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 tabRatio="816" firstSheet="2" activeTab="7"/>
  </bookViews>
  <sheets>
    <sheet name="Card" sheetId="1" r:id="rId1"/>
    <sheet name="Nationwide Summary Data" sheetId="10" r:id="rId2"/>
    <sheet name="Population Wise Infected" sheetId="5" r:id="rId3"/>
    <sheet name="Gender Wise Death Distribution" sheetId="3" r:id="rId4"/>
    <sheet name="Gender Wise Infect Distribution" sheetId="6" r:id="rId5"/>
    <sheet name="Age Wise Death Distribution" sheetId="4" r:id="rId6"/>
    <sheet name="Age Wise Infected Distribution" sheetId="7" r:id="rId7"/>
    <sheet name="Average Delay Time" sheetId="9" r:id="rId8"/>
    <sheet name="Time Series" sheetId="8" r:id="rId9"/>
    <sheet name="Data Table__" sheetId="2" r:id="rId10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/>
  <c r="Q3"/>
  <c r="M3"/>
  <c r="I3"/>
  <c r="O3"/>
  <c r="K3"/>
  <c r="G3"/>
  <c r="C3"/>
  <c r="F3" i="2" l="1"/>
  <c r="F4"/>
  <c r="F5"/>
  <c r="F6"/>
  <c r="F7"/>
  <c r="F8"/>
  <c r="F9"/>
  <c r="F10"/>
  <c r="F11"/>
  <c r="F12"/>
  <c r="F13"/>
  <c r="F14"/>
  <c r="F15"/>
  <c r="F16"/>
  <c r="F17"/>
  <c r="F2"/>
</calcChain>
</file>

<file path=xl/sharedStrings.xml><?xml version="1.0" encoding="utf-8"?>
<sst xmlns="http://schemas.openxmlformats.org/spreadsheetml/2006/main" count="313" uniqueCount="189">
  <si>
    <t>Date</t>
  </si>
  <si>
    <t>Infected 24 hr</t>
  </si>
  <si>
    <t>Recovered 24 hr</t>
  </si>
  <si>
    <t>Death 24 hr</t>
  </si>
  <si>
    <t>Test 24 hr</t>
  </si>
  <si>
    <t>Infected Total</t>
  </si>
  <si>
    <t>Recovered Total</t>
  </si>
  <si>
    <t>Death Total</t>
  </si>
  <si>
    <t>Test total</t>
  </si>
  <si>
    <t>District</t>
  </si>
  <si>
    <t>Division</t>
  </si>
  <si>
    <t>Upazila</t>
  </si>
  <si>
    <t>Total Death</t>
  </si>
  <si>
    <t>Total Recovered</t>
  </si>
  <si>
    <t>Total Infected</t>
  </si>
  <si>
    <t>Active Case</t>
  </si>
  <si>
    <t>Dhaka</t>
  </si>
  <si>
    <t>Narayanganj</t>
  </si>
  <si>
    <t>Chattogram</t>
  </si>
  <si>
    <t>Cumilla</t>
  </si>
  <si>
    <t>DeathTotal</t>
  </si>
  <si>
    <t>DeathMale</t>
  </si>
  <si>
    <t>Male%</t>
  </si>
  <si>
    <t>DeathFemale</t>
  </si>
  <si>
    <t>Female%</t>
  </si>
  <si>
    <t>AgeRange</t>
  </si>
  <si>
    <t>NoOfDeath</t>
  </si>
  <si>
    <t>Death%</t>
  </si>
  <si>
    <t>0-10</t>
  </si>
  <si>
    <t>21-30</t>
  </si>
  <si>
    <t>31-40</t>
  </si>
  <si>
    <t>41-50</t>
  </si>
  <si>
    <t>51-60</t>
  </si>
  <si>
    <t>60+</t>
  </si>
  <si>
    <t>11-20</t>
  </si>
  <si>
    <t>Sylhet</t>
  </si>
  <si>
    <t>Habiganj</t>
  </si>
  <si>
    <t>Rajshahi</t>
  </si>
  <si>
    <t>Bogura</t>
  </si>
  <si>
    <t>Khulna</t>
  </si>
  <si>
    <t>Satkhira</t>
  </si>
  <si>
    <t>Rangpur</t>
  </si>
  <si>
    <t>Dinajpur</t>
  </si>
  <si>
    <t>Mymensingh</t>
  </si>
  <si>
    <t>Jamalpur</t>
  </si>
  <si>
    <t>Barishal</t>
  </si>
  <si>
    <t>Chandpur</t>
  </si>
  <si>
    <t>Population</t>
  </si>
  <si>
    <t>% infected</t>
  </si>
  <si>
    <t>Barisal</t>
  </si>
  <si>
    <t>Chittagong</t>
  </si>
  <si>
    <t>Infected%</t>
  </si>
  <si>
    <t>Infected</t>
  </si>
  <si>
    <t>Recovered</t>
  </si>
  <si>
    <t>Death</t>
  </si>
  <si>
    <t>May 30, 2020</t>
  </si>
  <si>
    <t>May 31, 2020</t>
  </si>
  <si>
    <t>Jun 1, 2020</t>
  </si>
  <si>
    <t>Jun 2, 2020</t>
  </si>
  <si>
    <t>Jun 3, 2020</t>
  </si>
  <si>
    <t>Jun 4, 2020</t>
  </si>
  <si>
    <t>Jun 5, 2020</t>
  </si>
  <si>
    <t>Jun 6, 2020</t>
  </si>
  <si>
    <t>Jun 7, 2020</t>
  </si>
  <si>
    <t>Jun 8, 2020</t>
  </si>
  <si>
    <t>Jun 9, 2020</t>
  </si>
  <si>
    <t>Jun 10, 2020</t>
  </si>
  <si>
    <t>Jun 11, 2020</t>
  </si>
  <si>
    <t>Jun 12, 2020</t>
  </si>
  <si>
    <t>Jun 13, 2020</t>
  </si>
  <si>
    <t>Jun 14, 2020</t>
  </si>
  <si>
    <t>Jun 15, 2020</t>
  </si>
  <si>
    <t>Jun 16, 2020</t>
  </si>
  <si>
    <t>Jun 17, 2020</t>
  </si>
  <si>
    <t>Jun 18, 2020</t>
  </si>
  <si>
    <t>Jun 19, 2020</t>
  </si>
  <si>
    <t>Jun 20, 2020</t>
  </si>
  <si>
    <t>Jun 21, 2020</t>
  </si>
  <si>
    <t>Jun 22, 2020</t>
  </si>
  <si>
    <t>Jun 23, 2020</t>
  </si>
  <si>
    <t>Jun 24, 2020</t>
  </si>
  <si>
    <t>Jun 25, 2020</t>
  </si>
  <si>
    <t>Jun 26, 2020</t>
  </si>
  <si>
    <t>Jun 27, 2020</t>
  </si>
  <si>
    <t>Jun 28, 2020</t>
  </si>
  <si>
    <t>Jun 29, 2020</t>
  </si>
  <si>
    <t>Jun 30, 2020</t>
  </si>
  <si>
    <t>Jul 1, 2020</t>
  </si>
  <si>
    <t>Jul 2, 2020</t>
  </si>
  <si>
    <t>Jul 3, 2020</t>
  </si>
  <si>
    <t>Jul 4, 2020</t>
  </si>
  <si>
    <t>Jul 5, 2020</t>
  </si>
  <si>
    <t>Jul 6, 2020</t>
  </si>
  <si>
    <t>Jul 7, 2020</t>
  </si>
  <si>
    <t>Jul 8, 2020</t>
  </si>
  <si>
    <t>Jul 9, 2020</t>
  </si>
  <si>
    <t>Jul 10, 2020</t>
  </si>
  <si>
    <t>Jul 11, 2020</t>
  </si>
  <si>
    <t>Jul 12, 2020</t>
  </si>
  <si>
    <t>Jul 13, 2020</t>
  </si>
  <si>
    <t>Jul 14, 2020</t>
  </si>
  <si>
    <t>Jul 15, 2020</t>
  </si>
  <si>
    <t>Jul 16, 2020</t>
  </si>
  <si>
    <t>Jul 17, 2020</t>
  </si>
  <si>
    <t>Jul 18, 2020</t>
  </si>
  <si>
    <t>Jul 19, 2020</t>
  </si>
  <si>
    <t>Jul 20, 2020</t>
  </si>
  <si>
    <t>Jul 21, 2020</t>
  </si>
  <si>
    <t>Jul 22, 2020</t>
  </si>
  <si>
    <t>Jul 23, 2020</t>
  </si>
  <si>
    <t>Jul 24, 2020</t>
  </si>
  <si>
    <t>Jul 25, 2020</t>
  </si>
  <si>
    <t>Jul 26, 2020</t>
  </si>
  <si>
    <t>Jul 27, 2020</t>
  </si>
  <si>
    <t>Jul 28, 2020</t>
  </si>
  <si>
    <t>Jul 29, 2020</t>
  </si>
  <si>
    <t>Jul 30, 2020</t>
  </si>
  <si>
    <t>Jul 31, 2020</t>
  </si>
  <si>
    <t>Aug 1, 2020</t>
  </si>
  <si>
    <t>Aug 2, 2020</t>
  </si>
  <si>
    <t>Aug 3, 2020</t>
  </si>
  <si>
    <t>Aug 4, 2020</t>
  </si>
  <si>
    <t>Aug 5, 2020</t>
  </si>
  <si>
    <t>Test</t>
  </si>
  <si>
    <t>Infected 24 hr Change</t>
  </si>
  <si>
    <t>Recovered 24 hr Change</t>
  </si>
  <si>
    <t>Death 24 hr Change</t>
  </si>
  <si>
    <t>Test 24 hr Change</t>
  </si>
  <si>
    <t>Infected Total Change</t>
  </si>
  <si>
    <t>Recovered Total Change</t>
  </si>
  <si>
    <t>Death Total Change</t>
  </si>
  <si>
    <t>Test total Cnahge</t>
  </si>
  <si>
    <t xml:space="preserve">Short Description: </t>
  </si>
  <si>
    <t xml:space="preserve">Recover, Active Case and Death are dummy. </t>
  </si>
  <si>
    <t xml:space="preserve">2011 Population census is used. </t>
  </si>
  <si>
    <t>Test to Result</t>
  </si>
  <si>
    <t>Sample Collection to Test</t>
  </si>
  <si>
    <t>Natore</t>
  </si>
  <si>
    <t>Comilla</t>
  </si>
  <si>
    <t>Bogra</t>
  </si>
  <si>
    <t>Feni</t>
  </si>
  <si>
    <t>Gazipur</t>
  </si>
  <si>
    <t>Cox's Bazar</t>
  </si>
  <si>
    <t>Noakhali</t>
  </si>
  <si>
    <t>Manikganj</t>
  </si>
  <si>
    <t>Jessore</t>
  </si>
  <si>
    <t>Kishoreganj</t>
  </si>
  <si>
    <t>Kushtia</t>
  </si>
  <si>
    <t>Brahmanbaria</t>
  </si>
  <si>
    <t>Tangail</t>
  </si>
  <si>
    <t>Gopalganj</t>
  </si>
  <si>
    <t>Netrakona (Netrokona)</t>
  </si>
  <si>
    <t>Sunamganj</t>
  </si>
  <si>
    <t>Lakshmipur</t>
  </si>
  <si>
    <t>Rajbari</t>
  </si>
  <si>
    <t>Faridpur</t>
  </si>
  <si>
    <t>Magura</t>
  </si>
  <si>
    <t>Shariatpur</t>
  </si>
  <si>
    <t>Patuakhali</t>
  </si>
  <si>
    <t>Jhalakati (Jhalokati)</t>
  </si>
  <si>
    <t>Maulvi Bazar (Moulvibazar)</t>
  </si>
  <si>
    <t>Naogaon</t>
  </si>
  <si>
    <t>Madaripur</t>
  </si>
  <si>
    <t>Narail</t>
  </si>
  <si>
    <t>Pirojpur</t>
  </si>
  <si>
    <t>Chuadanga</t>
  </si>
  <si>
    <t>Jaipurhat (Joypurhat)</t>
  </si>
  <si>
    <t>Sirajganj</t>
  </si>
  <si>
    <t>Pabna</t>
  </si>
  <si>
    <t>Bagerhat</t>
  </si>
  <si>
    <t>Barguna</t>
  </si>
  <si>
    <t>Rangamati</t>
  </si>
  <si>
    <t>Gaibandha</t>
  </si>
  <si>
    <t>Nilphamari</t>
  </si>
  <si>
    <t>Narsingdi</t>
  </si>
  <si>
    <t>Bandarban</t>
  </si>
  <si>
    <t>Bhola</t>
  </si>
  <si>
    <t>Meherpur</t>
  </si>
  <si>
    <t>Khagrachhari</t>
  </si>
  <si>
    <t>Kurigram</t>
  </si>
  <si>
    <t>Chapai Nawabganj</t>
  </si>
  <si>
    <t>Jhenaidah (Jhenida)</t>
  </si>
  <si>
    <t>Thakurgaon</t>
  </si>
  <si>
    <t>Lalmonirhat</t>
  </si>
  <si>
    <t>Panchagarh</t>
  </si>
  <si>
    <t>Sherpur</t>
  </si>
  <si>
    <t>Munshiganj</t>
  </si>
  <si>
    <t xml:space="preserve">Recover, Active Case and Death are not available. </t>
  </si>
  <si>
    <t>11--20</t>
  </si>
</sst>
</file>

<file path=xl/styles.xml><?xml version="1.0" encoding="utf-8"?>
<styleSheet xmlns="http://schemas.openxmlformats.org/spreadsheetml/2006/main">
  <numFmts count="1">
    <numFmt numFmtId="164" formatCode="0_);\(0\)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Segoe UI"/>
      <family val="2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2" fillId="0" borderId="0" xfId="0" applyFont="1" applyAlignment="1">
      <alignment vertical="center"/>
    </xf>
    <xf numFmtId="0" fontId="1" fillId="0" borderId="0" xfId="0" applyFont="1"/>
    <xf numFmtId="3" fontId="0" fillId="0" borderId="0" xfId="0" applyNumberFormat="1"/>
    <xf numFmtId="0" fontId="3" fillId="0" borderId="0" xfId="0" applyFont="1"/>
    <xf numFmtId="10" fontId="0" fillId="0" borderId="0" xfId="0" applyNumberFormat="1"/>
    <xf numFmtId="17" fontId="0" fillId="0" borderId="0" xfId="0" quotePrefix="1" applyNumberFormat="1"/>
    <xf numFmtId="0" fontId="4" fillId="0" borderId="0" xfId="0" applyFont="1" applyAlignment="1">
      <alignment vertical="center"/>
    </xf>
    <xf numFmtId="0" fontId="0" fillId="0" borderId="0" xfId="0" applyFont="1"/>
    <xf numFmtId="3" fontId="0" fillId="0" borderId="0" xfId="0" applyNumberFormat="1" applyFont="1"/>
    <xf numFmtId="3" fontId="5" fillId="0" borderId="0" xfId="0" applyNumberFormat="1" applyFont="1"/>
    <xf numFmtId="0" fontId="5" fillId="0" borderId="0" xfId="0" applyFont="1"/>
    <xf numFmtId="0" fontId="0" fillId="2" borderId="0" xfId="0" applyFill="1"/>
    <xf numFmtId="0" fontId="1" fillId="0" borderId="0" xfId="0" applyFont="1" applyAlignment="1"/>
    <xf numFmtId="2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zoomScale="130" zoomScaleNormal="130" workbookViewId="0">
      <selection activeCell="D12" sqref="D12"/>
    </sheetView>
  </sheetViews>
  <sheetFormatPr defaultRowHeight="14.4"/>
  <cols>
    <col min="2" max="2" width="13.44140625" bestFit="1" customWidth="1"/>
    <col min="3" max="3" width="20.88671875" bestFit="1" customWidth="1"/>
    <col min="4" max="4" width="13.44140625" bestFit="1" customWidth="1"/>
    <col min="5" max="5" width="20.6640625" bestFit="1" customWidth="1"/>
    <col min="6" max="6" width="15.44140625" bestFit="1" customWidth="1"/>
    <col min="7" max="7" width="22.6640625" bestFit="1" customWidth="1"/>
    <col min="8" max="8" width="15.33203125" bestFit="1" customWidth="1"/>
    <col min="9" max="9" width="22.6640625" bestFit="1" customWidth="1"/>
    <col min="10" max="10" width="11.44140625" bestFit="1" customWidth="1"/>
    <col min="11" max="11" width="18.88671875" bestFit="1" customWidth="1"/>
    <col min="12" max="12" width="13.44140625" bestFit="1" customWidth="1"/>
    <col min="13" max="13" width="20.6640625" bestFit="1" customWidth="1"/>
    <col min="14" max="14" width="15.33203125" bestFit="1" customWidth="1"/>
    <col min="15" max="15" width="17" bestFit="1" customWidth="1"/>
    <col min="16" max="16" width="9.44140625" bestFit="1" customWidth="1"/>
    <col min="17" max="17" width="16.6640625" bestFit="1" customWidth="1"/>
  </cols>
  <sheetData>
    <row r="1" spans="1:17" ht="15">
      <c r="A1" s="2" t="s">
        <v>0</v>
      </c>
      <c r="B1" s="2" t="s">
        <v>1</v>
      </c>
      <c r="C1" s="2" t="s">
        <v>124</v>
      </c>
      <c r="D1" s="2" t="s">
        <v>5</v>
      </c>
      <c r="E1" s="2" t="s">
        <v>128</v>
      </c>
      <c r="F1" s="2" t="s">
        <v>2</v>
      </c>
      <c r="G1" s="2" t="s">
        <v>125</v>
      </c>
      <c r="H1" s="2" t="s">
        <v>6</v>
      </c>
      <c r="I1" s="2" t="s">
        <v>129</v>
      </c>
      <c r="J1" s="2" t="s">
        <v>3</v>
      </c>
      <c r="K1" s="2" t="s">
        <v>126</v>
      </c>
      <c r="L1" s="2" t="s">
        <v>7</v>
      </c>
      <c r="M1" s="2" t="s">
        <v>130</v>
      </c>
      <c r="N1" s="2" t="s">
        <v>4</v>
      </c>
      <c r="O1" s="2" t="s">
        <v>127</v>
      </c>
      <c r="P1" s="2" t="s">
        <v>8</v>
      </c>
      <c r="Q1" s="2" t="s">
        <v>131</v>
      </c>
    </row>
    <row r="2" spans="1:17">
      <c r="A2" s="1">
        <v>44048</v>
      </c>
      <c r="B2">
        <v>2654</v>
      </c>
      <c r="D2">
        <v>246674</v>
      </c>
      <c r="F2">
        <v>1890</v>
      </c>
      <c r="H2">
        <v>141750</v>
      </c>
      <c r="J2">
        <v>33</v>
      </c>
      <c r="L2">
        <v>3267</v>
      </c>
      <c r="N2">
        <v>11160</v>
      </c>
      <c r="P2">
        <v>1212416</v>
      </c>
    </row>
    <row r="3" spans="1:17">
      <c r="A3" s="1">
        <v>44049</v>
      </c>
      <c r="B3">
        <v>2977</v>
      </c>
      <c r="C3" s="13">
        <f>((B3-B2)*100)/B3</f>
        <v>10.849848841115216</v>
      </c>
      <c r="D3">
        <v>249651</v>
      </c>
      <c r="E3" s="13">
        <f>((D3-D2)*100)/D3</f>
        <v>1.1924646806942492</v>
      </c>
      <c r="F3">
        <v>2074</v>
      </c>
      <c r="G3" s="13">
        <f>((F3-F2)*100)/F3</f>
        <v>8.871745419479268</v>
      </c>
      <c r="H3">
        <v>143824</v>
      </c>
      <c r="I3" s="13">
        <f>((H3-H2)*100)/H3</f>
        <v>1.4420402714428746</v>
      </c>
      <c r="J3">
        <v>39</v>
      </c>
      <c r="K3" s="13">
        <f>((J3-J2)*100)/J3</f>
        <v>15.384615384615385</v>
      </c>
      <c r="L3">
        <v>3306</v>
      </c>
      <c r="M3" s="13">
        <f>((L3-L2)*100)/L3</f>
        <v>1.1796733212341197</v>
      </c>
      <c r="N3">
        <v>12708</v>
      </c>
      <c r="O3" s="13">
        <f>((N3-N2)*100)/N3</f>
        <v>12.181303116147308</v>
      </c>
      <c r="P3">
        <v>1225124</v>
      </c>
      <c r="Q3" s="13">
        <f>((P3-P2)*100)/P3</f>
        <v>1.0372827566842213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7"/>
  <sheetViews>
    <sheetView topLeftCell="A46" workbookViewId="0">
      <selection activeCell="E71" sqref="E71"/>
    </sheetView>
  </sheetViews>
  <sheetFormatPr defaultRowHeight="14.4"/>
  <sheetData>
    <row r="1" spans="1:6">
      <c r="A1" t="s">
        <v>10</v>
      </c>
      <c r="B1" t="s">
        <v>9</v>
      </c>
      <c r="C1" t="s">
        <v>14</v>
      </c>
      <c r="D1" t="s">
        <v>13</v>
      </c>
      <c r="E1" t="s">
        <v>15</v>
      </c>
      <c r="F1" t="s">
        <v>12</v>
      </c>
    </row>
    <row r="2" spans="1:6">
      <c r="A2" t="s">
        <v>50</v>
      </c>
      <c r="B2" t="s">
        <v>50</v>
      </c>
      <c r="C2">
        <v>14874</v>
      </c>
    </row>
    <row r="3" spans="1:6">
      <c r="A3" t="s">
        <v>37</v>
      </c>
      <c r="B3" t="s">
        <v>137</v>
      </c>
      <c r="C3">
        <v>6019</v>
      </c>
    </row>
    <row r="4" spans="1:6">
      <c r="A4" t="s">
        <v>50</v>
      </c>
      <c r="B4" t="s">
        <v>138</v>
      </c>
      <c r="C4">
        <v>5727</v>
      </c>
    </row>
    <row r="5" spans="1:6">
      <c r="A5" t="s">
        <v>37</v>
      </c>
      <c r="B5" t="s">
        <v>139</v>
      </c>
      <c r="C5">
        <v>5180</v>
      </c>
    </row>
    <row r="6" spans="1:6">
      <c r="A6" t="s">
        <v>50</v>
      </c>
      <c r="B6" t="s">
        <v>140</v>
      </c>
      <c r="C6">
        <v>5149</v>
      </c>
    </row>
    <row r="7" spans="1:6">
      <c r="A7" t="s">
        <v>39</v>
      </c>
      <c r="B7" t="s">
        <v>39</v>
      </c>
      <c r="C7">
        <v>4646</v>
      </c>
    </row>
    <row r="8" spans="1:6">
      <c r="A8" t="s">
        <v>35</v>
      </c>
      <c r="B8" t="s">
        <v>35</v>
      </c>
      <c r="C8">
        <v>4583</v>
      </c>
    </row>
    <row r="9" spans="1:6">
      <c r="A9" t="s">
        <v>16</v>
      </c>
      <c r="B9" t="s">
        <v>141</v>
      </c>
      <c r="C9">
        <v>4338</v>
      </c>
    </row>
    <row r="10" spans="1:6">
      <c r="A10" t="s">
        <v>16</v>
      </c>
      <c r="B10" t="s">
        <v>16</v>
      </c>
      <c r="C10">
        <v>4028</v>
      </c>
    </row>
    <row r="11" spans="1:6">
      <c r="A11" t="s">
        <v>37</v>
      </c>
      <c r="B11" t="s">
        <v>37</v>
      </c>
      <c r="C11">
        <v>3532</v>
      </c>
    </row>
    <row r="12" spans="1:6">
      <c r="A12" t="s">
        <v>50</v>
      </c>
      <c r="B12" t="s">
        <v>142</v>
      </c>
      <c r="C12">
        <v>3530</v>
      </c>
    </row>
    <row r="13" spans="1:6">
      <c r="A13" t="s">
        <v>50</v>
      </c>
      <c r="B13" t="s">
        <v>143</v>
      </c>
      <c r="C13">
        <v>3409</v>
      </c>
    </row>
    <row r="14" spans="1:6">
      <c r="A14" t="s">
        <v>16</v>
      </c>
      <c r="B14" t="s">
        <v>144</v>
      </c>
      <c r="C14">
        <v>3193</v>
      </c>
    </row>
    <row r="15" spans="1:6">
      <c r="A15" t="s">
        <v>43</v>
      </c>
      <c r="B15" t="s">
        <v>43</v>
      </c>
      <c r="C15">
        <v>2828</v>
      </c>
    </row>
    <row r="16" spans="1:6">
      <c r="A16" t="s">
        <v>49</v>
      </c>
      <c r="B16" t="s">
        <v>49</v>
      </c>
      <c r="C16">
        <v>2581</v>
      </c>
    </row>
    <row r="17" spans="1:3">
      <c r="A17" t="s">
        <v>39</v>
      </c>
      <c r="B17" t="s">
        <v>145</v>
      </c>
      <c r="C17">
        <v>2159</v>
      </c>
    </row>
    <row r="18" spans="1:3">
      <c r="A18" t="s">
        <v>16</v>
      </c>
      <c r="B18" t="s">
        <v>146</v>
      </c>
      <c r="C18">
        <v>2133</v>
      </c>
    </row>
    <row r="19" spans="1:3">
      <c r="A19" t="s">
        <v>39</v>
      </c>
      <c r="B19" t="s">
        <v>147</v>
      </c>
      <c r="C19">
        <v>1970</v>
      </c>
    </row>
    <row r="20" spans="1:3">
      <c r="A20" t="s">
        <v>50</v>
      </c>
      <c r="B20" t="s">
        <v>148</v>
      </c>
      <c r="C20">
        <v>1961</v>
      </c>
    </row>
    <row r="21" spans="1:3">
      <c r="A21" t="s">
        <v>50</v>
      </c>
      <c r="B21" t="s">
        <v>46</v>
      </c>
      <c r="C21">
        <v>1890</v>
      </c>
    </row>
    <row r="22" spans="1:3">
      <c r="A22" t="s">
        <v>16</v>
      </c>
      <c r="B22" t="s">
        <v>149</v>
      </c>
      <c r="C22">
        <v>1835</v>
      </c>
    </row>
    <row r="23" spans="1:3">
      <c r="A23" t="s">
        <v>16</v>
      </c>
      <c r="B23" t="s">
        <v>150</v>
      </c>
      <c r="C23">
        <v>1793</v>
      </c>
    </row>
    <row r="24" spans="1:3">
      <c r="A24" t="s">
        <v>41</v>
      </c>
      <c r="B24" t="s">
        <v>42</v>
      </c>
      <c r="C24">
        <v>1787</v>
      </c>
    </row>
    <row r="25" spans="1:3">
      <c r="A25" t="s">
        <v>43</v>
      </c>
      <c r="B25" t="s">
        <v>151</v>
      </c>
      <c r="C25">
        <v>1772</v>
      </c>
    </row>
    <row r="26" spans="1:3">
      <c r="A26" t="s">
        <v>41</v>
      </c>
      <c r="B26" t="s">
        <v>41</v>
      </c>
      <c r="C26">
        <v>1736</v>
      </c>
    </row>
    <row r="27" spans="1:3">
      <c r="A27" t="s">
        <v>35</v>
      </c>
      <c r="B27" t="s">
        <v>152</v>
      </c>
      <c r="C27">
        <v>1596</v>
      </c>
    </row>
    <row r="28" spans="1:3">
      <c r="A28" t="s">
        <v>39</v>
      </c>
      <c r="B28" t="s">
        <v>40</v>
      </c>
      <c r="C28">
        <v>1569</v>
      </c>
    </row>
    <row r="29" spans="1:3">
      <c r="A29" t="s">
        <v>50</v>
      </c>
      <c r="B29" t="s">
        <v>153</v>
      </c>
      <c r="C29">
        <v>1501</v>
      </c>
    </row>
    <row r="30" spans="1:3">
      <c r="A30" t="s">
        <v>16</v>
      </c>
      <c r="B30" t="s">
        <v>154</v>
      </c>
      <c r="C30">
        <v>1438</v>
      </c>
    </row>
    <row r="31" spans="1:3">
      <c r="A31" t="s">
        <v>16</v>
      </c>
      <c r="B31" t="s">
        <v>155</v>
      </c>
      <c r="C31">
        <v>1384</v>
      </c>
    </row>
    <row r="32" spans="1:3">
      <c r="A32" t="s">
        <v>35</v>
      </c>
      <c r="B32" t="s">
        <v>36</v>
      </c>
      <c r="C32">
        <v>1249</v>
      </c>
    </row>
    <row r="33" spans="1:3">
      <c r="A33" t="s">
        <v>39</v>
      </c>
      <c r="B33" t="s">
        <v>156</v>
      </c>
      <c r="C33">
        <v>1224</v>
      </c>
    </row>
    <row r="34" spans="1:3">
      <c r="A34" t="s">
        <v>16</v>
      </c>
      <c r="B34" t="s">
        <v>157</v>
      </c>
      <c r="C34">
        <v>1139</v>
      </c>
    </row>
    <row r="35" spans="1:3">
      <c r="A35" t="s">
        <v>49</v>
      </c>
      <c r="B35" t="s">
        <v>158</v>
      </c>
      <c r="C35">
        <v>1081</v>
      </c>
    </row>
    <row r="36" spans="1:3">
      <c r="A36" t="s">
        <v>49</v>
      </c>
      <c r="B36" t="s">
        <v>159</v>
      </c>
      <c r="C36">
        <v>1075</v>
      </c>
    </row>
    <row r="37" spans="1:3">
      <c r="A37" t="s">
        <v>35</v>
      </c>
      <c r="B37" t="s">
        <v>160</v>
      </c>
      <c r="C37">
        <v>1069</v>
      </c>
    </row>
    <row r="38" spans="1:3">
      <c r="A38" t="s">
        <v>37</v>
      </c>
      <c r="B38" t="s">
        <v>161</v>
      </c>
      <c r="C38">
        <v>990</v>
      </c>
    </row>
    <row r="39" spans="1:3">
      <c r="A39" t="s">
        <v>43</v>
      </c>
      <c r="B39" t="s">
        <v>44</v>
      </c>
      <c r="C39">
        <v>982</v>
      </c>
    </row>
    <row r="40" spans="1:3">
      <c r="A40" t="s">
        <v>16</v>
      </c>
      <c r="B40" t="s">
        <v>162</v>
      </c>
      <c r="C40">
        <v>919</v>
      </c>
    </row>
    <row r="41" spans="1:3">
      <c r="A41" t="s">
        <v>39</v>
      </c>
      <c r="B41" t="s">
        <v>163</v>
      </c>
      <c r="C41">
        <v>898</v>
      </c>
    </row>
    <row r="42" spans="1:3">
      <c r="A42" t="s">
        <v>49</v>
      </c>
      <c r="B42" t="s">
        <v>164</v>
      </c>
      <c r="C42">
        <v>871</v>
      </c>
    </row>
    <row r="43" spans="1:3">
      <c r="A43" t="s">
        <v>39</v>
      </c>
      <c r="B43" t="s">
        <v>165</v>
      </c>
      <c r="C43">
        <v>816</v>
      </c>
    </row>
    <row r="44" spans="1:3">
      <c r="A44" t="s">
        <v>37</v>
      </c>
      <c r="B44" t="s">
        <v>166</v>
      </c>
      <c r="C44">
        <v>780</v>
      </c>
    </row>
    <row r="45" spans="1:3">
      <c r="A45" t="s">
        <v>37</v>
      </c>
      <c r="B45" t="s">
        <v>167</v>
      </c>
      <c r="C45">
        <v>780</v>
      </c>
    </row>
    <row r="46" spans="1:3">
      <c r="A46" t="s">
        <v>37</v>
      </c>
      <c r="B46" t="s">
        <v>168</v>
      </c>
      <c r="C46">
        <v>765</v>
      </c>
    </row>
    <row r="47" spans="1:3">
      <c r="A47" t="s">
        <v>39</v>
      </c>
      <c r="B47" t="s">
        <v>169</v>
      </c>
      <c r="C47">
        <v>694</v>
      </c>
    </row>
    <row r="48" spans="1:3">
      <c r="A48" t="s">
        <v>16</v>
      </c>
      <c r="B48" t="s">
        <v>17</v>
      </c>
      <c r="C48">
        <v>693</v>
      </c>
    </row>
    <row r="49" spans="1:3">
      <c r="A49" t="s">
        <v>49</v>
      </c>
      <c r="B49" t="s">
        <v>170</v>
      </c>
      <c r="C49">
        <v>684</v>
      </c>
    </row>
    <row r="50" spans="1:3">
      <c r="A50" t="s">
        <v>50</v>
      </c>
      <c r="B50" t="s">
        <v>171</v>
      </c>
      <c r="C50">
        <v>677</v>
      </c>
    </row>
    <row r="51" spans="1:3">
      <c r="A51" t="s">
        <v>41</v>
      </c>
      <c r="B51" t="s">
        <v>172</v>
      </c>
      <c r="C51">
        <v>671</v>
      </c>
    </row>
    <row r="52" spans="1:3">
      <c r="A52" t="s">
        <v>41</v>
      </c>
      <c r="B52" t="s">
        <v>173</v>
      </c>
      <c r="C52">
        <v>647</v>
      </c>
    </row>
    <row r="53" spans="1:3">
      <c r="A53" t="s">
        <v>16</v>
      </c>
      <c r="B53" t="s">
        <v>174</v>
      </c>
      <c r="C53">
        <v>628</v>
      </c>
    </row>
    <row r="54" spans="1:3">
      <c r="A54" t="s">
        <v>50</v>
      </c>
      <c r="B54" t="s">
        <v>175</v>
      </c>
      <c r="C54">
        <v>586</v>
      </c>
    </row>
    <row r="55" spans="1:3">
      <c r="A55" t="s">
        <v>49</v>
      </c>
      <c r="B55" t="s">
        <v>176</v>
      </c>
      <c r="C55">
        <v>564</v>
      </c>
    </row>
    <row r="56" spans="1:3">
      <c r="A56" t="s">
        <v>39</v>
      </c>
      <c r="B56" t="s">
        <v>177</v>
      </c>
      <c r="C56">
        <v>562</v>
      </c>
    </row>
    <row r="57" spans="1:3">
      <c r="A57" t="s">
        <v>50</v>
      </c>
      <c r="B57" t="s">
        <v>178</v>
      </c>
      <c r="C57">
        <v>550</v>
      </c>
    </row>
    <row r="58" spans="1:3">
      <c r="A58" t="s">
        <v>41</v>
      </c>
      <c r="B58" t="s">
        <v>179</v>
      </c>
      <c r="C58">
        <v>529</v>
      </c>
    </row>
    <row r="59" spans="1:3">
      <c r="A59" t="s">
        <v>37</v>
      </c>
      <c r="B59" t="s">
        <v>180</v>
      </c>
      <c r="C59">
        <v>519</v>
      </c>
    </row>
    <row r="60" spans="1:3">
      <c r="A60" t="s">
        <v>39</v>
      </c>
      <c r="B60" t="s">
        <v>181</v>
      </c>
      <c r="C60">
        <v>509</v>
      </c>
    </row>
    <row r="61" spans="1:3">
      <c r="A61" t="s">
        <v>41</v>
      </c>
      <c r="B61" t="s">
        <v>182</v>
      </c>
      <c r="C61">
        <v>427</v>
      </c>
    </row>
    <row r="62" spans="1:3">
      <c r="A62" t="s">
        <v>41</v>
      </c>
      <c r="B62" t="s">
        <v>183</v>
      </c>
      <c r="C62">
        <v>419</v>
      </c>
    </row>
    <row r="63" spans="1:3">
      <c r="A63" t="s">
        <v>41</v>
      </c>
      <c r="B63" t="s">
        <v>184</v>
      </c>
      <c r="C63">
        <v>345</v>
      </c>
    </row>
    <row r="64" spans="1:3">
      <c r="A64" t="s">
        <v>43</v>
      </c>
      <c r="B64" t="s">
        <v>185</v>
      </c>
      <c r="C64">
        <v>326</v>
      </c>
    </row>
    <row r="65" spans="1:3">
      <c r="A65" t="s">
        <v>16</v>
      </c>
      <c r="B65" t="s">
        <v>186</v>
      </c>
      <c r="C65">
        <v>243</v>
      </c>
    </row>
    <row r="66" spans="1:3">
      <c r="A66" s="14" t="s">
        <v>132</v>
      </c>
    </row>
    <row r="67" spans="1:3">
      <c r="A67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zoomScale="145" zoomScaleNormal="145" workbookViewId="0">
      <selection activeCell="C3" sqref="C3"/>
    </sheetView>
  </sheetViews>
  <sheetFormatPr defaultRowHeight="14.4"/>
  <cols>
    <col min="1" max="1" width="29.88671875" bestFit="1" customWidth="1"/>
    <col min="2" max="2" width="10.6640625" bestFit="1" customWidth="1"/>
    <col min="3" max="3" width="13.44140625" bestFit="1" customWidth="1"/>
    <col min="4" max="4" width="10.44140625" bestFit="1" customWidth="1"/>
  </cols>
  <sheetData>
    <row r="1" spans="1:4">
      <c r="A1" s="3" t="s">
        <v>10</v>
      </c>
      <c r="B1" s="3" t="s">
        <v>47</v>
      </c>
      <c r="C1" s="3" t="s">
        <v>14</v>
      </c>
      <c r="D1" s="3" t="s">
        <v>48</v>
      </c>
    </row>
    <row r="2" spans="1:4">
      <c r="A2" t="s">
        <v>49</v>
      </c>
      <c r="B2" s="4">
        <v>8325666</v>
      </c>
      <c r="C2">
        <v>5968</v>
      </c>
      <c r="D2" s="6">
        <v>7.17E-2</v>
      </c>
    </row>
    <row r="3" spans="1:4">
      <c r="A3" t="s">
        <v>50</v>
      </c>
      <c r="B3" s="4">
        <v>29145000</v>
      </c>
      <c r="C3">
        <v>35641</v>
      </c>
      <c r="D3" s="6">
        <v>0.12230000000000001</v>
      </c>
    </row>
    <row r="4" spans="1:4">
      <c r="A4" t="s">
        <v>16</v>
      </c>
      <c r="B4" s="4">
        <v>36433505</v>
      </c>
      <c r="C4">
        <v>82485</v>
      </c>
      <c r="D4" s="6">
        <v>0.22639999999999999</v>
      </c>
    </row>
    <row r="5" spans="1:4">
      <c r="A5" t="s">
        <v>43</v>
      </c>
      <c r="B5" s="4">
        <v>11370000</v>
      </c>
      <c r="C5">
        <v>4684</v>
      </c>
      <c r="D5" s="6">
        <v>4.1200000000000001E-2</v>
      </c>
    </row>
    <row r="6" spans="1:4">
      <c r="A6" t="s">
        <v>39</v>
      </c>
      <c r="B6" s="4">
        <v>15687759</v>
      </c>
      <c r="C6">
        <v>12818</v>
      </c>
      <c r="D6" s="6">
        <v>8.1699999999999995E-2</v>
      </c>
    </row>
    <row r="7" spans="1:4">
      <c r="A7" t="s">
        <v>37</v>
      </c>
      <c r="B7" s="4">
        <v>18485858</v>
      </c>
      <c r="C7">
        <v>16016</v>
      </c>
      <c r="D7" s="6">
        <v>8.6599999999999996E-2</v>
      </c>
    </row>
    <row r="8" spans="1:4">
      <c r="A8" t="s">
        <v>41</v>
      </c>
      <c r="B8" s="4">
        <v>15787758</v>
      </c>
      <c r="C8">
        <v>6430</v>
      </c>
      <c r="D8" s="6">
        <v>4.07E-2</v>
      </c>
    </row>
    <row r="9" spans="1:4">
      <c r="A9" t="s">
        <v>35</v>
      </c>
      <c r="B9" s="4">
        <v>9807000</v>
      </c>
      <c r="C9">
        <v>8191</v>
      </c>
      <c r="D9" s="6">
        <v>8.3500000000000005E-2</v>
      </c>
    </row>
    <row r="10" spans="1:4">
      <c r="A10" s="14" t="s">
        <v>132</v>
      </c>
    </row>
    <row r="11" spans="1:4">
      <c r="A11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zoomScale="130" zoomScaleNormal="130" workbookViewId="0">
      <selection activeCell="D6" sqref="D6"/>
    </sheetView>
  </sheetViews>
  <sheetFormatPr defaultRowHeight="14.4"/>
  <cols>
    <col min="2" max="2" width="10.6640625" bestFit="1" customWidth="1"/>
    <col min="3" max="3" width="10.88671875" bestFit="1" customWidth="1"/>
    <col min="4" max="4" width="7.109375" bestFit="1" customWidth="1"/>
    <col min="5" max="5" width="12.88671875" bestFit="1" customWidth="1"/>
  </cols>
  <sheetData>
    <row r="1" spans="1:6">
      <c r="A1" s="3" t="s">
        <v>0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</row>
    <row r="2" spans="1:6">
      <c r="A2" s="1">
        <v>44051</v>
      </c>
      <c r="B2">
        <v>3365</v>
      </c>
      <c r="C2">
        <v>2655</v>
      </c>
      <c r="D2">
        <v>78.900000000000006</v>
      </c>
      <c r="E2">
        <v>710</v>
      </c>
      <c r="F2">
        <v>21.1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zoomScale="130" zoomScaleNormal="130" workbookViewId="0">
      <selection activeCell="E12" sqref="E12"/>
    </sheetView>
  </sheetViews>
  <sheetFormatPr defaultRowHeight="14.4"/>
  <sheetData>
    <row r="1" spans="1:3">
      <c r="A1" s="3" t="s">
        <v>0</v>
      </c>
      <c r="B1" s="3" t="s">
        <v>22</v>
      </c>
      <c r="C1" s="3" t="s">
        <v>24</v>
      </c>
    </row>
    <row r="2" spans="1:3">
      <c r="A2" s="1">
        <v>43929</v>
      </c>
      <c r="B2">
        <v>71</v>
      </c>
      <c r="C2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zoomScale="145" zoomScaleNormal="145" workbookViewId="0">
      <selection activeCell="D8" sqref="D8"/>
    </sheetView>
  </sheetViews>
  <sheetFormatPr defaultRowHeight="14.4"/>
  <cols>
    <col min="1" max="1" width="8.88671875" bestFit="1" customWidth="1"/>
    <col min="2" max="2" width="9.88671875" bestFit="1" customWidth="1"/>
    <col min="3" max="3" width="11" bestFit="1" customWidth="1"/>
    <col min="4" max="4" width="7.88671875" bestFit="1" customWidth="1"/>
  </cols>
  <sheetData>
    <row r="1" spans="1:4">
      <c r="A1" t="s">
        <v>0</v>
      </c>
      <c r="B1" t="s">
        <v>25</v>
      </c>
      <c r="C1" t="s">
        <v>26</v>
      </c>
      <c r="D1" t="s">
        <v>27</v>
      </c>
    </row>
    <row r="2" spans="1:4">
      <c r="A2" s="1">
        <v>43929</v>
      </c>
      <c r="B2" s="15" t="s">
        <v>28</v>
      </c>
      <c r="C2">
        <v>18</v>
      </c>
      <c r="D2">
        <v>0.53</v>
      </c>
    </row>
    <row r="3" spans="1:4">
      <c r="A3" s="1">
        <v>43929</v>
      </c>
      <c r="B3" s="16" t="s">
        <v>188</v>
      </c>
      <c r="C3">
        <v>33</v>
      </c>
      <c r="D3">
        <v>0.98</v>
      </c>
    </row>
    <row r="4" spans="1:4">
      <c r="A4" s="1">
        <v>43929</v>
      </c>
      <c r="B4" s="15" t="s">
        <v>29</v>
      </c>
      <c r="C4">
        <v>88</v>
      </c>
      <c r="D4">
        <v>2.62</v>
      </c>
    </row>
    <row r="5" spans="1:4">
      <c r="A5" s="1">
        <v>43929</v>
      </c>
      <c r="B5" s="15" t="s">
        <v>30</v>
      </c>
      <c r="C5">
        <v>214</v>
      </c>
      <c r="D5">
        <v>6.36</v>
      </c>
    </row>
    <row r="6" spans="1:4">
      <c r="A6" s="1">
        <v>43929</v>
      </c>
      <c r="B6" s="15" t="s">
        <v>31</v>
      </c>
      <c r="C6">
        <v>466</v>
      </c>
      <c r="D6">
        <v>13.85</v>
      </c>
    </row>
    <row r="7" spans="1:4">
      <c r="A7" s="1">
        <v>43929</v>
      </c>
      <c r="B7" s="15" t="s">
        <v>32</v>
      </c>
      <c r="C7">
        <v>965</v>
      </c>
      <c r="D7">
        <v>28.68</v>
      </c>
    </row>
    <row r="8" spans="1:4">
      <c r="A8" s="1">
        <v>43929</v>
      </c>
      <c r="B8" s="15" t="s">
        <v>33</v>
      </c>
      <c r="C8">
        <v>1581</v>
      </c>
      <c r="D8">
        <v>46.98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zoomScale="160" zoomScaleNormal="160" workbookViewId="0">
      <selection activeCell="F11" sqref="F11"/>
    </sheetView>
  </sheetViews>
  <sheetFormatPr defaultRowHeight="14.4"/>
  <cols>
    <col min="1" max="1" width="8.5546875" bestFit="1" customWidth="1"/>
    <col min="2" max="2" width="9.88671875" bestFit="1" customWidth="1"/>
    <col min="3" max="3" width="10" bestFit="1" customWidth="1"/>
  </cols>
  <sheetData>
    <row r="1" spans="1:3">
      <c r="A1" s="3" t="s">
        <v>0</v>
      </c>
      <c r="B1" s="3" t="s">
        <v>25</v>
      </c>
      <c r="C1" s="3" t="s">
        <v>51</v>
      </c>
    </row>
    <row r="2" spans="1:3">
      <c r="A2" s="1">
        <v>43929</v>
      </c>
      <c r="B2" t="s">
        <v>28</v>
      </c>
      <c r="C2">
        <v>2.9</v>
      </c>
    </row>
    <row r="3" spans="1:3">
      <c r="A3" s="1">
        <v>43929</v>
      </c>
      <c r="B3" s="7" t="s">
        <v>34</v>
      </c>
      <c r="C3">
        <v>7.3</v>
      </c>
    </row>
    <row r="4" spans="1:3">
      <c r="A4" s="1">
        <v>43929</v>
      </c>
      <c r="B4" t="s">
        <v>29</v>
      </c>
      <c r="C4">
        <v>27.6</v>
      </c>
    </row>
    <row r="5" spans="1:3">
      <c r="A5" s="1">
        <v>43929</v>
      </c>
      <c r="B5" t="s">
        <v>30</v>
      </c>
      <c r="C5">
        <v>27.1</v>
      </c>
    </row>
    <row r="6" spans="1:3">
      <c r="A6" s="1">
        <v>43929</v>
      </c>
      <c r="B6" t="s">
        <v>31</v>
      </c>
      <c r="C6">
        <v>17.3</v>
      </c>
    </row>
    <row r="7" spans="1:3">
      <c r="A7" s="1">
        <v>43929</v>
      </c>
      <c r="B7" t="s">
        <v>32</v>
      </c>
      <c r="C7">
        <v>11.2</v>
      </c>
    </row>
    <row r="8" spans="1:3">
      <c r="A8" s="1">
        <v>43929</v>
      </c>
      <c r="B8" t="s">
        <v>33</v>
      </c>
      <c r="C8">
        <v>6.7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6" sqref="D6"/>
    </sheetView>
  </sheetViews>
  <sheetFormatPr defaultRowHeight="14.4"/>
  <cols>
    <col min="1" max="1" width="23.88671875" bestFit="1" customWidth="1"/>
    <col min="2" max="2" width="13.109375" bestFit="1" customWidth="1"/>
    <col min="3" max="3" width="12" bestFit="1" customWidth="1"/>
  </cols>
  <sheetData>
    <row r="1" spans="1:2">
      <c r="A1" s="3" t="s">
        <v>136</v>
      </c>
      <c r="B1" s="3" t="s">
        <v>135</v>
      </c>
    </row>
    <row r="2" spans="1:2">
      <c r="A2">
        <v>1.48</v>
      </c>
      <c r="B2">
        <v>2.1</v>
      </c>
    </row>
  </sheetData>
  <pageMargins left="0.7" right="0.7" top="0.75" bottom="0.75" header="0.3" footer="0.3"/>
  <pageSetup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9"/>
  <sheetViews>
    <sheetView zoomScale="130" zoomScaleNormal="130" workbookViewId="0">
      <selection activeCell="C12" sqref="C12"/>
    </sheetView>
  </sheetViews>
  <sheetFormatPr defaultRowHeight="14.4"/>
  <cols>
    <col min="1" max="1" width="12.6640625" bestFit="1" customWidth="1"/>
    <col min="2" max="2" width="8.44140625" bestFit="1" customWidth="1"/>
    <col min="3" max="3" width="10.44140625" bestFit="1" customWidth="1"/>
    <col min="4" max="4" width="6.33203125" bestFit="1" customWidth="1"/>
    <col min="5" max="5" width="6.5546875" bestFit="1" customWidth="1"/>
  </cols>
  <sheetData>
    <row r="1" spans="1:5">
      <c r="A1" s="3" t="s">
        <v>0</v>
      </c>
      <c r="B1" s="3" t="s">
        <v>52</v>
      </c>
      <c r="C1" s="3" t="s">
        <v>53</v>
      </c>
      <c r="D1" s="3" t="s">
        <v>54</v>
      </c>
      <c r="E1" s="3" t="s">
        <v>123</v>
      </c>
    </row>
    <row r="2" spans="1:5">
      <c r="A2" t="s">
        <v>55</v>
      </c>
      <c r="B2">
        <v>1764</v>
      </c>
      <c r="C2">
        <v>360</v>
      </c>
      <c r="D2">
        <v>28</v>
      </c>
      <c r="E2">
        <v>9987</v>
      </c>
    </row>
    <row r="3" spans="1:5">
      <c r="A3" t="s">
        <v>56</v>
      </c>
      <c r="B3">
        <v>2545</v>
      </c>
      <c r="C3">
        <v>406</v>
      </c>
      <c r="D3">
        <v>40</v>
      </c>
      <c r="E3">
        <v>11876</v>
      </c>
    </row>
    <row r="4" spans="1:5">
      <c r="A4" t="s">
        <v>57</v>
      </c>
      <c r="B4">
        <v>2381</v>
      </c>
      <c r="C4">
        <v>816</v>
      </c>
      <c r="D4">
        <v>22</v>
      </c>
      <c r="E4">
        <v>11439</v>
      </c>
    </row>
    <row r="5" spans="1:5">
      <c r="A5" t="s">
        <v>58</v>
      </c>
      <c r="B5">
        <v>2911</v>
      </c>
      <c r="C5">
        <v>523</v>
      </c>
      <c r="D5">
        <v>37</v>
      </c>
      <c r="E5">
        <v>12704</v>
      </c>
    </row>
    <row r="6" spans="1:5">
      <c r="A6" t="s">
        <v>59</v>
      </c>
      <c r="B6">
        <v>2695</v>
      </c>
      <c r="C6">
        <v>470</v>
      </c>
      <c r="D6">
        <v>37</v>
      </c>
      <c r="E6">
        <v>12510</v>
      </c>
    </row>
    <row r="7" spans="1:5">
      <c r="A7" t="s">
        <v>60</v>
      </c>
      <c r="B7">
        <v>2423</v>
      </c>
      <c r="C7">
        <v>571</v>
      </c>
      <c r="D7">
        <v>35</v>
      </c>
      <c r="E7">
        <v>12698</v>
      </c>
    </row>
    <row r="8" spans="1:5">
      <c r="A8" t="s">
        <v>61</v>
      </c>
      <c r="B8">
        <v>2828</v>
      </c>
      <c r="C8">
        <v>643</v>
      </c>
      <c r="D8">
        <v>30</v>
      </c>
      <c r="E8">
        <v>14088</v>
      </c>
    </row>
    <row r="9" spans="1:5">
      <c r="A9" t="s">
        <v>62</v>
      </c>
      <c r="B9">
        <v>2635</v>
      </c>
      <c r="C9">
        <v>521</v>
      </c>
      <c r="D9">
        <v>35</v>
      </c>
      <c r="E9">
        <v>12486</v>
      </c>
    </row>
    <row r="10" spans="1:5">
      <c r="A10" t="s">
        <v>63</v>
      </c>
      <c r="B10">
        <v>2743</v>
      </c>
      <c r="C10">
        <v>578</v>
      </c>
      <c r="D10">
        <v>42</v>
      </c>
      <c r="E10">
        <v>13136</v>
      </c>
    </row>
    <row r="11" spans="1:5">
      <c r="A11" t="s">
        <v>64</v>
      </c>
      <c r="B11">
        <v>2735</v>
      </c>
      <c r="C11">
        <v>657</v>
      </c>
      <c r="D11">
        <v>42</v>
      </c>
      <c r="E11">
        <v>12988</v>
      </c>
    </row>
    <row r="12" spans="1:5">
      <c r="A12" t="s">
        <v>65</v>
      </c>
      <c r="B12">
        <v>3171</v>
      </c>
      <c r="C12">
        <v>777</v>
      </c>
      <c r="D12">
        <v>45</v>
      </c>
      <c r="E12">
        <v>14664</v>
      </c>
    </row>
    <row r="13" spans="1:5">
      <c r="A13" t="s">
        <v>66</v>
      </c>
      <c r="B13">
        <v>3190</v>
      </c>
      <c r="C13">
        <v>563</v>
      </c>
      <c r="D13">
        <v>37</v>
      </c>
      <c r="E13">
        <v>15965</v>
      </c>
    </row>
    <row r="14" spans="1:5">
      <c r="A14" t="s">
        <v>67</v>
      </c>
      <c r="B14">
        <v>3187</v>
      </c>
      <c r="C14">
        <v>848</v>
      </c>
      <c r="D14">
        <v>37</v>
      </c>
      <c r="E14">
        <v>15772</v>
      </c>
    </row>
    <row r="15" spans="1:5">
      <c r="A15" t="s">
        <v>68</v>
      </c>
      <c r="B15">
        <v>3471</v>
      </c>
      <c r="C15">
        <v>502</v>
      </c>
      <c r="D15">
        <v>46</v>
      </c>
      <c r="E15">
        <v>15990</v>
      </c>
    </row>
    <row r="16" spans="1:5">
      <c r="A16" t="s">
        <v>69</v>
      </c>
      <c r="B16">
        <v>2856</v>
      </c>
      <c r="C16">
        <v>578</v>
      </c>
      <c r="D16">
        <v>44</v>
      </c>
      <c r="E16">
        <v>16638</v>
      </c>
    </row>
    <row r="17" spans="1:5">
      <c r="A17" t="s">
        <v>70</v>
      </c>
      <c r="B17">
        <v>3141</v>
      </c>
      <c r="C17">
        <v>903</v>
      </c>
      <c r="D17">
        <v>32</v>
      </c>
      <c r="E17">
        <v>14505</v>
      </c>
    </row>
    <row r="18" spans="1:5">
      <c r="A18" t="s">
        <v>71</v>
      </c>
      <c r="B18">
        <v>3099</v>
      </c>
      <c r="C18">
        <v>3099</v>
      </c>
      <c r="D18">
        <v>38</v>
      </c>
      <c r="E18">
        <v>15038</v>
      </c>
    </row>
    <row r="19" spans="1:5">
      <c r="A19" t="s">
        <v>72</v>
      </c>
      <c r="B19">
        <v>3862</v>
      </c>
      <c r="C19">
        <v>2237</v>
      </c>
      <c r="D19">
        <v>53</v>
      </c>
      <c r="E19">
        <v>17214</v>
      </c>
    </row>
    <row r="20" spans="1:5">
      <c r="A20" t="s">
        <v>73</v>
      </c>
      <c r="B20">
        <v>4008</v>
      </c>
      <c r="C20">
        <v>1925</v>
      </c>
      <c r="D20">
        <v>43</v>
      </c>
      <c r="E20">
        <v>17527</v>
      </c>
    </row>
    <row r="21" spans="1:5">
      <c r="A21" t="s">
        <v>74</v>
      </c>
      <c r="B21">
        <v>3803</v>
      </c>
      <c r="C21">
        <v>1975</v>
      </c>
      <c r="D21">
        <v>38</v>
      </c>
      <c r="E21">
        <v>16259</v>
      </c>
    </row>
    <row r="22" spans="1:5">
      <c r="A22" t="s">
        <v>75</v>
      </c>
      <c r="B22">
        <v>3243</v>
      </c>
      <c r="C22">
        <v>2781</v>
      </c>
      <c r="D22">
        <v>45</v>
      </c>
      <c r="E22">
        <v>15045</v>
      </c>
    </row>
    <row r="23" spans="1:5">
      <c r="A23" t="s">
        <v>76</v>
      </c>
      <c r="B23">
        <v>3240</v>
      </c>
      <c r="C23">
        <v>1048</v>
      </c>
      <c r="D23">
        <v>37</v>
      </c>
      <c r="E23">
        <v>14031</v>
      </c>
    </row>
    <row r="24" spans="1:5">
      <c r="A24" t="s">
        <v>77</v>
      </c>
      <c r="B24">
        <v>3531</v>
      </c>
      <c r="C24">
        <v>1084</v>
      </c>
      <c r="D24">
        <v>39</v>
      </c>
      <c r="E24">
        <v>15585</v>
      </c>
    </row>
    <row r="25" spans="1:5">
      <c r="A25" t="s">
        <v>78</v>
      </c>
      <c r="B25">
        <v>3480</v>
      </c>
      <c r="C25">
        <v>1678</v>
      </c>
      <c r="D25">
        <v>38</v>
      </c>
      <c r="E25">
        <v>15555</v>
      </c>
    </row>
    <row r="26" spans="1:5">
      <c r="A26" t="s">
        <v>79</v>
      </c>
      <c r="B26">
        <v>3412</v>
      </c>
      <c r="C26">
        <v>880</v>
      </c>
      <c r="D26">
        <v>43</v>
      </c>
      <c r="E26">
        <v>16292</v>
      </c>
    </row>
    <row r="27" spans="1:5">
      <c r="A27" t="s">
        <v>80</v>
      </c>
      <c r="B27">
        <v>3462</v>
      </c>
      <c r="C27">
        <v>2031</v>
      </c>
      <c r="D27">
        <v>37</v>
      </c>
      <c r="E27">
        <v>16433</v>
      </c>
    </row>
    <row r="28" spans="1:5">
      <c r="A28" t="s">
        <v>81</v>
      </c>
      <c r="B28">
        <v>3946</v>
      </c>
      <c r="C28">
        <v>1829</v>
      </c>
      <c r="D28">
        <v>39</v>
      </c>
      <c r="E28">
        <v>17999</v>
      </c>
    </row>
    <row r="29" spans="1:5">
      <c r="A29" t="s">
        <v>82</v>
      </c>
      <c r="B29">
        <v>3868</v>
      </c>
      <c r="C29">
        <v>1638</v>
      </c>
      <c r="D29">
        <v>40</v>
      </c>
      <c r="E29">
        <v>18498</v>
      </c>
    </row>
    <row r="30" spans="1:5">
      <c r="A30" t="s">
        <v>83</v>
      </c>
      <c r="B30">
        <v>3504</v>
      </c>
      <c r="C30">
        <v>1185</v>
      </c>
      <c r="D30">
        <v>34</v>
      </c>
      <c r="E30">
        <v>15157</v>
      </c>
    </row>
    <row r="31" spans="1:5">
      <c r="A31" t="s">
        <v>84</v>
      </c>
      <c r="B31">
        <v>3809</v>
      </c>
      <c r="C31">
        <v>1409</v>
      </c>
      <c r="D31">
        <v>43</v>
      </c>
      <c r="E31">
        <v>18099</v>
      </c>
    </row>
    <row r="32" spans="1:5">
      <c r="A32" t="s">
        <v>85</v>
      </c>
      <c r="B32">
        <v>4014</v>
      </c>
      <c r="C32">
        <v>2053</v>
      </c>
      <c r="D32">
        <v>45</v>
      </c>
      <c r="E32">
        <v>17837</v>
      </c>
    </row>
    <row r="33" spans="1:5">
      <c r="A33" t="s">
        <v>86</v>
      </c>
      <c r="B33">
        <v>3682</v>
      </c>
      <c r="C33">
        <v>1844</v>
      </c>
      <c r="D33">
        <v>64</v>
      </c>
      <c r="E33">
        <v>18426</v>
      </c>
    </row>
    <row r="34" spans="1:5">
      <c r="A34" t="s">
        <v>87</v>
      </c>
      <c r="B34">
        <v>3775</v>
      </c>
      <c r="C34">
        <v>2484</v>
      </c>
      <c r="D34">
        <v>41</v>
      </c>
      <c r="E34">
        <v>17875</v>
      </c>
    </row>
    <row r="35" spans="1:5">
      <c r="A35" t="s">
        <v>88</v>
      </c>
      <c r="B35">
        <v>4019</v>
      </c>
      <c r="C35">
        <v>4334</v>
      </c>
      <c r="D35">
        <v>38</v>
      </c>
      <c r="E35">
        <v>18362</v>
      </c>
    </row>
    <row r="36" spans="1:5">
      <c r="A36" t="s">
        <v>89</v>
      </c>
      <c r="B36">
        <v>3114</v>
      </c>
      <c r="C36">
        <v>1606</v>
      </c>
      <c r="D36">
        <v>42</v>
      </c>
      <c r="E36">
        <v>14650</v>
      </c>
    </row>
    <row r="37" spans="1:5">
      <c r="A37" t="s">
        <v>90</v>
      </c>
      <c r="B37">
        <v>3288</v>
      </c>
      <c r="C37">
        <v>2673</v>
      </c>
      <c r="D37">
        <v>29</v>
      </c>
      <c r="E37">
        <v>14727</v>
      </c>
    </row>
    <row r="38" spans="1:5">
      <c r="A38" t="s">
        <v>91</v>
      </c>
      <c r="B38">
        <v>2738</v>
      </c>
      <c r="C38">
        <v>1904</v>
      </c>
      <c r="D38">
        <v>55</v>
      </c>
      <c r="E38">
        <v>13988</v>
      </c>
    </row>
    <row r="39" spans="1:5">
      <c r="A39" t="s">
        <v>92</v>
      </c>
      <c r="B39">
        <v>3201</v>
      </c>
      <c r="C39">
        <v>3524</v>
      </c>
      <c r="D39">
        <v>44</v>
      </c>
      <c r="E39">
        <v>14245</v>
      </c>
    </row>
    <row r="40" spans="1:5">
      <c r="A40" t="s">
        <v>93</v>
      </c>
      <c r="B40">
        <v>3027</v>
      </c>
      <c r="C40">
        <v>1953</v>
      </c>
      <c r="D40">
        <v>55</v>
      </c>
      <c r="E40">
        <v>13173</v>
      </c>
    </row>
    <row r="41" spans="1:5">
      <c r="A41" t="s">
        <v>94</v>
      </c>
      <c r="B41">
        <v>3489</v>
      </c>
      <c r="C41">
        <v>2736</v>
      </c>
      <c r="D41">
        <v>46</v>
      </c>
      <c r="E41">
        <v>15672</v>
      </c>
    </row>
    <row r="42" spans="1:5">
      <c r="A42" t="s">
        <v>95</v>
      </c>
      <c r="B42">
        <v>3360</v>
      </c>
      <c r="C42">
        <v>3706</v>
      </c>
      <c r="D42">
        <v>41</v>
      </c>
      <c r="E42">
        <v>15632</v>
      </c>
    </row>
    <row r="43" spans="1:5">
      <c r="A43" t="s">
        <v>96</v>
      </c>
      <c r="B43">
        <v>2949</v>
      </c>
      <c r="C43">
        <v>1862</v>
      </c>
      <c r="D43">
        <v>37</v>
      </c>
      <c r="E43">
        <v>13488</v>
      </c>
    </row>
    <row r="44" spans="1:5">
      <c r="A44" t="s">
        <v>97</v>
      </c>
      <c r="B44">
        <v>2686</v>
      </c>
      <c r="C44">
        <v>1628</v>
      </c>
      <c r="D44">
        <v>30</v>
      </c>
      <c r="E44">
        <v>11193</v>
      </c>
    </row>
    <row r="45" spans="1:5">
      <c r="A45" t="s">
        <v>98</v>
      </c>
      <c r="B45">
        <v>2666</v>
      </c>
      <c r="C45">
        <v>5580</v>
      </c>
      <c r="D45">
        <v>47</v>
      </c>
      <c r="E45">
        <v>11059</v>
      </c>
    </row>
    <row r="46" spans="1:5">
      <c r="A46" t="s">
        <v>99</v>
      </c>
      <c r="B46">
        <v>3099</v>
      </c>
      <c r="C46">
        <v>4703</v>
      </c>
      <c r="D46">
        <v>39</v>
      </c>
      <c r="E46">
        <v>12423</v>
      </c>
    </row>
    <row r="47" spans="1:5">
      <c r="A47" t="s">
        <v>100</v>
      </c>
      <c r="B47">
        <v>3163</v>
      </c>
      <c r="C47">
        <v>4910</v>
      </c>
      <c r="D47">
        <v>33</v>
      </c>
      <c r="E47">
        <v>13453</v>
      </c>
    </row>
    <row r="48" spans="1:5">
      <c r="A48" t="s">
        <v>101</v>
      </c>
      <c r="B48">
        <v>3533</v>
      </c>
      <c r="C48">
        <v>1796</v>
      </c>
      <c r="D48">
        <v>33</v>
      </c>
      <c r="E48">
        <v>14002</v>
      </c>
    </row>
    <row r="49" spans="1:5">
      <c r="A49" t="s">
        <v>102</v>
      </c>
      <c r="B49">
        <v>2733</v>
      </c>
      <c r="C49">
        <v>1940</v>
      </c>
      <c r="D49">
        <v>39</v>
      </c>
      <c r="E49">
        <v>12889</v>
      </c>
    </row>
    <row r="50" spans="1:5">
      <c r="A50" t="s">
        <v>103</v>
      </c>
      <c r="B50">
        <v>3034</v>
      </c>
      <c r="C50">
        <v>1762</v>
      </c>
      <c r="D50">
        <v>51</v>
      </c>
      <c r="E50">
        <v>13460</v>
      </c>
    </row>
    <row r="51" spans="1:5">
      <c r="A51" t="s">
        <v>104</v>
      </c>
      <c r="B51">
        <v>2709</v>
      </c>
      <c r="C51">
        <v>1373</v>
      </c>
      <c r="D51">
        <v>34</v>
      </c>
      <c r="E51">
        <v>10923</v>
      </c>
    </row>
    <row r="52" spans="1:5">
      <c r="A52" t="s">
        <v>105</v>
      </c>
      <c r="B52">
        <v>2459</v>
      </c>
      <c r="C52">
        <v>1546</v>
      </c>
      <c r="D52">
        <v>37</v>
      </c>
      <c r="E52">
        <v>10625</v>
      </c>
    </row>
    <row r="53" spans="1:5">
      <c r="A53" t="s">
        <v>106</v>
      </c>
      <c r="B53">
        <v>2928</v>
      </c>
      <c r="C53">
        <v>1914</v>
      </c>
      <c r="D53">
        <v>50</v>
      </c>
      <c r="E53">
        <v>13362</v>
      </c>
    </row>
    <row r="54" spans="1:5">
      <c r="A54" t="s">
        <v>107</v>
      </c>
      <c r="B54">
        <v>3057</v>
      </c>
      <c r="C54">
        <v>1841</v>
      </c>
      <c r="D54">
        <v>41</v>
      </c>
      <c r="E54">
        <v>12898</v>
      </c>
    </row>
    <row r="55" spans="1:5">
      <c r="A55" t="s">
        <v>108</v>
      </c>
      <c r="B55">
        <v>2744</v>
      </c>
      <c r="C55">
        <v>1850</v>
      </c>
      <c r="D55">
        <v>42</v>
      </c>
      <c r="E55">
        <v>12050</v>
      </c>
    </row>
    <row r="56" spans="1:5">
      <c r="A56" t="s">
        <v>109</v>
      </c>
      <c r="B56">
        <v>2856</v>
      </c>
      <c r="C56">
        <v>2006</v>
      </c>
      <c r="D56">
        <v>50</v>
      </c>
      <c r="E56">
        <v>12398</v>
      </c>
    </row>
    <row r="57" spans="1:5">
      <c r="A57" t="s">
        <v>110</v>
      </c>
      <c r="B57">
        <v>2548</v>
      </c>
      <c r="C57">
        <v>1768</v>
      </c>
      <c r="D57">
        <v>35</v>
      </c>
      <c r="E57">
        <v>12027</v>
      </c>
    </row>
    <row r="58" spans="1:5">
      <c r="A58" t="s">
        <v>111</v>
      </c>
      <c r="B58">
        <v>2520</v>
      </c>
      <c r="C58">
        <v>1114</v>
      </c>
      <c r="D58">
        <v>38</v>
      </c>
      <c r="E58">
        <v>10446</v>
      </c>
    </row>
    <row r="59" spans="1:5">
      <c r="A59" t="s">
        <v>112</v>
      </c>
      <c r="B59">
        <v>2275</v>
      </c>
      <c r="C59">
        <v>1792</v>
      </c>
      <c r="D59">
        <v>54</v>
      </c>
      <c r="E59">
        <v>10078</v>
      </c>
    </row>
    <row r="60" spans="1:5">
      <c r="A60" t="s">
        <v>113</v>
      </c>
      <c r="B60">
        <v>2772</v>
      </c>
      <c r="C60">
        <v>1801</v>
      </c>
      <c r="D60">
        <v>37</v>
      </c>
      <c r="E60">
        <v>12859</v>
      </c>
    </row>
    <row r="61" spans="1:5">
      <c r="A61" t="s">
        <v>114</v>
      </c>
      <c r="B61">
        <v>2960</v>
      </c>
      <c r="C61">
        <v>1731</v>
      </c>
      <c r="D61">
        <v>35</v>
      </c>
      <c r="E61">
        <v>12714</v>
      </c>
    </row>
    <row r="62" spans="1:5">
      <c r="A62" t="s">
        <v>115</v>
      </c>
      <c r="B62">
        <v>3009</v>
      </c>
      <c r="C62">
        <v>2878</v>
      </c>
      <c r="D62">
        <v>35</v>
      </c>
      <c r="E62">
        <v>14127</v>
      </c>
    </row>
    <row r="63" spans="1:5">
      <c r="A63" t="s">
        <v>116</v>
      </c>
      <c r="B63">
        <v>2695</v>
      </c>
      <c r="C63">
        <v>2668</v>
      </c>
      <c r="D63">
        <v>48</v>
      </c>
      <c r="E63">
        <v>12937</v>
      </c>
    </row>
    <row r="64" spans="1:5">
      <c r="A64" t="s">
        <v>117</v>
      </c>
      <c r="B64">
        <v>2772</v>
      </c>
      <c r="C64">
        <v>2176</v>
      </c>
      <c r="D64">
        <v>28</v>
      </c>
      <c r="E64">
        <v>12614</v>
      </c>
    </row>
    <row r="65" spans="1:5">
      <c r="A65" t="s">
        <v>118</v>
      </c>
      <c r="B65">
        <v>2199</v>
      </c>
      <c r="C65">
        <v>1117</v>
      </c>
      <c r="D65">
        <v>21</v>
      </c>
      <c r="E65">
        <v>8802</v>
      </c>
    </row>
    <row r="66" spans="1:5">
      <c r="A66" t="s">
        <v>119</v>
      </c>
      <c r="B66">
        <v>886</v>
      </c>
      <c r="C66">
        <v>586</v>
      </c>
      <c r="D66">
        <v>22</v>
      </c>
      <c r="E66">
        <v>3684</v>
      </c>
    </row>
    <row r="67" spans="1:5">
      <c r="A67" t="s">
        <v>120</v>
      </c>
      <c r="B67">
        <v>1356</v>
      </c>
      <c r="C67">
        <v>1066</v>
      </c>
      <c r="D67">
        <v>30</v>
      </c>
      <c r="E67">
        <v>4249</v>
      </c>
    </row>
    <row r="68" spans="1:5">
      <c r="A68" t="s">
        <v>121</v>
      </c>
      <c r="B68">
        <v>1918</v>
      </c>
      <c r="C68">
        <v>1955</v>
      </c>
      <c r="D68">
        <v>50</v>
      </c>
      <c r="E68">
        <v>7712</v>
      </c>
    </row>
    <row r="69" spans="1:5">
      <c r="A69" t="s">
        <v>122</v>
      </c>
      <c r="B69">
        <v>2654</v>
      </c>
      <c r="C69">
        <v>1890</v>
      </c>
      <c r="D69">
        <v>33</v>
      </c>
      <c r="E69">
        <v>11160</v>
      </c>
    </row>
  </sheetData>
  <conditionalFormatting sqref="A1:E1">
    <cfRule type="duplicateValues" dxfId="0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"/>
  <sheetViews>
    <sheetView zoomScale="130" zoomScaleNormal="130" workbookViewId="0">
      <selection activeCell="A18" sqref="A18:XFD19"/>
    </sheetView>
  </sheetViews>
  <sheetFormatPr defaultRowHeight="14.4"/>
  <cols>
    <col min="1" max="1" width="41.109375" bestFit="1" customWidth="1"/>
    <col min="2" max="2" width="12.44140625" bestFit="1" customWidth="1"/>
    <col min="4" max="4" width="13.44140625" bestFit="1" customWidth="1"/>
    <col min="5" max="5" width="15.33203125" bestFit="1" customWidth="1"/>
    <col min="6" max="6" width="15.33203125" customWidth="1"/>
    <col min="7" max="7" width="11.44140625" bestFit="1" customWidth="1"/>
  </cols>
  <sheetData>
    <row r="1" spans="1:7">
      <c r="A1" s="3" t="s">
        <v>10</v>
      </c>
      <c r="B1" s="3" t="s">
        <v>9</v>
      </c>
      <c r="C1" s="3" t="s">
        <v>11</v>
      </c>
      <c r="D1" s="8" t="s">
        <v>14</v>
      </c>
      <c r="E1" s="8" t="s">
        <v>13</v>
      </c>
      <c r="F1" s="8" t="s">
        <v>15</v>
      </c>
      <c r="G1" s="8" t="s">
        <v>12</v>
      </c>
    </row>
    <row r="2" spans="1:7">
      <c r="A2" s="9" t="s">
        <v>16</v>
      </c>
      <c r="B2" s="9" t="s">
        <v>16</v>
      </c>
      <c r="C2" s="9"/>
      <c r="D2" s="10">
        <v>3902</v>
      </c>
      <c r="E2" s="5">
        <v>2173</v>
      </c>
      <c r="F2" s="5">
        <f>D2-E2</f>
        <v>1729</v>
      </c>
      <c r="G2" s="5">
        <v>1000</v>
      </c>
    </row>
    <row r="3" spans="1:7">
      <c r="A3" s="9" t="s">
        <v>16</v>
      </c>
      <c r="B3" s="9" t="s">
        <v>17</v>
      </c>
      <c r="C3" s="9"/>
      <c r="D3" s="11">
        <v>5880</v>
      </c>
      <c r="E3" s="5">
        <v>2501</v>
      </c>
      <c r="F3" s="5">
        <f t="shared" ref="F3:F17" si="0">D3-E3</f>
        <v>3379</v>
      </c>
      <c r="G3" s="5">
        <v>200</v>
      </c>
    </row>
    <row r="4" spans="1:7">
      <c r="A4" s="9" t="s">
        <v>18</v>
      </c>
      <c r="B4" s="9" t="s">
        <v>18</v>
      </c>
      <c r="C4" s="9"/>
      <c r="D4" s="10">
        <v>14506</v>
      </c>
      <c r="E4" s="5">
        <v>8103</v>
      </c>
      <c r="F4" s="5">
        <f t="shared" si="0"/>
        <v>6403</v>
      </c>
      <c r="G4" s="5">
        <v>423</v>
      </c>
    </row>
    <row r="5" spans="1:7">
      <c r="A5" s="9" t="s">
        <v>18</v>
      </c>
      <c r="B5" s="9" t="s">
        <v>19</v>
      </c>
      <c r="C5" s="9"/>
      <c r="D5" s="10">
        <v>5594</v>
      </c>
      <c r="E5" s="5">
        <v>3191</v>
      </c>
      <c r="F5" s="5">
        <f t="shared" si="0"/>
        <v>2403</v>
      </c>
      <c r="G5" s="5">
        <v>123</v>
      </c>
    </row>
    <row r="6" spans="1:7">
      <c r="A6" s="9" t="s">
        <v>35</v>
      </c>
      <c r="B6" s="9" t="s">
        <v>35</v>
      </c>
      <c r="C6" s="9"/>
      <c r="D6" s="10">
        <v>3787</v>
      </c>
      <c r="E6" s="5">
        <v>2914</v>
      </c>
      <c r="F6" s="5">
        <f t="shared" si="0"/>
        <v>873</v>
      </c>
      <c r="G6" s="5">
        <v>49</v>
      </c>
    </row>
    <row r="7" spans="1:7">
      <c r="A7" s="9" t="s">
        <v>35</v>
      </c>
      <c r="B7" s="9" t="s">
        <v>36</v>
      </c>
      <c r="C7" s="9"/>
      <c r="D7" s="10">
        <v>1055</v>
      </c>
      <c r="E7" s="5">
        <v>713</v>
      </c>
      <c r="F7" s="5">
        <f t="shared" si="0"/>
        <v>342</v>
      </c>
      <c r="G7" s="5">
        <v>21</v>
      </c>
    </row>
    <row r="8" spans="1:7">
      <c r="A8" s="9" t="s">
        <v>37</v>
      </c>
      <c r="B8" s="9" t="s">
        <v>37</v>
      </c>
      <c r="C8" s="9"/>
      <c r="D8" s="10">
        <v>3323</v>
      </c>
      <c r="E8" s="5">
        <v>2619</v>
      </c>
      <c r="F8" s="5">
        <f t="shared" si="0"/>
        <v>704</v>
      </c>
      <c r="G8" s="5">
        <v>91</v>
      </c>
    </row>
    <row r="9" spans="1:7">
      <c r="A9" s="9" t="s">
        <v>37</v>
      </c>
      <c r="B9" s="9" t="s">
        <v>38</v>
      </c>
      <c r="C9" s="9"/>
      <c r="D9" s="10">
        <v>4958</v>
      </c>
      <c r="E9" s="5">
        <v>3717</v>
      </c>
      <c r="F9" s="5">
        <f t="shared" si="0"/>
        <v>1241</v>
      </c>
      <c r="G9" s="5">
        <v>31</v>
      </c>
    </row>
    <row r="10" spans="1:7">
      <c r="A10" s="9" t="s">
        <v>39</v>
      </c>
      <c r="B10" s="9" t="s">
        <v>39</v>
      </c>
      <c r="C10" s="9"/>
      <c r="D10" s="10">
        <v>4426</v>
      </c>
      <c r="E10" s="5">
        <v>3811</v>
      </c>
      <c r="F10" s="5">
        <f t="shared" si="0"/>
        <v>615</v>
      </c>
      <c r="G10" s="5">
        <v>121</v>
      </c>
    </row>
    <row r="11" spans="1:7">
      <c r="A11" s="9" t="s">
        <v>39</v>
      </c>
      <c r="B11" s="9" t="s">
        <v>40</v>
      </c>
      <c r="C11" s="9"/>
      <c r="D11" s="9">
        <v>756</v>
      </c>
      <c r="E11" s="5">
        <v>513</v>
      </c>
      <c r="F11" s="5">
        <f t="shared" si="0"/>
        <v>243</v>
      </c>
      <c r="G11" s="5">
        <v>80</v>
      </c>
    </row>
    <row r="12" spans="1:7">
      <c r="A12" s="9" t="s">
        <v>41</v>
      </c>
      <c r="B12" s="9" t="s">
        <v>41</v>
      </c>
      <c r="C12" s="9"/>
      <c r="D12" s="10">
        <v>1539</v>
      </c>
      <c r="E12" s="5">
        <v>816</v>
      </c>
      <c r="F12" s="5">
        <f t="shared" si="0"/>
        <v>723</v>
      </c>
      <c r="G12" s="5">
        <v>41</v>
      </c>
    </row>
    <row r="13" spans="1:7">
      <c r="A13" s="9" t="s">
        <v>41</v>
      </c>
      <c r="B13" s="9" t="s">
        <v>42</v>
      </c>
      <c r="C13" s="9"/>
      <c r="D13" s="10">
        <v>1308</v>
      </c>
      <c r="E13" s="5">
        <v>713</v>
      </c>
      <c r="F13" s="5">
        <f t="shared" si="0"/>
        <v>595</v>
      </c>
      <c r="G13" s="5">
        <v>21</v>
      </c>
    </row>
    <row r="14" spans="1:7">
      <c r="A14" s="9" t="s">
        <v>43</v>
      </c>
      <c r="B14" s="9" t="s">
        <v>43</v>
      </c>
      <c r="C14" s="9"/>
      <c r="D14" s="10">
        <v>2730</v>
      </c>
      <c r="E14" s="5">
        <v>1792</v>
      </c>
      <c r="F14" s="5">
        <f t="shared" si="0"/>
        <v>938</v>
      </c>
      <c r="G14" s="5">
        <v>24</v>
      </c>
    </row>
    <row r="15" spans="1:7">
      <c r="A15" s="9" t="s">
        <v>43</v>
      </c>
      <c r="B15" s="9" t="s">
        <v>44</v>
      </c>
      <c r="C15" s="9"/>
      <c r="D15" s="12">
        <v>916</v>
      </c>
      <c r="E15" s="5">
        <v>714</v>
      </c>
      <c r="F15" s="5">
        <f t="shared" si="0"/>
        <v>202</v>
      </c>
      <c r="G15" s="5">
        <v>9</v>
      </c>
    </row>
    <row r="16" spans="1:7">
      <c r="A16" s="9" t="s">
        <v>45</v>
      </c>
      <c r="B16" s="9" t="s">
        <v>45</v>
      </c>
      <c r="C16" s="9"/>
      <c r="D16" s="10">
        <v>1686</v>
      </c>
      <c r="E16" s="5">
        <v>928</v>
      </c>
      <c r="F16" s="5">
        <f t="shared" si="0"/>
        <v>758</v>
      </c>
      <c r="G16" s="5">
        <v>47</v>
      </c>
    </row>
    <row r="17" spans="1:7">
      <c r="A17" s="9" t="s">
        <v>45</v>
      </c>
      <c r="B17" s="9" t="s">
        <v>46</v>
      </c>
      <c r="C17" s="9"/>
      <c r="D17" s="10">
        <v>1856</v>
      </c>
      <c r="E17" s="5">
        <v>1382</v>
      </c>
      <c r="F17" s="5">
        <f t="shared" si="0"/>
        <v>474</v>
      </c>
      <c r="G17" s="5">
        <v>31</v>
      </c>
    </row>
    <row r="18" spans="1:7">
      <c r="A18" s="14" t="s">
        <v>132</v>
      </c>
    </row>
    <row r="19" spans="1:7">
      <c r="A1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Card</vt:lpstr>
      <vt:lpstr>Nationwide Summary Data</vt:lpstr>
      <vt:lpstr>Population Wise Infected</vt:lpstr>
      <vt:lpstr>Gender Wise Death Distribution</vt:lpstr>
      <vt:lpstr>Gender Wise Infect Distribution</vt:lpstr>
      <vt:lpstr>Age Wise Death Distribution</vt:lpstr>
      <vt:lpstr>Age Wise Infected Distribution</vt:lpstr>
      <vt:lpstr>Average Delay Time</vt:lpstr>
      <vt:lpstr>Time Series</vt:lpstr>
      <vt:lpstr>Data Table__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2020-08-10T12:06:36Z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20387108-5e0a-4611-971b-805634a02fd5</vt:lpwstr>
  </property>
</Properties>
</file>