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workspace\old\course_load-system\parser\"/>
    </mc:Choice>
  </mc:AlternateContent>
  <xr:revisionPtr revIDLastSave="0" documentId="13_ncr:1_{38C85D3D-7F2C-40C2-BB9B-2D0AAB5215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-kurs Dasturiy injinering kund" sheetId="9" r:id="rId1"/>
    <sheet name="1-kurs DI sirtqi" sheetId="8" r:id="rId2"/>
  </sheets>
  <definedNames>
    <definedName name="_xlnm._FilterDatabase" localSheetId="0" hidden="1">'1-kurs Dasturiy injinering kund'!$A$29:$CS$83</definedName>
    <definedName name="_xlnm._FilterDatabase" localSheetId="1" hidden="1">'1-kurs DI sirtqi'!$A$29:$DE$83</definedName>
    <definedName name="_xlnm.Print_Area" localSheetId="0">'1-kurs Dasturiy injinering kund'!$A$1:$CU$111</definedName>
    <definedName name="_xlnm.Print_Area" localSheetId="1">'1-kurs DI sirtqi'!$A$1:$DG$111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A62" i="8" l="1"/>
  <c r="CD62" i="8"/>
  <c r="CG62" i="8"/>
  <c r="CJ62" i="8"/>
  <c r="CM62" i="8"/>
  <c r="CP62" i="8"/>
  <c r="CS62" i="8"/>
  <c r="CV62" i="8"/>
  <c r="CY62" i="8"/>
  <c r="CS41" i="9" l="1"/>
  <c r="V41" i="9" s="1"/>
  <c r="AB41" i="9" s="1"/>
  <c r="AT41" i="9" l="1"/>
  <c r="DE77" i="8"/>
  <c r="V77" i="8" s="1"/>
  <c r="AT77" i="8" s="1"/>
  <c r="DE61" i="8" l="1"/>
  <c r="V61" i="8" s="1"/>
  <c r="AT61" i="8" s="1"/>
  <c r="CS77" i="9"/>
  <c r="V77" i="9" s="1"/>
  <c r="CS61" i="9"/>
  <c r="V61" i="9" s="1"/>
  <c r="AB61" i="9" s="1"/>
  <c r="AB77" i="9" l="1"/>
  <c r="AT77" i="9" s="1"/>
  <c r="AT61" i="9"/>
  <c r="BF36" i="8" l="1"/>
  <c r="BU62" i="8"/>
  <c r="BX62" i="8"/>
  <c r="DE56" i="8"/>
  <c r="V56" i="8" s="1"/>
  <c r="AT56" i="8" s="1"/>
  <c r="DE57" i="8"/>
  <c r="V57" i="8" s="1"/>
  <c r="AT57" i="8" s="1"/>
  <c r="DE58" i="8"/>
  <c r="V58" i="8" s="1"/>
  <c r="AT58" i="8" s="1"/>
  <c r="DE59" i="8"/>
  <c r="V59" i="8" s="1"/>
  <c r="AT59" i="8" s="1"/>
  <c r="CS57" i="9"/>
  <c r="V57" i="9" s="1"/>
  <c r="AB57" i="9" s="1"/>
  <c r="CS58" i="9"/>
  <c r="V58" i="9" s="1"/>
  <c r="AB58" i="9" s="1"/>
  <c r="CS59" i="9"/>
  <c r="V59" i="9" s="1"/>
  <c r="AB59" i="9" s="1"/>
  <c r="CS60" i="9"/>
  <c r="V60" i="9" s="1"/>
  <c r="AB60" i="9" s="1"/>
  <c r="AT60" i="9" l="1"/>
  <c r="AT59" i="9"/>
  <c r="AT57" i="9"/>
  <c r="AT58" i="9"/>
  <c r="CP82" i="9"/>
  <c r="CM82" i="9"/>
  <c r="CJ82" i="9"/>
  <c r="CG82" i="9"/>
  <c r="CD82" i="9"/>
  <c r="CA82" i="9"/>
  <c r="BX82" i="9"/>
  <c r="BU82" i="9"/>
  <c r="BR82" i="9"/>
  <c r="BO82" i="9"/>
  <c r="BL82" i="9"/>
  <c r="BI82" i="9"/>
  <c r="BF82" i="9"/>
  <c r="BC82" i="9"/>
  <c r="AZ82" i="9"/>
  <c r="AW82" i="9"/>
  <c r="AT82" i="9"/>
  <c r="AQ82" i="9"/>
  <c r="AN82" i="9"/>
  <c r="AK82" i="9"/>
  <c r="AH82" i="9"/>
  <c r="AE82" i="9"/>
  <c r="AB82" i="9"/>
  <c r="CS81" i="9"/>
  <c r="V81" i="9" s="1"/>
  <c r="CS80" i="9"/>
  <c r="V80" i="9" s="1"/>
  <c r="CS75" i="9"/>
  <c r="V75" i="9" s="1"/>
  <c r="AB75" i="9" s="1"/>
  <c r="CS73" i="9"/>
  <c r="V73" i="9" s="1"/>
  <c r="AB73" i="9" s="1"/>
  <c r="CS71" i="9"/>
  <c r="V71" i="9" s="1"/>
  <c r="AB71" i="9" s="1"/>
  <c r="CS69" i="9"/>
  <c r="V69" i="9" s="1"/>
  <c r="AB69" i="9" s="1"/>
  <c r="CS67" i="9"/>
  <c r="V67" i="9" s="1"/>
  <c r="AB67" i="9" s="1"/>
  <c r="CS65" i="9"/>
  <c r="V65" i="9" s="1"/>
  <c r="AB65" i="9" s="1"/>
  <c r="CS63" i="9"/>
  <c r="V63" i="9" s="1"/>
  <c r="CP62" i="9"/>
  <c r="CM62" i="9"/>
  <c r="CJ62" i="9"/>
  <c r="CG62" i="9"/>
  <c r="CD62" i="9"/>
  <c r="CA62" i="9"/>
  <c r="BX62" i="9"/>
  <c r="BU62" i="9"/>
  <c r="BR62" i="9"/>
  <c r="BO62" i="9"/>
  <c r="BL62" i="9"/>
  <c r="BI62" i="9"/>
  <c r="BF62" i="9"/>
  <c r="BC62" i="9"/>
  <c r="AZ62" i="9"/>
  <c r="AW62" i="9"/>
  <c r="AQ62" i="9"/>
  <c r="CS56" i="9"/>
  <c r="V56" i="9" s="1"/>
  <c r="AB56" i="9" s="1"/>
  <c r="CS55" i="9"/>
  <c r="V55" i="9" s="1"/>
  <c r="AB55" i="9" s="1"/>
  <c r="CS54" i="9"/>
  <c r="V54" i="9" s="1"/>
  <c r="AB54" i="9" s="1"/>
  <c r="CS53" i="9"/>
  <c r="V53" i="9" s="1"/>
  <c r="AB53" i="9" s="1"/>
  <c r="CS52" i="9"/>
  <c r="V52" i="9" s="1"/>
  <c r="AB52" i="9" s="1"/>
  <c r="CS51" i="9"/>
  <c r="V51" i="9" s="1"/>
  <c r="AB51" i="9" s="1"/>
  <c r="CS50" i="9"/>
  <c r="V50" i="9" s="1"/>
  <c r="AB50" i="9" s="1"/>
  <c r="CS49" i="9"/>
  <c r="V49" i="9" s="1"/>
  <c r="AB49" i="9" s="1"/>
  <c r="CS48" i="9"/>
  <c r="V48" i="9" s="1"/>
  <c r="AB48" i="9" s="1"/>
  <c r="CS47" i="9"/>
  <c r="V47" i="9" s="1"/>
  <c r="AB47" i="9" s="1"/>
  <c r="CS46" i="9"/>
  <c r="V46" i="9" s="1"/>
  <c r="AB46" i="9" s="1"/>
  <c r="CS45" i="9"/>
  <c r="V45" i="9" s="1"/>
  <c r="AB45" i="9" s="1"/>
  <c r="CS44" i="9"/>
  <c r="V44" i="9" s="1"/>
  <c r="AB44" i="9" s="1"/>
  <c r="CS43" i="9"/>
  <c r="V43" i="9" s="1"/>
  <c r="AB43" i="9" s="1"/>
  <c r="CS42" i="9"/>
  <c r="V42" i="9" s="1"/>
  <c r="AB42" i="9" s="1"/>
  <c r="CS40" i="9"/>
  <c r="V40" i="9" s="1"/>
  <c r="AB40" i="9" s="1"/>
  <c r="CS39" i="9"/>
  <c r="V39" i="9" s="1"/>
  <c r="AB39" i="9" s="1"/>
  <c r="CS38" i="9"/>
  <c r="V38" i="9" s="1"/>
  <c r="AB38" i="9" s="1"/>
  <c r="V37" i="9"/>
  <c r="CP36" i="9"/>
  <c r="CM36" i="9"/>
  <c r="CJ36" i="9"/>
  <c r="CG36" i="9"/>
  <c r="CD36" i="9"/>
  <c r="CA36" i="9"/>
  <c r="BX36" i="9"/>
  <c r="BU36" i="9"/>
  <c r="BR36" i="9"/>
  <c r="BO36" i="9"/>
  <c r="BL36" i="9"/>
  <c r="BI36" i="9"/>
  <c r="BF36" i="9"/>
  <c r="BC36" i="9"/>
  <c r="AZ36" i="9"/>
  <c r="AW36" i="9"/>
  <c r="AQ36" i="9"/>
  <c r="AN36" i="9"/>
  <c r="AK36" i="9"/>
  <c r="AH36" i="9"/>
  <c r="AE36" i="9"/>
  <c r="AK79" i="9" l="1"/>
  <c r="AK83" i="9" s="1"/>
  <c r="AH79" i="9"/>
  <c r="AH83" i="9" s="1"/>
  <c r="BL79" i="9"/>
  <c r="BL83" i="9" s="1"/>
  <c r="BI79" i="9"/>
  <c r="BI83" i="9" s="1"/>
  <c r="BF79" i="9"/>
  <c r="BF83" i="9" s="1"/>
  <c r="BU79" i="9"/>
  <c r="BU83" i="9" s="1"/>
  <c r="CP79" i="9"/>
  <c r="CP83" i="9" s="1"/>
  <c r="CJ79" i="9"/>
  <c r="CJ83" i="9" s="1"/>
  <c r="CG79" i="9"/>
  <c r="CG83" i="9" s="1"/>
  <c r="CA79" i="9"/>
  <c r="CA83" i="9" s="1"/>
  <c r="BC79" i="9"/>
  <c r="BC83" i="9" s="1"/>
  <c r="CM79" i="9"/>
  <c r="CM83" i="9" s="1"/>
  <c r="AZ79" i="9"/>
  <c r="AZ83" i="9" s="1"/>
  <c r="BX79" i="9"/>
  <c r="BX83" i="9" s="1"/>
  <c r="BO79" i="9"/>
  <c r="BO83" i="9" s="1"/>
  <c r="AQ79" i="9"/>
  <c r="AQ83" i="9" s="1"/>
  <c r="BR79" i="9"/>
  <c r="BR83" i="9" s="1"/>
  <c r="AE79" i="9"/>
  <c r="AE83" i="9" s="1"/>
  <c r="CD79" i="9"/>
  <c r="CD83" i="9" s="1"/>
  <c r="AN79" i="9"/>
  <c r="AN83" i="9" s="1"/>
  <c r="AW79" i="9"/>
  <c r="AW83" i="9" s="1"/>
  <c r="CS36" i="9"/>
  <c r="CS62" i="9"/>
  <c r="CS82" i="9"/>
  <c r="AT73" i="9"/>
  <c r="AT75" i="9"/>
  <c r="AT65" i="9"/>
  <c r="AB63" i="9"/>
  <c r="AT63" i="9" s="1"/>
  <c r="V62" i="9"/>
  <c r="V36" i="9"/>
  <c r="AB37" i="9"/>
  <c r="AT37" i="9" s="1"/>
  <c r="AT67" i="9"/>
  <c r="AT69" i="9"/>
  <c r="V82" i="9"/>
  <c r="AT71" i="9"/>
  <c r="AT40" i="9"/>
  <c r="AT42" i="9"/>
  <c r="AT46" i="9"/>
  <c r="AT52" i="9"/>
  <c r="AT56" i="9"/>
  <c r="AT38" i="9"/>
  <c r="AT44" i="9"/>
  <c r="AT48" i="9"/>
  <c r="AT50" i="9"/>
  <c r="AT54" i="9"/>
  <c r="AT39" i="9"/>
  <c r="AT43" i="9"/>
  <c r="AT45" i="9"/>
  <c r="AT47" i="9"/>
  <c r="AT49" i="9"/>
  <c r="AT51" i="9"/>
  <c r="AT53" i="9"/>
  <c r="AT55" i="9"/>
  <c r="CS79" i="9" l="1"/>
  <c r="CS83" i="9" s="1"/>
  <c r="AB36" i="9"/>
  <c r="V79" i="9"/>
  <c r="AT36" i="9"/>
  <c r="AT62" i="9"/>
  <c r="AB62" i="9"/>
  <c r="AT79" i="9" l="1"/>
  <c r="AT83" i="9" s="1"/>
  <c r="V83" i="9"/>
  <c r="AB79" i="9"/>
  <c r="AB83" i="9" s="1"/>
  <c r="BU82" i="8"/>
  <c r="BX82" i="8"/>
  <c r="BU36" i="8"/>
  <c r="BX36" i="8"/>
  <c r="BX79" i="8" s="1"/>
  <c r="CY82" i="8"/>
  <c r="DB82" i="8"/>
  <c r="DB62" i="8"/>
  <c r="CY36" i="8"/>
  <c r="DB36" i="8"/>
  <c r="CV82" i="8"/>
  <c r="CS82" i="8"/>
  <c r="CP82" i="8"/>
  <c r="CM82" i="8"/>
  <c r="CJ82" i="8"/>
  <c r="CG82" i="8"/>
  <c r="CD82" i="8"/>
  <c r="CA82" i="8"/>
  <c r="BR82" i="8"/>
  <c r="BO82" i="8"/>
  <c r="BL82" i="8"/>
  <c r="BI82" i="8"/>
  <c r="BF82" i="8"/>
  <c r="BC82" i="8"/>
  <c r="AZ82" i="8"/>
  <c r="AW82" i="8"/>
  <c r="AT82" i="8"/>
  <c r="AQ82" i="8"/>
  <c r="AN82" i="8"/>
  <c r="AK82" i="8"/>
  <c r="AH82" i="8"/>
  <c r="AE82" i="8"/>
  <c r="AB82" i="8"/>
  <c r="DE81" i="8"/>
  <c r="V81" i="8" s="1"/>
  <c r="DE80" i="8"/>
  <c r="V80" i="8" s="1"/>
  <c r="DE75" i="8"/>
  <c r="V75" i="8" s="1"/>
  <c r="AT75" i="8" s="1"/>
  <c r="DE73" i="8"/>
  <c r="V73" i="8" s="1"/>
  <c r="AT73" i="8" s="1"/>
  <c r="DE71" i="8"/>
  <c r="V71" i="8" s="1"/>
  <c r="AT71" i="8" s="1"/>
  <c r="DE69" i="8"/>
  <c r="V69" i="8" s="1"/>
  <c r="AT69" i="8" s="1"/>
  <c r="DE67" i="8"/>
  <c r="V67" i="8" s="1"/>
  <c r="AT67" i="8" s="1"/>
  <c r="DE65" i="8"/>
  <c r="DE63" i="8"/>
  <c r="V63" i="8" s="1"/>
  <c r="BR62" i="8"/>
  <c r="BO62" i="8"/>
  <c r="BL62" i="8"/>
  <c r="BI62" i="8"/>
  <c r="BF62" i="8"/>
  <c r="BC62" i="8"/>
  <c r="AZ62" i="8"/>
  <c r="AW62" i="8"/>
  <c r="AQ62" i="8"/>
  <c r="AN62" i="8"/>
  <c r="AK62" i="8"/>
  <c r="AH62" i="8"/>
  <c r="AE62" i="8"/>
  <c r="AB62" i="8"/>
  <c r="DE60" i="8"/>
  <c r="V60" i="8" s="1"/>
  <c r="AT60" i="8" s="1"/>
  <c r="DE55" i="8"/>
  <c r="V55" i="8" s="1"/>
  <c r="AT55" i="8" s="1"/>
  <c r="DE54" i="8"/>
  <c r="V54" i="8" s="1"/>
  <c r="AT54" i="8" s="1"/>
  <c r="DE53" i="8"/>
  <c r="V53" i="8" s="1"/>
  <c r="AT53" i="8" s="1"/>
  <c r="DE52" i="8"/>
  <c r="V52" i="8" s="1"/>
  <c r="AT52" i="8" s="1"/>
  <c r="DE51" i="8"/>
  <c r="V51" i="8" s="1"/>
  <c r="AT51" i="8" s="1"/>
  <c r="DE50" i="8"/>
  <c r="V50" i="8" s="1"/>
  <c r="AT50" i="8" s="1"/>
  <c r="DE49" i="8"/>
  <c r="V49" i="8" s="1"/>
  <c r="AT49" i="8" s="1"/>
  <c r="DE48" i="8"/>
  <c r="V48" i="8" s="1"/>
  <c r="AT48" i="8" s="1"/>
  <c r="DE47" i="8"/>
  <c r="V47" i="8" s="1"/>
  <c r="AT47" i="8" s="1"/>
  <c r="DE46" i="8"/>
  <c r="V46" i="8" s="1"/>
  <c r="AT46" i="8" s="1"/>
  <c r="DE45" i="8"/>
  <c r="V45" i="8" s="1"/>
  <c r="AT45" i="8" s="1"/>
  <c r="DE44" i="8"/>
  <c r="V44" i="8" s="1"/>
  <c r="AT44" i="8" s="1"/>
  <c r="DE43" i="8"/>
  <c r="V43" i="8" s="1"/>
  <c r="AT43" i="8" s="1"/>
  <c r="DE42" i="8"/>
  <c r="V42" i="8" s="1"/>
  <c r="AT42" i="8" s="1"/>
  <c r="DE41" i="8"/>
  <c r="V41" i="8" s="1"/>
  <c r="AT41" i="8" s="1"/>
  <c r="DE40" i="8"/>
  <c r="V40" i="8" s="1"/>
  <c r="AT40" i="8" s="1"/>
  <c r="DE39" i="8"/>
  <c r="V39" i="8" s="1"/>
  <c r="AT39" i="8" s="1"/>
  <c r="DE38" i="8"/>
  <c r="V38" i="8" s="1"/>
  <c r="AT38" i="8" s="1"/>
  <c r="DE37" i="8"/>
  <c r="V37" i="8" s="1"/>
  <c r="CV36" i="8"/>
  <c r="CS36" i="8"/>
  <c r="CP36" i="8"/>
  <c r="CM36" i="8"/>
  <c r="CJ36" i="8"/>
  <c r="CG36" i="8"/>
  <c r="CD36" i="8"/>
  <c r="CA36" i="8"/>
  <c r="BR36" i="8"/>
  <c r="BO36" i="8"/>
  <c r="BL36" i="8"/>
  <c r="BI36" i="8"/>
  <c r="BC36" i="8"/>
  <c r="AZ36" i="8"/>
  <c r="AW36" i="8"/>
  <c r="AQ36" i="8"/>
  <c r="AN36" i="8"/>
  <c r="AK36" i="8"/>
  <c r="AH36" i="8"/>
  <c r="AE36" i="8"/>
  <c r="AB36" i="8"/>
  <c r="BX83" i="8" l="1"/>
  <c r="BC79" i="8"/>
  <c r="BC83" i="8" s="1"/>
  <c r="AW79" i="8"/>
  <c r="AW83" i="8" s="1"/>
  <c r="BF79" i="8"/>
  <c r="BF83" i="8" s="1"/>
  <c r="CG79" i="8"/>
  <c r="CG83" i="8" s="1"/>
  <c r="CY79" i="8"/>
  <c r="CY83" i="8" s="1"/>
  <c r="CJ79" i="8"/>
  <c r="CJ83" i="8" s="1"/>
  <c r="BU79" i="8"/>
  <c r="BU83" i="8" s="1"/>
  <c r="BO79" i="8"/>
  <c r="BO83" i="8" s="1"/>
  <c r="CP79" i="8"/>
  <c r="CP83" i="8" s="1"/>
  <c r="CM79" i="8"/>
  <c r="CM83" i="8" s="1"/>
  <c r="AQ79" i="8"/>
  <c r="AQ83" i="8" s="1"/>
  <c r="CS79" i="8"/>
  <c r="CS83" i="8" s="1"/>
  <c r="DB79" i="8"/>
  <c r="DB83" i="8" s="1"/>
  <c r="CV79" i="8"/>
  <c r="CV83" i="8" s="1"/>
  <c r="Y82" i="9"/>
  <c r="Y36" i="9"/>
  <c r="Y62" i="9"/>
  <c r="Y79" i="9"/>
  <c r="AZ79" i="8"/>
  <c r="AZ83" i="8" s="1"/>
  <c r="BL79" i="8"/>
  <c r="BL83" i="8" s="1"/>
  <c r="BR79" i="8"/>
  <c r="BR83" i="8" s="1"/>
  <c r="AK79" i="8"/>
  <c r="AK83" i="8" s="1"/>
  <c r="BI79" i="8"/>
  <c r="BI83" i="8" s="1"/>
  <c r="AN79" i="8"/>
  <c r="AN83" i="8" s="1"/>
  <c r="AE79" i="8"/>
  <c r="AE83" i="8" s="1"/>
  <c r="AB79" i="8"/>
  <c r="AB83" i="8" s="1"/>
  <c r="AH79" i="8"/>
  <c r="AH83" i="8" s="1"/>
  <c r="CA79" i="8"/>
  <c r="CA83" i="8" s="1"/>
  <c r="CD79" i="8"/>
  <c r="CD83" i="8" s="1"/>
  <c r="V82" i="8"/>
  <c r="DE82" i="8"/>
  <c r="DE62" i="8"/>
  <c r="DE36" i="8"/>
  <c r="AT37" i="8"/>
  <c r="AT36" i="8" s="1"/>
  <c r="V36" i="8"/>
  <c r="AT63" i="8"/>
  <c r="V65" i="8"/>
  <c r="AT65" i="8" s="1"/>
  <c r="Y83" i="9" l="1"/>
  <c r="DE79" i="8"/>
  <c r="DE83" i="8" s="1"/>
  <c r="AT62" i="8"/>
  <c r="AT79" i="8" s="1"/>
  <c r="AT83" i="8" s="1"/>
  <c r="V62" i="8"/>
  <c r="V79" i="8" s="1"/>
  <c r="V83" i="8" l="1"/>
  <c r="Y79" i="8" s="1"/>
  <c r="Y62" i="8" l="1"/>
  <c r="Y82" i="8"/>
  <c r="Y83" i="8" s="1"/>
  <c r="Y36" i="8"/>
</calcChain>
</file>

<file path=xl/sharedStrings.xml><?xml version="1.0" encoding="utf-8"?>
<sst xmlns="http://schemas.openxmlformats.org/spreadsheetml/2006/main" count="473" uniqueCount="224">
  <si>
    <t>Жами</t>
  </si>
  <si>
    <t>%</t>
  </si>
  <si>
    <t>I</t>
  </si>
  <si>
    <t>II</t>
  </si>
  <si>
    <t>Haftalar</t>
  </si>
  <si>
    <t>Sentyabr</t>
  </si>
  <si>
    <t>Oktyabr</t>
  </si>
  <si>
    <t>Noyabr</t>
  </si>
  <si>
    <t>Dekabr</t>
  </si>
  <si>
    <t>Yanvar</t>
  </si>
  <si>
    <t>Fevral</t>
  </si>
  <si>
    <t>K</t>
  </si>
  <si>
    <t>Nazariy ta'lim va ilmiy faoliyat</t>
  </si>
  <si>
    <t>Davlat attestatsiyasi</t>
  </si>
  <si>
    <t>M</t>
  </si>
  <si>
    <t>A</t>
  </si>
  <si>
    <t>Ta'tillar</t>
  </si>
  <si>
    <t>Kredit ta'lim tizimiga kirish</t>
  </si>
  <si>
    <t>Т/r</t>
  </si>
  <si>
    <t>Fanning malakaviy kodi</t>
  </si>
  <si>
    <t>Talabaning o'quv yuklamasi (soatlarda)</t>
  </si>
  <si>
    <t>Umumiy yuklamaning hajmi</t>
  </si>
  <si>
    <t>Auditoriya mashg'ulotlari (soatlarda)</t>
  </si>
  <si>
    <t>soat</t>
  </si>
  <si>
    <t>Jami</t>
  </si>
  <si>
    <t>Ma'ruza</t>
  </si>
  <si>
    <t>Amaliy</t>
  </si>
  <si>
    <t>Labaratoriya</t>
  </si>
  <si>
    <t>Seminar</t>
  </si>
  <si>
    <t>Kurs ishi</t>
  </si>
  <si>
    <t>Mustaqil ta'lim</t>
  </si>
  <si>
    <t>Soatlarning semestrlar va haftalar bo'yicha taqsimoti</t>
  </si>
  <si>
    <t>1-kurs</t>
  </si>
  <si>
    <t>2-kurs</t>
  </si>
  <si>
    <t>Majburiy fanlar</t>
  </si>
  <si>
    <t>Кreditlarning  semestrlar va haftalar bo'yicha taqsimoti</t>
  </si>
  <si>
    <t>Semestrdagi haftalar soni</t>
  </si>
  <si>
    <t>Kreditlar taqsimoti</t>
  </si>
  <si>
    <t>Jami kreditlar</t>
  </si>
  <si>
    <t>Mart</t>
  </si>
  <si>
    <t>Aprel</t>
  </si>
  <si>
    <t>May</t>
  </si>
  <si>
    <t>Iyun</t>
  </si>
  <si>
    <t>Iyul</t>
  </si>
  <si>
    <t>Avgust</t>
  </si>
  <si>
    <t>O‘quv jarayoni (haftalarda)</t>
  </si>
  <si>
    <t>Attestatsiyalar</t>
  </si>
  <si>
    <t>Hammasi</t>
  </si>
  <si>
    <t>T</t>
  </si>
  <si>
    <t>O‘quv fanlari va ilmiy faoliyat turlarining nomlari</t>
  </si>
  <si>
    <t>Tanlov fanlari</t>
  </si>
  <si>
    <t>Jami:</t>
  </si>
  <si>
    <t>Kurs</t>
  </si>
  <si>
    <t>Izoh:</t>
  </si>
  <si>
    <t>М.О'</t>
  </si>
  <si>
    <t>3-kurs</t>
  </si>
  <si>
    <t>4-kurs</t>
  </si>
  <si>
    <t>III</t>
  </si>
  <si>
    <t>IV</t>
  </si>
  <si>
    <t>O‘qish shakli - kredit tizimi</t>
  </si>
  <si>
    <t>Ta'lim shakli - kunduzgi</t>
  </si>
  <si>
    <t>"Tasdiqlayman"</t>
  </si>
  <si>
    <t>Attestatsiya</t>
  </si>
  <si>
    <t>O‘quv departamenti direktori:</t>
  </si>
  <si>
    <t>Kafedra mudiri:</t>
  </si>
  <si>
    <t>O‘quv ishlari bo‘yicha prorektori:</t>
  </si>
  <si>
    <t>Fakultet dekani:</t>
  </si>
  <si>
    <t>O'quv jarayonlarining tarkibiy qismlari</t>
  </si>
  <si>
    <t>Haftalar soni</t>
  </si>
  <si>
    <t>Semestr</t>
  </si>
  <si>
    <t>Bitiruv malakaviy ishini himoya qilish yoki ixtisoslik fanlaridan Davlat attestatsiyasi</t>
  </si>
  <si>
    <t xml:space="preserve"> Nazariy va amaliy ta'lim</t>
  </si>
  <si>
    <t>Yakuniy davlat attestatsiyalari</t>
  </si>
  <si>
    <t xml:space="preserve">4-kun Nazariy va amaliy ta'lim/ </t>
  </si>
  <si>
    <t xml:space="preserve">O‘qish muddati -4 yil </t>
  </si>
  <si>
    <t>1-kurs, 2024-2025 o‘quv yili</t>
  </si>
  <si>
    <t>Akademik daraja - BAKALAVR</t>
  </si>
  <si>
    <t>Malakaviy va pedogogik amaliyotlar</t>
  </si>
  <si>
    <t>Yakuniy davlat attestatsiyasi</t>
  </si>
  <si>
    <t>Nazariy va amaliy ta'lim</t>
  </si>
  <si>
    <t>4-kun nazariy va amaliy ta'lim
2-kun malakaviy amaliyot</t>
  </si>
  <si>
    <t>Malakaviy amaliyot</t>
  </si>
  <si>
    <t>Y</t>
  </si>
  <si>
    <t>Ta'til</t>
  </si>
  <si>
    <t>Kredit ta'limi</t>
  </si>
  <si>
    <t>_____________________________</t>
  </si>
  <si>
    <r>
      <t xml:space="preserve">1. </t>
    </r>
    <r>
      <rPr>
        <sz val="36"/>
        <color rgb="FF002060"/>
        <rFont val="Times New Roman"/>
        <family val="1"/>
        <charset val="204"/>
      </rPr>
      <t>3-8 semestrlarda 4+2 tartibda amalga oshiriladi. Bunda haftaning 4 kunida nazariy va amaliy ta'lim, 2 kunda pedagogik amaliyot o'tkaziladi.</t>
    </r>
  </si>
  <si>
    <r>
      <t xml:space="preserve">2. </t>
    </r>
    <r>
      <rPr>
        <sz val="36"/>
        <color rgb="FF002060"/>
        <rFont val="Times New Roman"/>
        <family val="1"/>
        <charset val="204"/>
      </rPr>
      <t>3-8 semestrdagi mutaxassislik fanlarining o'quv rejalaridagi mustaqil ta’lim mazmuni joriy semestrdagi amaliyot dasturi mazmuniga mos kelishi va bir birini to`ldirishi, talabaning amaliyoti mustaqil ta’lim topshirig`ini bajarish uchun asos sifatida xizmat qilishi nazarda tutilishi kerak.</t>
    </r>
  </si>
  <si>
    <r>
      <t xml:space="preserve">3. </t>
    </r>
    <r>
      <rPr>
        <sz val="36"/>
        <color rgb="FF002060"/>
        <rFont val="Times New Roman"/>
        <family val="1"/>
        <charset val="204"/>
      </rPr>
      <t>1-3 kurs talabalarining yozgi ta’til davrida avvalgi semestrlarda o'zlashtirilmagan fanlari uchun yozgi semestr tashkil qilinishi mumkin. Bunda yozgi ta’tilning birinchi xaftasi ro`yxatga olish xaftaligi, keyingi to`rt xafta yozgi semestr hisobidan akademik davr hisoblanadi.</t>
    </r>
  </si>
  <si>
    <r>
      <t xml:space="preserve">4. </t>
    </r>
    <r>
      <rPr>
        <sz val="36"/>
        <color rgb="FF002060"/>
        <rFont val="Times New Roman"/>
        <family val="1"/>
        <charset val="204"/>
      </rPr>
      <t>O'quv rejaga kiritiladigan ixtisoslikka oid fanlarning amaliy mashg'ulotlari va laboratoriya ishlari oliy ta’lim muassasasi hamda bazaviy  tashkilotlarda o`tkazilishi mumkin.</t>
    </r>
  </si>
  <si>
    <t xml:space="preserve"> I. O‘QUV JARAYONI JADVALI</t>
  </si>
  <si>
    <t>TURAN INTERNATIONAL UNIVERSITY</t>
  </si>
  <si>
    <t>2024 yil "____" _____________________</t>
  </si>
  <si>
    <t>Turan International University rahbari</t>
  </si>
  <si>
    <t>_________________ A.X.Najmitdinov</t>
  </si>
  <si>
    <t>Ushbu o‘quv reja Turan International University rektori Kengashining 2024 yil "......" ......................... dagi № .......-sonli majlisida muhokama qilinib, tasdiqqa tavsiya etildi.</t>
  </si>
  <si>
    <r>
      <t>5*.</t>
    </r>
    <r>
      <rPr>
        <sz val="36"/>
        <color rgb="FF002060"/>
        <rFont val="Times New Roman"/>
        <family val="1"/>
        <charset val="204"/>
      </rPr>
      <t xml:space="preserve"> Ushbu o‘quv reja Turan International University Kengashining muhokamasidan so'ng O'quv jarayoni jadvalini tuzib chiqiladi.</t>
    </r>
  </si>
  <si>
    <t>Designed by Abduraxim</t>
  </si>
  <si>
    <t>5-kurs</t>
  </si>
  <si>
    <t>Ta'lim shakli - sirtqi</t>
  </si>
  <si>
    <t xml:space="preserve">O‘qish muddati -5 yil </t>
  </si>
  <si>
    <t>1.00</t>
  </si>
  <si>
    <t>1.01</t>
  </si>
  <si>
    <t>1.02</t>
  </si>
  <si>
    <t>1.03</t>
  </si>
  <si>
    <t>1.04</t>
  </si>
  <si>
    <t>1.05</t>
  </si>
  <si>
    <t>1.06</t>
  </si>
  <si>
    <t>1.07</t>
  </si>
  <si>
    <t>1.08</t>
  </si>
  <si>
    <t>1.09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</si>
  <si>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</si>
  <si>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</si>
  <si>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</si>
  <si>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</si>
  <si>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</si>
  <si>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</si>
  <si>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</si>
  <si>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</si>
  <si>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</si>
  <si>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</si>
  <si>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</si>
  <si>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</si>
  <si>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2.00</t>
  </si>
  <si>
    <t>2.01</t>
  </si>
  <si>
    <t>2.02</t>
  </si>
  <si>
    <t>2.03</t>
  </si>
  <si>
    <t>2.04</t>
  </si>
  <si>
    <t>2.05</t>
  </si>
  <si>
    <t>2.06</t>
  </si>
  <si>
    <t>2.07</t>
  </si>
  <si>
    <t>2.08</t>
  </si>
  <si>
    <t>SYIT2</t>
  </si>
  <si>
    <t>"TASDIQLAYMAN"</t>
  </si>
  <si>
    <t>ISHCHI O‘QUV REJA</t>
  </si>
  <si>
    <t>II. ISHCHI O‘QUV REJASI</t>
  </si>
  <si>
    <t>Dinshunoslik</t>
  </si>
  <si>
    <r>
      <rPr>
        <b/>
        <sz val="36"/>
        <color rgb="FF002060"/>
        <rFont val="Times New Roman"/>
        <family val="1"/>
        <charset val="204"/>
      </rPr>
      <t>5</t>
    </r>
    <r>
      <rPr>
        <sz val="36"/>
        <color rgb="FF002060"/>
        <rFont val="Times New Roman"/>
        <family val="1"/>
        <charset val="204"/>
      </rPr>
      <t>*. Ushbu o‘quv reja Turan International University Kengashining muhokamasidan so'ng O'quv jarayoni jadvalini tuzib chiqiladi.</t>
    </r>
  </si>
  <si>
    <t>1.22</t>
  </si>
  <si>
    <t>1.23</t>
  </si>
  <si>
    <t>1.24</t>
  </si>
  <si>
    <t>1.25</t>
  </si>
  <si>
    <t>O‘zbekistonning eng yangi tarixi</t>
  </si>
  <si>
    <t>Falsafa</t>
  </si>
  <si>
    <t>Xorijiy til 1,2 (ingliz, fransuz, nemis, yapon, koreys, xitoy)</t>
  </si>
  <si>
    <t>Hisob(Calculus) 1,2</t>
  </si>
  <si>
    <t>Fizika 1,2</t>
  </si>
  <si>
    <t>Differensial tenglamalar</t>
  </si>
  <si>
    <t>Chiziqli algebra</t>
  </si>
  <si>
    <t>Dasturlash 1,2</t>
  </si>
  <si>
    <t>Akademik yozuv</t>
  </si>
  <si>
    <t>Ma’lumotlar bazasi</t>
  </si>
  <si>
    <t>Kiberxavfsizlik asoslari</t>
  </si>
  <si>
    <t>Ma’lumotlar tuzilmasi va algoritmlar</t>
  </si>
  <si>
    <t>Elektronika va sxemalar 1</t>
  </si>
  <si>
    <t>Diskret tuzilmalar</t>
  </si>
  <si>
    <t>Kompyuter tarmoqlari</t>
  </si>
  <si>
    <t>Sun’iy intellekt asoslari</t>
  </si>
  <si>
    <t>Ehtimollik va statistika</t>
  </si>
  <si>
    <t>Individual loyiha</t>
  </si>
  <si>
    <t>Algoritmlarni loyihalash</t>
  </si>
  <si>
    <t>Dasturiy injlniringga kirish</t>
  </si>
  <si>
    <t>Operatsion tizimlar</t>
  </si>
  <si>
    <t>Dasturiy ta’minotni testlash</t>
  </si>
  <si>
    <t>Dasturiy ta’minot arxitekturasi</t>
  </si>
  <si>
    <t>Dasturiy ta’minot tizimlarini
loyihalash</t>
  </si>
  <si>
    <t>Sohaga yo'naltirilgan ingliz tili</t>
  </si>
  <si>
    <t>TH2402</t>
  </si>
  <si>
    <t>Tadbirkorlik huquqi</t>
  </si>
  <si>
    <t>MUXD2710</t>
  </si>
  <si>
    <t>Muhandislik dasturlari</t>
  </si>
  <si>
    <t>DA2710</t>
  </si>
  <si>
    <t>Dasturlash asoslari</t>
  </si>
  <si>
    <t>SJBDT2608</t>
  </si>
  <si>
    <t xml:space="preserve">Soha jarayonlarni boshqarishning dasturiy taʻminoti </t>
  </si>
  <si>
    <t>ATIV2608</t>
  </si>
  <si>
    <t>Axborot tizimlarining instrumental vositalari</t>
  </si>
  <si>
    <t>ATIL2608</t>
  </si>
  <si>
    <t>Axborot tizimlarini interfeyzlarini loyihalash</t>
  </si>
  <si>
    <t>AKTK2608</t>
  </si>
  <si>
    <t>Axborot kommunikatsiya tizimlarini loyihalash</t>
  </si>
  <si>
    <t xml:space="preserve"> IAT2808</t>
  </si>
  <si>
    <t xml:space="preserve">Intellektual axborot tizimlari </t>
  </si>
  <si>
    <t>SIA2808</t>
  </si>
  <si>
    <t>EDYT2810</t>
  </si>
  <si>
    <t>Elektron darslik yaratish texnologiyasi</t>
  </si>
  <si>
    <t>EH2810</t>
  </si>
  <si>
    <t>Elektron hukumat</t>
  </si>
  <si>
    <t>CCTBI2810</t>
  </si>
  <si>
    <t>CAD/CAM/CAYe tizimlari bilan ishlash</t>
  </si>
  <si>
    <t>SOLD2810</t>
  </si>
  <si>
    <t>Soha obektlarini loyihalash dasturlari</t>
  </si>
  <si>
    <t>KTT2610</t>
  </si>
  <si>
    <t>Kompyuter tizimlari va telekommunikatsiyalar</t>
  </si>
  <si>
    <t>ATXM2610</t>
  </si>
  <si>
    <t>Axborot tizimlarining xavfsizlik majmualari</t>
  </si>
  <si>
    <t>Ta'lim yo‘nalishi:</t>
  </si>
  <si>
    <r>
      <rPr>
        <b/>
        <sz val="40"/>
        <color rgb="FF002060"/>
        <rFont val="Times New Roman"/>
        <family val="1"/>
      </rPr>
      <t xml:space="preserve">60610400 </t>
    </r>
    <r>
      <rPr>
        <b/>
        <sz val="40"/>
        <color rgb="FF002060"/>
        <rFont val="Times New Roman"/>
        <family val="1"/>
        <charset val="204"/>
      </rPr>
      <t>- Dasturiy injiniring</t>
    </r>
  </si>
  <si>
    <t>DIN104</t>
  </si>
  <si>
    <t>O‘EYT104</t>
  </si>
  <si>
    <t>FAL104</t>
  </si>
  <si>
    <t>XT108</t>
  </si>
  <si>
    <t>CAL112</t>
  </si>
  <si>
    <t>FIZ110</t>
  </si>
  <si>
    <t>DIFT206</t>
  </si>
  <si>
    <t>CHALG206</t>
  </si>
  <si>
    <t>DAS110</t>
  </si>
  <si>
    <t>AY104</t>
  </si>
  <si>
    <t>MBAZ206</t>
  </si>
  <si>
    <t>KXVF206</t>
  </si>
  <si>
    <t>MTA104</t>
  </si>
  <si>
    <t>EVS206</t>
  </si>
  <si>
    <t>DIST206</t>
  </si>
  <si>
    <t>KOMPT206</t>
  </si>
  <si>
    <t>SIA206</t>
  </si>
  <si>
    <t>INDLO404</t>
  </si>
  <si>
    <t>ALGLO306</t>
  </si>
  <si>
    <t>DTTL306</t>
  </si>
  <si>
    <t>DIK306</t>
  </si>
  <si>
    <t>OPT306</t>
  </si>
  <si>
    <t>DTTEST404</t>
  </si>
  <si>
    <t>DTARK404</t>
  </si>
  <si>
    <t>Mobil ilovalarni ishlab chiqish</t>
  </si>
  <si>
    <t>60610400-Dasturiy injiniring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</si>
</sst>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charset val="204"/>
      <scheme val="minor"/>
    </font>
    <font>
      <b/>
      <sz val="18"/>
      <color rgb="FF002060"/>
      <name val="Times New Roman"/>
      <family val="1"/>
      <charset val="204"/>
    </font>
    <font>
      <sz val="18"/>
      <color rgb="FF002060"/>
      <name val="Times New Roman"/>
      <family val="1"/>
      <charset val="204"/>
    </font>
    <font>
      <sz val="30"/>
      <color rgb="FF002060"/>
      <name val="Times New Roman"/>
      <family val="1"/>
      <charset val="204"/>
    </font>
    <font>
      <b/>
      <sz val="30"/>
      <color rgb="FF002060"/>
      <name val="Times New Roman"/>
      <family val="1"/>
      <charset val="204"/>
    </font>
    <font>
      <b/>
      <sz val="40"/>
      <color rgb="FF002060"/>
      <name val="Times New Roman"/>
      <family val="1"/>
      <charset val="204"/>
    </font>
    <font>
      <sz val="40"/>
      <color rgb="FF002060"/>
      <name val="Times New Roman"/>
      <family val="1"/>
      <charset val="204"/>
    </font>
    <font>
      <b/>
      <sz val="50"/>
      <color rgb="FF002060"/>
      <name val="Times New Roman"/>
      <family val="1"/>
      <charset val="204"/>
    </font>
    <font>
      <b/>
      <sz val="60"/>
      <color rgb="FF002060"/>
      <name val="Times New Roman"/>
      <family val="1"/>
      <charset val="204"/>
    </font>
    <font>
      <b/>
      <sz val="36"/>
      <color rgb="FF002060"/>
      <name val="Times New Roman"/>
      <family val="1"/>
      <charset val="204"/>
    </font>
    <font>
      <sz val="36"/>
      <color rgb="FF002060"/>
      <name val="Times New Roman"/>
      <family val="1"/>
      <charset val="204"/>
    </font>
    <font>
      <sz val="30"/>
      <color rgb="FF002060"/>
      <name val="Calibri"/>
      <family val="2"/>
      <charset val="204"/>
      <scheme val="minor"/>
    </font>
    <font>
      <b/>
      <sz val="40"/>
      <color rgb="FF002060"/>
      <name val="Calibri"/>
      <family val="2"/>
      <charset val="204"/>
      <scheme val="minor"/>
    </font>
    <font>
      <b/>
      <sz val="72"/>
      <color theme="0"/>
      <name val="Times New Roman"/>
      <family val="1"/>
      <charset val="204"/>
    </font>
    <font>
      <b/>
      <sz val="35"/>
      <color rgb="FF002060"/>
      <name val="Times New Roman"/>
      <family val="1"/>
      <charset val="204"/>
    </font>
    <font>
      <sz val="35"/>
      <color rgb="FF00206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40"/>
      <color rgb="FF002060"/>
      <name val="Times New Roman"/>
      <family val="1"/>
    </font>
    <font>
      <b/>
      <sz val="30"/>
      <color rgb="FF00206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/>
      <right/>
      <top style="thin">
        <color indexed="64"/>
      </top>
      <bottom/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/>
  </cellStyleXfs>
  <cellXfs count="279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 wrapText="1"/>
    </xf>
    <xf numFmtId="0" fontId="9" fillId="3" borderId="0" xfId="0" applyFont="1" applyFill="1" applyAlignment="1">
      <alignment horizontal="center" vertical="center" wrapText="1"/>
    </xf>
    <xf numFmtId="49" fontId="9" fillId="3" borderId="0" xfId="0" applyNumberFormat="1" applyFont="1" applyFill="1" applyAlignment="1">
      <alignment horizontal="justify" vertical="center" wrapText="1"/>
    </xf>
    <xf numFmtId="0" fontId="9" fillId="3" borderId="0" xfId="0" applyFont="1" applyFill="1" applyAlignment="1">
      <alignment horizontal="left" vertical="center"/>
    </xf>
    <xf numFmtId="0" fontId="11" fillId="0" borderId="0" xfId="0" applyFont="1"/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1" fontId="9" fillId="3" borderId="0" xfId="0" applyNumberFormat="1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4" fillId="4" borderId="29" xfId="0" applyFont="1" applyFill="1" applyBorder="1" applyAlignment="1">
      <alignment horizontal="center" vertical="center" wrapText="1"/>
    </xf>
    <xf numFmtId="16" fontId="15" fillId="0" borderId="29" xfId="0" applyNumberFormat="1" applyFont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 wrapText="1"/>
    </xf>
    <xf numFmtId="49" fontId="14" fillId="4" borderId="29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left" vertical="center" wrapText="1"/>
    </xf>
    <xf numFmtId="2" fontId="14" fillId="4" borderId="29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5" fillId="3" borderId="29" xfId="0" applyNumberFormat="1" applyFont="1" applyFill="1" applyBorder="1" applyAlignment="1">
      <alignment horizontal="center" vertical="center" wrapText="1"/>
    </xf>
    <xf numFmtId="0" fontId="3" fillId="3" borderId="0" xfId="0" applyFont="1" applyFill="1"/>
    <xf numFmtId="0" fontId="3" fillId="3" borderId="0" xfId="0" applyFont="1" applyFill="1" applyAlignment="1">
      <alignment vertical="center"/>
    </xf>
    <xf numFmtId="0" fontId="15" fillId="0" borderId="1" xfId="0" applyFont="1" applyBorder="1" applyAlignment="1">
      <alignment horizontal="left" vertical="center" wrapText="1"/>
    </xf>
    <xf numFmtId="49" fontId="15" fillId="5" borderId="29" xfId="0" applyNumberFormat="1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vertical="center"/>
    </xf>
    <xf numFmtId="0" fontId="3" fillId="5" borderId="0" xfId="0" applyFont="1" applyFill="1"/>
    <xf numFmtId="0" fontId="15" fillId="0" borderId="1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49" fontId="15" fillId="0" borderId="2" xfId="0" applyNumberFormat="1" applyFont="1" applyBorder="1" applyAlignment="1">
      <alignment horizontal="left" vertical="center" wrapText="1"/>
    </xf>
    <xf numFmtId="49" fontId="15" fillId="0" borderId="3" xfId="0" applyNumberFormat="1" applyFont="1" applyBorder="1" applyAlignment="1">
      <alignment horizontal="left" vertical="center" wrapText="1"/>
    </xf>
    <xf numFmtId="49" fontId="15" fillId="0" borderId="4" xfId="0" applyNumberFormat="1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49" fontId="15" fillId="0" borderId="33" xfId="0" applyNumberFormat="1" applyFont="1" applyBorder="1" applyAlignment="1">
      <alignment horizontal="center" vertical="center" wrapText="1"/>
    </xf>
    <xf numFmtId="49" fontId="15" fillId="0" borderId="34" xfId="0" applyNumberFormat="1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1" fontId="15" fillId="0" borderId="2" xfId="0" applyNumberFormat="1" applyFont="1" applyBorder="1" applyAlignment="1">
      <alignment horizontal="center" vertical="center" wrapText="1"/>
    </xf>
    <xf numFmtId="1" fontId="15" fillId="0" borderId="3" xfId="0" applyNumberFormat="1" applyFont="1" applyBorder="1" applyAlignment="1">
      <alignment horizontal="center" vertical="center" wrapText="1"/>
    </xf>
    <xf numFmtId="1" fontId="15" fillId="0" borderId="4" xfId="0" applyNumberFormat="1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0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vertical="center"/>
    </xf>
    <xf numFmtId="0" fontId="9" fillId="3" borderId="3" xfId="0" applyFont="1" applyFill="1" applyBorder="1" applyAlignment="1">
      <alignment vertical="center"/>
    </xf>
    <xf numFmtId="0" fontId="9" fillId="3" borderId="4" xfId="0" applyFont="1" applyFill="1" applyBorder="1" applyAlignment="1">
      <alignment vertical="center"/>
    </xf>
    <xf numFmtId="0" fontId="5" fillId="3" borderId="0" xfId="0" applyFont="1" applyFill="1" applyAlignment="1">
      <alignment horizontal="left" vertical="center"/>
    </xf>
    <xf numFmtId="0" fontId="11" fillId="0" borderId="0" xfId="0" applyFont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9" fillId="3" borderId="2" xfId="0" applyFont="1" applyFill="1" applyBorder="1" applyAlignment="1">
      <alignment horizontal="right" vertical="center"/>
    </xf>
    <xf numFmtId="0" fontId="9" fillId="3" borderId="3" xfId="0" applyFont="1" applyFill="1" applyBorder="1" applyAlignment="1">
      <alignment horizontal="right" vertical="center"/>
    </xf>
    <xf numFmtId="0" fontId="9" fillId="3" borderId="4" xfId="0" applyFont="1" applyFill="1" applyBorder="1" applyAlignment="1">
      <alignment horizontal="right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/>
    </xf>
    <xf numFmtId="0" fontId="14" fillId="2" borderId="31" xfId="0" applyFont="1" applyFill="1" applyBorder="1" applyAlignment="1">
      <alignment horizontal="center" vertical="center"/>
    </xf>
    <xf numFmtId="0" fontId="14" fillId="2" borderId="32" xfId="0" applyFont="1" applyFill="1" applyBorder="1" applyAlignment="1">
      <alignment horizontal="center" vertical="center"/>
    </xf>
    <xf numFmtId="0" fontId="14" fillId="2" borderId="30" xfId="0" applyFont="1" applyFill="1" applyBorder="1" applyAlignment="1">
      <alignment horizontal="center" vertical="center"/>
    </xf>
    <xf numFmtId="0" fontId="14" fillId="2" borderId="31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 wrapText="1"/>
    </xf>
    <xf numFmtId="0" fontId="14" fillId="2" borderId="32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/>
    </xf>
    <xf numFmtId="0" fontId="14" fillId="2" borderId="30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 wrapText="1"/>
    </xf>
    <xf numFmtId="1" fontId="9" fillId="3" borderId="0" xfId="0" applyNumberFormat="1" applyFont="1" applyFill="1" applyAlignment="1">
      <alignment horizontal="center" vertical="center" wrapText="1"/>
    </xf>
    <xf numFmtId="0" fontId="9" fillId="3" borderId="0" xfId="0" applyFont="1" applyFill="1" applyAlignment="1">
      <alignment horizontal="left" vertical="center" wrapText="1"/>
    </xf>
    <xf numFmtId="0" fontId="9" fillId="3" borderId="0" xfId="0" applyFont="1" applyFill="1" applyAlignment="1">
      <alignment vertical="center" wrapText="1"/>
    </xf>
    <xf numFmtId="0" fontId="14" fillId="4" borderId="29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5" xfId="0" applyFont="1" applyFill="1" applyBorder="1" applyAlignment="1">
      <alignment horizontal="center" vertical="center"/>
    </xf>
    <xf numFmtId="0" fontId="14" fillId="2" borderId="31" xfId="0" applyFont="1" applyFill="1" applyBorder="1" applyAlignment="1">
      <alignment horizontal="right" vertical="center" wrapText="1"/>
    </xf>
    <xf numFmtId="164" fontId="14" fillId="2" borderId="31" xfId="0" applyNumberFormat="1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4" fillId="4" borderId="25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/>
    </xf>
    <xf numFmtId="0" fontId="14" fillId="4" borderId="29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right" vertical="center" wrapText="1"/>
    </xf>
    <xf numFmtId="164" fontId="14" fillId="4" borderId="1" xfId="0" applyNumberFormat="1" applyFont="1" applyFill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1" fontId="15" fillId="0" borderId="1" xfId="0" applyNumberFormat="1" applyFont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right" vertical="center" wrapText="1"/>
    </xf>
    <xf numFmtId="0" fontId="14" fillId="4" borderId="3" xfId="0" applyFont="1" applyFill="1" applyBorder="1" applyAlignment="1">
      <alignment horizontal="right" vertical="center" wrapText="1"/>
    </xf>
    <xf numFmtId="0" fontId="14" fillId="4" borderId="4" xfId="0" applyFont="1" applyFill="1" applyBorder="1" applyAlignment="1">
      <alignment horizontal="righ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0" fontId="15" fillId="3" borderId="36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37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5" fillId="3" borderId="35" xfId="0" applyFont="1" applyFill="1" applyBorder="1" applyAlignment="1">
      <alignment horizontal="center" vertical="center"/>
    </xf>
    <xf numFmtId="49" fontId="15" fillId="3" borderId="33" xfId="0" applyNumberFormat="1" applyFont="1" applyFill="1" applyBorder="1" applyAlignment="1">
      <alignment horizontal="center" vertical="center" wrapText="1"/>
    </xf>
    <xf numFmtId="49" fontId="15" fillId="3" borderId="34" xfId="0" applyNumberFormat="1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/>
    </xf>
    <xf numFmtId="0" fontId="15" fillId="5" borderId="25" xfId="0" applyFont="1" applyFill="1" applyBorder="1" applyAlignment="1">
      <alignment horizontal="center" vertical="center"/>
    </xf>
    <xf numFmtId="0" fontId="15" fillId="5" borderId="40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5" fillId="5" borderId="39" xfId="0" applyFont="1" applyFill="1" applyBorder="1" applyAlignment="1">
      <alignment horizontal="center" vertical="center"/>
    </xf>
    <xf numFmtId="0" fontId="15" fillId="5" borderId="29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 wrapText="1"/>
    </xf>
    <xf numFmtId="0" fontId="15" fillId="5" borderId="25" xfId="0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left" vertical="center" wrapText="1"/>
    </xf>
    <xf numFmtId="0" fontId="15" fillId="5" borderId="3" xfId="0" applyFont="1" applyFill="1" applyBorder="1" applyAlignment="1">
      <alignment horizontal="left" vertical="center" wrapText="1"/>
    </xf>
    <xf numFmtId="0" fontId="15" fillId="5" borderId="4" xfId="0" applyFont="1" applyFill="1" applyBorder="1" applyAlignment="1">
      <alignment horizontal="left" vertical="center" wrapText="1"/>
    </xf>
    <xf numFmtId="1" fontId="15" fillId="5" borderId="1" xfId="0" applyNumberFormat="1" applyFont="1" applyFill="1" applyBorder="1" applyAlignment="1">
      <alignment horizontal="center" vertical="center" wrapText="1"/>
    </xf>
    <xf numFmtId="0" fontId="15" fillId="6" borderId="29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horizontal="center" vertical="center"/>
    </xf>
    <xf numFmtId="0" fontId="15" fillId="3" borderId="40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39" xfId="0" applyFont="1" applyFill="1" applyBorder="1" applyAlignment="1">
      <alignment horizontal="center" vertical="center"/>
    </xf>
    <xf numFmtId="0" fontId="15" fillId="3" borderId="29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horizontal="center" vertical="center" wrapText="1"/>
    </xf>
    <xf numFmtId="1" fontId="15" fillId="3" borderId="1" xfId="0" applyNumberFormat="1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15" fillId="7" borderId="29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5" fillId="8" borderId="29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/>
    </xf>
    <xf numFmtId="0" fontId="14" fillId="4" borderId="40" xfId="0" applyFont="1" applyFill="1" applyBorder="1" applyAlignment="1">
      <alignment horizontal="center" vertical="center"/>
    </xf>
    <xf numFmtId="0" fontId="14" fillId="0" borderId="29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0" fontId="14" fillId="0" borderId="29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textRotation="90" wrapText="1"/>
    </xf>
    <xf numFmtId="0" fontId="14" fillId="0" borderId="25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textRotation="90" wrapText="1"/>
    </xf>
    <xf numFmtId="0" fontId="14" fillId="0" borderId="27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textRotation="90" wrapText="1"/>
    </xf>
    <xf numFmtId="0" fontId="14" fillId="0" borderId="28" xfId="0" applyFont="1" applyBorder="1" applyAlignment="1">
      <alignment horizontal="center" vertical="center" textRotation="90" wrapText="1"/>
    </xf>
    <xf numFmtId="0" fontId="14" fillId="0" borderId="29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0" fontId="15" fillId="5" borderId="29" xfId="0" applyFont="1" applyFill="1" applyBorder="1" applyAlignment="1">
      <alignment horizontal="center" vertical="center" wrapText="1"/>
    </xf>
    <xf numFmtId="0" fontId="15" fillId="5" borderId="4" xfId="0" applyFont="1" applyFill="1" applyBorder="1" applyAlignment="1">
      <alignment horizontal="center" vertical="center"/>
    </xf>
    <xf numFmtId="0" fontId="15" fillId="3" borderId="29" xfId="0" applyFont="1" applyFill="1" applyBorder="1" applyAlignment="1">
      <alignment horizontal="center" vertic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4" xfId="0" applyFont="1" applyFill="1" applyBorder="1" applyAlignment="1">
      <alignment horizontal="center" vertical="center"/>
    </xf>
    <xf numFmtId="0" fontId="15" fillId="0" borderId="15" xfId="0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</cellXfs>
  <cellStyles count="2">
    <cellStyle name="Normal" xfId="0" builtinId="0"/>
    <cellStyle name="Обычный 2 4" xfId="1" xr:uid="{00000000-0005-0000-0000-000001000000}"/>
  </cellStyles>
  <dxfs count="0"/>
  <tableStyles count="0" defaultTableStyle="TableStyleMedium2" defaultPivotStyle="PivotStyleLight16"/>
  <colors>
    <mruColors>
      <color rgb="FF5D84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9</xdr:row>
          <xdr:rowOff>114300</xdr:rowOff>
        </xdr:from>
        <xdr:to>
          <xdr:col>93</xdr:col>
          <xdr:colOff>457200</xdr:colOff>
          <xdr:row>26</xdr:row>
          <xdr:rowOff>38100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8C801B53-A3B2-48AF-9432-02EC21E5981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B$10:$FS$23" spid="_x0000_s108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438400" y="6515100"/>
              <a:ext cx="51968400" cy="139827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2247900</xdr:colOff>
          <xdr:row>8</xdr:row>
          <xdr:rowOff>342900</xdr:rowOff>
        </xdr:from>
        <xdr:to>
          <xdr:col>154</xdr:col>
          <xdr:colOff>228600</xdr:colOff>
          <xdr:row>27</xdr:row>
          <xdr:rowOff>152400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9FF40F47-731C-4943-BD48-5C9E4807522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P$10:$GG$23" spid="_x0000_s210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314700" y="6438900"/>
              <a:ext cx="57531000" cy="14668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S111"/>
  <sheetViews>
    <sheetView tabSelected="1" zoomScale="25" zoomScaleNormal="25" zoomScaleSheetLayoutView="10" workbookViewId="0">
      <selection activeCell="A37" sqref="A37"/>
    </sheetView>
  </sheetViews>
  <sheetFormatPr defaultColWidth="9.109375" defaultRowHeight="37.799999999999997" x14ac:dyDescent="0.65"/>
  <cols>
    <col min="1" max="1" width="15.5546875" style="4" bestFit="1" customWidth="1"/>
    <col min="2" max="2" width="43.5546875" style="4" customWidth="1"/>
    <col min="3" max="12" width="5.6640625" style="4" customWidth="1"/>
    <col min="13" max="15" width="8.6640625" style="4" customWidth="1"/>
    <col min="16" max="16" width="7.5546875" style="4" customWidth="1"/>
    <col min="17" max="99" width="8.6640625" style="4" customWidth="1"/>
    <col min="100" max="16384" width="9.109375" style="4"/>
  </cols>
  <sheetData>
    <row r="1" spans="1:175" s="3" customFormat="1" ht="30.75" customHeight="1" x14ac:dyDescent="0.3">
      <c r="A1" s="3">
        <v>0</v>
      </c>
    </row>
    <row r="2" spans="1:175" s="3" customFormat="1" ht="50.1" customHeight="1" x14ac:dyDescent="0.3">
      <c r="A2" s="246" t="s">
        <v>91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  <c r="T2" s="246"/>
      <c r="U2" s="246"/>
      <c r="V2" s="246"/>
      <c r="W2" s="246"/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  <c r="AI2" s="246"/>
      <c r="AJ2" s="246"/>
      <c r="AK2" s="246"/>
      <c r="AL2" s="246"/>
      <c r="AM2" s="246"/>
      <c r="AN2" s="246"/>
      <c r="AO2" s="246"/>
      <c r="AP2" s="246"/>
      <c r="AQ2" s="246"/>
      <c r="AR2" s="246"/>
      <c r="AS2" s="246"/>
      <c r="AT2" s="246"/>
      <c r="AU2" s="246"/>
      <c r="AV2" s="246"/>
      <c r="AW2" s="246"/>
      <c r="AX2" s="246"/>
      <c r="AY2" s="246"/>
      <c r="AZ2" s="246"/>
      <c r="BA2" s="246"/>
      <c r="BB2" s="246"/>
      <c r="BC2" s="246"/>
      <c r="BD2" s="246"/>
      <c r="BE2" s="246"/>
      <c r="BF2" s="246"/>
      <c r="BG2" s="246"/>
      <c r="BH2" s="246"/>
      <c r="BI2" s="246"/>
      <c r="BJ2" s="246"/>
      <c r="BK2" s="246"/>
      <c r="BL2" s="246"/>
      <c r="BM2" s="246"/>
      <c r="BN2" s="246"/>
      <c r="BO2" s="246"/>
      <c r="BP2" s="246"/>
      <c r="BQ2" s="246"/>
      <c r="BR2" s="246"/>
      <c r="BS2" s="246"/>
      <c r="BT2" s="246"/>
      <c r="BU2" s="246"/>
      <c r="BV2" s="246"/>
      <c r="BW2" s="246"/>
      <c r="BX2" s="246"/>
      <c r="BY2" s="246"/>
      <c r="BZ2" s="246"/>
      <c r="CA2" s="246"/>
      <c r="CB2" s="246"/>
      <c r="CC2" s="246"/>
      <c r="CD2" s="246"/>
      <c r="CE2" s="246"/>
      <c r="CF2" s="246"/>
      <c r="CG2" s="246"/>
      <c r="CH2" s="246"/>
      <c r="CI2" s="246"/>
      <c r="CJ2" s="246"/>
      <c r="CK2" s="246"/>
      <c r="CL2" s="246"/>
      <c r="CM2" s="246"/>
      <c r="CN2" s="246"/>
      <c r="CO2" s="246"/>
      <c r="CP2" s="246"/>
      <c r="CQ2" s="246"/>
      <c r="CR2" s="246"/>
      <c r="CS2" s="246"/>
      <c r="CT2" s="246"/>
      <c r="CU2" s="246"/>
    </row>
    <row r="3" spans="1:175" s="3" customFormat="1" ht="50.1" customHeight="1" x14ac:dyDescent="0.3">
      <c r="A3" s="243" t="s">
        <v>133</v>
      </c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3" t="s">
        <v>76</v>
      </c>
      <c r="CC3" s="213"/>
      <c r="CD3" s="213"/>
      <c r="CE3" s="213"/>
      <c r="CF3" s="213"/>
      <c r="CG3" s="213"/>
      <c r="CH3" s="213"/>
      <c r="CI3" s="213"/>
      <c r="CJ3" s="213"/>
      <c r="CK3" s="213"/>
      <c r="CL3" s="213"/>
      <c r="CM3" s="213"/>
      <c r="CN3" s="213"/>
      <c r="CO3" s="213"/>
      <c r="CP3" s="213"/>
      <c r="CQ3" s="213"/>
      <c r="CR3" s="213"/>
      <c r="CS3" s="213"/>
      <c r="CT3" s="213"/>
      <c r="CU3" s="213"/>
    </row>
    <row r="4" spans="1:175" s="3" customFormat="1" ht="67.5" customHeight="1" x14ac:dyDescent="0.3">
      <c r="A4" s="213" t="s">
        <v>93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47" t="s">
        <v>134</v>
      </c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  <c r="BJ4" s="247"/>
      <c r="BK4" s="247"/>
      <c r="BL4" s="247"/>
      <c r="BM4" s="247"/>
      <c r="BN4" s="247"/>
      <c r="BO4" s="247"/>
      <c r="BP4" s="247"/>
      <c r="BQ4" s="247"/>
      <c r="BR4" s="247"/>
      <c r="BS4" s="247"/>
      <c r="BT4" s="247"/>
      <c r="BU4" s="247"/>
      <c r="BV4" s="247"/>
      <c r="BW4" s="247"/>
      <c r="BX4" s="247"/>
      <c r="BY4" s="247"/>
      <c r="BZ4" s="247"/>
      <c r="CA4" s="247"/>
      <c r="CB4" s="213" t="s">
        <v>74</v>
      </c>
      <c r="CC4" s="213"/>
      <c r="CD4" s="213"/>
      <c r="CE4" s="213"/>
      <c r="CF4" s="213"/>
      <c r="CG4" s="213"/>
      <c r="CH4" s="213"/>
      <c r="CI4" s="213"/>
      <c r="CJ4" s="213"/>
      <c r="CK4" s="213"/>
      <c r="CL4" s="213"/>
      <c r="CM4" s="213"/>
      <c r="CN4" s="213"/>
      <c r="CO4" s="213"/>
      <c r="CP4" s="213"/>
      <c r="CQ4" s="213"/>
      <c r="CR4" s="213"/>
      <c r="CS4" s="213"/>
      <c r="CT4" s="213"/>
      <c r="CU4" s="213"/>
    </row>
    <row r="5" spans="1:175" s="3" customFormat="1" ht="76.5" customHeight="1" x14ac:dyDescent="0.3">
      <c r="A5" s="243" t="s">
        <v>94</v>
      </c>
      <c r="B5" s="243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 t="s">
        <v>196</v>
      </c>
      <c r="T5" s="243"/>
      <c r="U5" s="243"/>
      <c r="V5" s="243"/>
      <c r="W5" s="243"/>
      <c r="X5" s="243"/>
      <c r="Y5" s="243"/>
      <c r="Z5" s="243"/>
      <c r="AA5" s="243"/>
      <c r="AB5" s="243"/>
      <c r="AC5" s="243"/>
      <c r="AD5" s="243"/>
      <c r="AE5" s="243"/>
      <c r="AF5" s="243"/>
      <c r="AG5" s="243"/>
      <c r="AH5" s="243"/>
      <c r="AI5" s="243"/>
      <c r="AJ5" s="243"/>
      <c r="AK5" s="243"/>
      <c r="AL5" s="243"/>
      <c r="AM5" s="243"/>
      <c r="AN5" s="243"/>
      <c r="AO5" s="243"/>
      <c r="AP5" s="243"/>
      <c r="AQ5" s="243"/>
      <c r="AR5" s="243"/>
      <c r="AS5" s="243"/>
      <c r="AT5" s="243"/>
      <c r="AU5" s="243"/>
      <c r="AV5" s="243"/>
      <c r="AW5" s="243"/>
      <c r="AX5" s="243"/>
      <c r="AY5" s="243"/>
      <c r="AZ5" s="243"/>
      <c r="BA5" s="243"/>
      <c r="BB5" s="243"/>
      <c r="BC5" s="243"/>
      <c r="BD5" s="243"/>
      <c r="BE5" s="243"/>
      <c r="BF5" s="243"/>
      <c r="BG5" s="243"/>
      <c r="BH5" s="243"/>
      <c r="BI5" s="243"/>
      <c r="BJ5" s="243"/>
      <c r="BK5" s="243"/>
      <c r="BL5" s="243"/>
      <c r="BM5" s="243"/>
      <c r="BN5" s="243"/>
      <c r="BO5" s="243"/>
      <c r="BP5" s="243"/>
      <c r="BQ5" s="243"/>
      <c r="BR5" s="243"/>
      <c r="BS5" s="243"/>
      <c r="BT5" s="243"/>
      <c r="BU5" s="243"/>
      <c r="BV5" s="243"/>
      <c r="BW5" s="243"/>
      <c r="BX5" s="243"/>
      <c r="BY5" s="243"/>
      <c r="BZ5" s="243"/>
      <c r="CA5" s="243"/>
      <c r="CB5" s="213" t="s">
        <v>59</v>
      </c>
      <c r="CC5" s="213"/>
      <c r="CD5" s="213"/>
      <c r="CE5" s="213"/>
      <c r="CF5" s="213"/>
      <c r="CG5" s="213"/>
      <c r="CH5" s="213"/>
      <c r="CI5" s="213"/>
      <c r="CJ5" s="213"/>
      <c r="CK5" s="213"/>
      <c r="CL5" s="213"/>
      <c r="CM5" s="213"/>
      <c r="CN5" s="213"/>
      <c r="CO5" s="213"/>
      <c r="CP5" s="213"/>
      <c r="CQ5" s="213"/>
      <c r="CR5" s="213"/>
      <c r="CS5" s="213"/>
      <c r="CT5" s="213"/>
      <c r="CU5" s="213"/>
    </row>
    <row r="6" spans="1:175" s="3" customFormat="1" ht="67.5" customHeight="1" x14ac:dyDescent="0.3">
      <c r="A6" s="244" t="s">
        <v>92</v>
      </c>
      <c r="B6" s="244"/>
      <c r="C6" s="244"/>
      <c r="D6" s="244"/>
      <c r="E6" s="244"/>
      <c r="F6" s="244"/>
      <c r="G6" s="244"/>
      <c r="H6" s="244"/>
      <c r="I6" s="244"/>
      <c r="J6" s="244"/>
      <c r="K6" s="244"/>
      <c r="L6" s="244"/>
      <c r="M6" s="244"/>
      <c r="N6" s="244"/>
      <c r="O6" s="244"/>
      <c r="P6" s="244"/>
      <c r="Q6" s="244"/>
      <c r="R6" s="244"/>
      <c r="S6" s="245" t="s">
        <v>197</v>
      </c>
      <c r="T6" s="243"/>
      <c r="U6" s="243"/>
      <c r="V6" s="243"/>
      <c r="W6" s="243"/>
      <c r="X6" s="243"/>
      <c r="Y6" s="243"/>
      <c r="Z6" s="243"/>
      <c r="AA6" s="243"/>
      <c r="AB6" s="243"/>
      <c r="AC6" s="243"/>
      <c r="AD6" s="243"/>
      <c r="AE6" s="243"/>
      <c r="AF6" s="243"/>
      <c r="AG6" s="243"/>
      <c r="AH6" s="243"/>
      <c r="AI6" s="243"/>
      <c r="AJ6" s="243"/>
      <c r="AK6" s="243"/>
      <c r="AL6" s="243"/>
      <c r="AM6" s="243"/>
      <c r="AN6" s="243"/>
      <c r="AO6" s="243"/>
      <c r="AP6" s="243"/>
      <c r="AQ6" s="243"/>
      <c r="AR6" s="243"/>
      <c r="AS6" s="243"/>
      <c r="AT6" s="243"/>
      <c r="AU6" s="243"/>
      <c r="AV6" s="243"/>
      <c r="AW6" s="243"/>
      <c r="AX6" s="243"/>
      <c r="AY6" s="243"/>
      <c r="AZ6" s="243"/>
      <c r="BA6" s="243"/>
      <c r="BB6" s="243"/>
      <c r="BC6" s="243"/>
      <c r="BD6" s="243"/>
      <c r="BE6" s="243"/>
      <c r="BF6" s="243"/>
      <c r="BG6" s="243"/>
      <c r="BH6" s="243"/>
      <c r="BI6" s="243"/>
      <c r="BJ6" s="243"/>
      <c r="BK6" s="243"/>
      <c r="BL6" s="243"/>
      <c r="BM6" s="243"/>
      <c r="BN6" s="243"/>
      <c r="BO6" s="243"/>
      <c r="BP6" s="243"/>
      <c r="BQ6" s="243"/>
      <c r="BR6" s="243"/>
      <c r="BS6" s="243"/>
      <c r="BT6" s="243"/>
      <c r="BU6" s="243"/>
      <c r="BV6" s="243"/>
      <c r="BW6" s="243"/>
      <c r="BX6" s="243"/>
      <c r="BY6" s="243"/>
      <c r="BZ6" s="243"/>
      <c r="CA6" s="243"/>
      <c r="CB6" s="213" t="s">
        <v>60</v>
      </c>
      <c r="CC6" s="213"/>
      <c r="CD6" s="213"/>
      <c r="CE6" s="213"/>
      <c r="CF6" s="213"/>
      <c r="CG6" s="213"/>
      <c r="CH6" s="213"/>
      <c r="CI6" s="213"/>
      <c r="CJ6" s="213"/>
      <c r="CK6" s="213"/>
      <c r="CL6" s="213"/>
      <c r="CM6" s="213"/>
      <c r="CN6" s="213"/>
      <c r="CO6" s="213"/>
      <c r="CP6" s="213"/>
      <c r="CQ6" s="213"/>
      <c r="CR6" s="213"/>
      <c r="CS6" s="213"/>
      <c r="CT6" s="213"/>
      <c r="CU6" s="213"/>
    </row>
    <row r="7" spans="1:175" s="3" customFormat="1" ht="40.5" customHeight="1" x14ac:dyDescent="0.3">
      <c r="A7" s="244" t="s">
        <v>54</v>
      </c>
      <c r="B7" s="244"/>
      <c r="C7" s="20"/>
      <c r="D7" s="20"/>
      <c r="E7" s="20"/>
      <c r="F7" s="20"/>
      <c r="G7" s="20"/>
      <c r="H7" s="20"/>
      <c r="I7" s="20"/>
      <c r="J7" s="20"/>
      <c r="K7" s="20"/>
      <c r="L7" s="21"/>
      <c r="M7" s="21"/>
      <c r="N7" s="20"/>
      <c r="O7" s="20"/>
      <c r="P7" s="20"/>
      <c r="Q7" s="20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1"/>
      <c r="BV7" s="21"/>
      <c r="BW7" s="21"/>
      <c r="BX7" s="21"/>
      <c r="BY7" s="21"/>
      <c r="BZ7" s="21"/>
      <c r="CA7" s="21"/>
      <c r="CB7" s="243" t="s">
        <v>75</v>
      </c>
      <c r="CC7" s="243"/>
      <c r="CD7" s="243"/>
      <c r="CE7" s="243"/>
      <c r="CF7" s="243"/>
      <c r="CG7" s="243"/>
      <c r="CH7" s="243"/>
      <c r="CI7" s="243"/>
      <c r="CJ7" s="243"/>
      <c r="CK7" s="243"/>
      <c r="CL7" s="243"/>
      <c r="CM7" s="243"/>
      <c r="CN7" s="243"/>
      <c r="CO7" s="243"/>
      <c r="CP7" s="243"/>
      <c r="CQ7" s="243"/>
      <c r="CR7" s="243"/>
      <c r="CS7" s="243"/>
      <c r="CT7" s="243"/>
      <c r="CU7" s="243"/>
    </row>
    <row r="8" spans="1:175" s="3" customFormat="1" ht="80.099999999999994" customHeight="1" x14ac:dyDescent="0.3">
      <c r="A8" s="213" t="s">
        <v>90</v>
      </c>
      <c r="B8" s="213"/>
      <c r="C8" s="213"/>
      <c r="D8" s="213"/>
      <c r="E8" s="213"/>
      <c r="F8" s="213"/>
      <c r="G8" s="213"/>
      <c r="H8" s="213"/>
      <c r="I8" s="213"/>
      <c r="J8" s="213"/>
      <c r="K8" s="213"/>
      <c r="L8" s="213"/>
      <c r="M8" s="213"/>
      <c r="N8" s="213"/>
      <c r="O8" s="213"/>
      <c r="P8" s="213"/>
      <c r="Q8" s="213"/>
      <c r="R8" s="213"/>
      <c r="S8" s="213"/>
      <c r="T8" s="213"/>
      <c r="U8" s="213"/>
      <c r="V8" s="213"/>
      <c r="W8" s="213"/>
      <c r="X8" s="213"/>
      <c r="Y8" s="213"/>
      <c r="Z8" s="213"/>
      <c r="AA8" s="213"/>
      <c r="AB8" s="213"/>
      <c r="AC8" s="213"/>
      <c r="AD8" s="213"/>
      <c r="AE8" s="213"/>
      <c r="AF8" s="213"/>
      <c r="AG8" s="213"/>
      <c r="AH8" s="213"/>
      <c r="AI8" s="213"/>
      <c r="AJ8" s="213"/>
      <c r="AK8" s="213"/>
      <c r="AL8" s="213"/>
      <c r="AM8" s="213"/>
      <c r="AN8" s="213"/>
      <c r="AO8" s="213"/>
      <c r="AP8" s="213"/>
      <c r="AQ8" s="213"/>
      <c r="AR8" s="213"/>
      <c r="AS8" s="213"/>
      <c r="AT8" s="213"/>
      <c r="AU8" s="213"/>
      <c r="AV8" s="213"/>
      <c r="AW8" s="213"/>
      <c r="AX8" s="213"/>
      <c r="AY8" s="213"/>
      <c r="AZ8" s="213"/>
      <c r="BA8" s="213"/>
      <c r="BB8" s="213"/>
      <c r="BC8" s="213"/>
      <c r="BD8" s="213"/>
      <c r="BE8" s="213"/>
      <c r="BF8" s="213"/>
      <c r="BG8" s="213"/>
      <c r="BH8" s="213"/>
      <c r="BI8" s="213"/>
      <c r="BJ8" s="213"/>
      <c r="BK8" s="213"/>
      <c r="BL8" s="213"/>
      <c r="BM8" s="213"/>
      <c r="BN8" s="213"/>
      <c r="BO8" s="213"/>
      <c r="BP8" s="213"/>
      <c r="BQ8" s="213"/>
      <c r="BR8" s="213"/>
      <c r="BS8" s="213"/>
      <c r="BT8" s="213"/>
      <c r="BU8" s="213"/>
      <c r="BV8" s="213"/>
      <c r="BW8" s="213"/>
      <c r="BX8" s="213"/>
      <c r="BY8" s="213"/>
      <c r="BZ8" s="213"/>
      <c r="CA8" s="213"/>
      <c r="CB8" s="213"/>
      <c r="CC8" s="213"/>
      <c r="CD8" s="213"/>
      <c r="CE8" s="213"/>
      <c r="CF8" s="213"/>
      <c r="CG8" s="213"/>
      <c r="CH8" s="213"/>
      <c r="CI8" s="213"/>
      <c r="CJ8" s="213"/>
      <c r="CK8" s="213"/>
      <c r="CL8" s="213"/>
      <c r="CM8" s="213"/>
      <c r="CN8" s="213"/>
      <c r="CO8" s="213"/>
      <c r="CP8" s="213"/>
      <c r="CQ8" s="213"/>
      <c r="CR8" s="213"/>
      <c r="CS8" s="213"/>
      <c r="CT8" s="213"/>
      <c r="CU8" s="213"/>
    </row>
    <row r="9" spans="1:175" ht="31.5" customHeight="1" x14ac:dyDescent="0.65"/>
    <row r="10" spans="1:175" ht="91.5" customHeight="1" x14ac:dyDescent="0.65">
      <c r="DB10" s="248" t="s">
        <v>52</v>
      </c>
      <c r="DC10" s="248"/>
      <c r="DD10" s="249" t="s">
        <v>4</v>
      </c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  <c r="DP10" s="249"/>
      <c r="DQ10" s="249"/>
      <c r="DR10" s="249"/>
      <c r="DS10" s="249"/>
      <c r="DT10" s="249"/>
      <c r="DU10" s="249"/>
      <c r="DV10" s="249"/>
      <c r="DW10" s="249"/>
      <c r="DX10" s="249"/>
      <c r="DY10" s="249"/>
      <c r="DZ10" s="249"/>
      <c r="EA10" s="249"/>
      <c r="EB10" s="249"/>
      <c r="EC10" s="249"/>
      <c r="ED10" s="249"/>
      <c r="EE10" s="249"/>
      <c r="EF10" s="249"/>
      <c r="EG10" s="249"/>
      <c r="EH10" s="249"/>
      <c r="EI10" s="249"/>
      <c r="EJ10" s="249"/>
      <c r="EK10" s="249"/>
      <c r="EL10" s="249"/>
      <c r="EM10" s="249"/>
      <c r="EN10" s="249"/>
      <c r="EO10" s="249"/>
      <c r="EP10" s="249"/>
      <c r="EQ10" s="249"/>
      <c r="ER10" s="249"/>
      <c r="ES10" s="249"/>
      <c r="ET10" s="249"/>
      <c r="EU10" s="249"/>
      <c r="EV10" s="249"/>
      <c r="EW10" s="249"/>
      <c r="EX10" s="249"/>
      <c r="EY10" s="249"/>
      <c r="EZ10" s="249"/>
      <c r="FA10" s="249"/>
      <c r="FB10" s="249"/>
      <c r="FC10" s="249"/>
      <c r="FD10" s="248" t="s">
        <v>24</v>
      </c>
      <c r="FE10" s="248"/>
      <c r="FF10" s="203" t="s">
        <v>45</v>
      </c>
      <c r="FG10" s="203"/>
      <c r="FH10" s="203"/>
      <c r="FI10" s="203"/>
      <c r="FJ10" s="203"/>
      <c r="FK10" s="203"/>
      <c r="FL10" s="203"/>
      <c r="FM10" s="203"/>
      <c r="FN10" s="242" t="s">
        <v>78</v>
      </c>
      <c r="FO10" s="242"/>
      <c r="FP10" s="242" t="s">
        <v>16</v>
      </c>
      <c r="FQ10" s="242"/>
      <c r="FR10" s="242" t="s">
        <v>47</v>
      </c>
      <c r="FS10" s="242"/>
    </row>
    <row r="11" spans="1:175" ht="80.099999999999994" customHeight="1" x14ac:dyDescent="0.65">
      <c r="DB11" s="248"/>
      <c r="DC11" s="248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  <c r="DP11" s="249"/>
      <c r="DQ11" s="249"/>
      <c r="DR11" s="249"/>
      <c r="DS11" s="249"/>
      <c r="DT11" s="249"/>
      <c r="DU11" s="249"/>
      <c r="DV11" s="249"/>
      <c r="DW11" s="249"/>
      <c r="DX11" s="249"/>
      <c r="DY11" s="249"/>
      <c r="DZ11" s="249"/>
      <c r="EA11" s="249"/>
      <c r="EB11" s="249"/>
      <c r="EC11" s="249"/>
      <c r="ED11" s="249"/>
      <c r="EE11" s="249"/>
      <c r="EF11" s="249"/>
      <c r="EG11" s="249"/>
      <c r="EH11" s="249"/>
      <c r="EI11" s="249"/>
      <c r="EJ11" s="249"/>
      <c r="EK11" s="249"/>
      <c r="EL11" s="249"/>
      <c r="EM11" s="249"/>
      <c r="EN11" s="249"/>
      <c r="EO11" s="249"/>
      <c r="EP11" s="249"/>
      <c r="EQ11" s="249"/>
      <c r="ER11" s="249"/>
      <c r="ES11" s="249"/>
      <c r="ET11" s="249"/>
      <c r="EU11" s="249"/>
      <c r="EV11" s="249"/>
      <c r="EW11" s="249"/>
      <c r="EX11" s="249"/>
      <c r="EY11" s="249"/>
      <c r="EZ11" s="249"/>
      <c r="FA11" s="249"/>
      <c r="FB11" s="249"/>
      <c r="FC11" s="249"/>
      <c r="FD11" s="248"/>
      <c r="FE11" s="248"/>
      <c r="FF11" s="242" t="s">
        <v>12</v>
      </c>
      <c r="FG11" s="242"/>
      <c r="FH11" s="242" t="s">
        <v>62</v>
      </c>
      <c r="FI11" s="242"/>
      <c r="FJ11" s="242" t="s">
        <v>84</v>
      </c>
      <c r="FK11" s="242"/>
      <c r="FL11" s="242" t="s">
        <v>81</v>
      </c>
      <c r="FM11" s="242"/>
      <c r="FN11" s="242"/>
      <c r="FO11" s="242"/>
      <c r="FP11" s="242"/>
      <c r="FQ11" s="242"/>
      <c r="FR11" s="242"/>
      <c r="FS11" s="242"/>
    </row>
    <row r="12" spans="1:175" ht="80.099999999999994" customHeight="1" x14ac:dyDescent="0.65">
      <c r="DB12" s="248"/>
      <c r="DC12" s="248"/>
      <c r="DD12" s="203" t="s">
        <v>5</v>
      </c>
      <c r="DE12" s="203"/>
      <c r="DF12" s="203"/>
      <c r="DG12" s="203"/>
      <c r="DH12" s="203"/>
      <c r="DI12" s="203" t="s">
        <v>6</v>
      </c>
      <c r="DJ12" s="203"/>
      <c r="DK12" s="203"/>
      <c r="DL12" s="203"/>
      <c r="DM12" s="203" t="s">
        <v>7</v>
      </c>
      <c r="DN12" s="203"/>
      <c r="DO12" s="203"/>
      <c r="DP12" s="203"/>
      <c r="DQ12" s="203"/>
      <c r="DR12" s="203" t="s">
        <v>8</v>
      </c>
      <c r="DS12" s="203"/>
      <c r="DT12" s="203"/>
      <c r="DU12" s="203"/>
      <c r="DV12" s="203" t="s">
        <v>9</v>
      </c>
      <c r="DW12" s="203"/>
      <c r="DX12" s="203"/>
      <c r="DY12" s="203"/>
      <c r="DZ12" s="203"/>
      <c r="EA12" s="203" t="s">
        <v>10</v>
      </c>
      <c r="EB12" s="203"/>
      <c r="EC12" s="203"/>
      <c r="ED12" s="203"/>
      <c r="EE12" s="203" t="s">
        <v>39</v>
      </c>
      <c r="EF12" s="203"/>
      <c r="EG12" s="203"/>
      <c r="EH12" s="203"/>
      <c r="EI12" s="203"/>
      <c r="EJ12" s="203" t="s">
        <v>40</v>
      </c>
      <c r="EK12" s="203"/>
      <c r="EL12" s="203"/>
      <c r="EM12" s="203"/>
      <c r="EN12" s="203" t="s">
        <v>41</v>
      </c>
      <c r="EO12" s="203"/>
      <c r="EP12" s="203"/>
      <c r="EQ12" s="203"/>
      <c r="ER12" s="203" t="s">
        <v>42</v>
      </c>
      <c r="ES12" s="203"/>
      <c r="ET12" s="203"/>
      <c r="EU12" s="203"/>
      <c r="EV12" s="203" t="s">
        <v>43</v>
      </c>
      <c r="EW12" s="203"/>
      <c r="EX12" s="203"/>
      <c r="EY12" s="203"/>
      <c r="EZ12" s="203" t="s">
        <v>44</v>
      </c>
      <c r="FA12" s="203"/>
      <c r="FB12" s="203"/>
      <c r="FC12" s="203"/>
      <c r="FD12" s="248"/>
      <c r="FE12" s="248"/>
      <c r="FF12" s="242"/>
      <c r="FG12" s="242"/>
      <c r="FH12" s="242"/>
      <c r="FI12" s="242"/>
      <c r="FJ12" s="242"/>
      <c r="FK12" s="242"/>
      <c r="FL12" s="242"/>
      <c r="FM12" s="242"/>
      <c r="FN12" s="242"/>
      <c r="FO12" s="242"/>
      <c r="FP12" s="242"/>
      <c r="FQ12" s="242"/>
      <c r="FR12" s="242"/>
      <c r="FS12" s="242"/>
    </row>
    <row r="13" spans="1:175" ht="80.099999999999994" customHeight="1" x14ac:dyDescent="0.65">
      <c r="DB13" s="248"/>
      <c r="DC13" s="248"/>
      <c r="DD13" s="19">
        <v>1</v>
      </c>
      <c r="DE13" s="19">
        <v>2</v>
      </c>
      <c r="DF13" s="19">
        <v>3</v>
      </c>
      <c r="DG13" s="19">
        <v>4</v>
      </c>
      <c r="DH13" s="19">
        <v>5</v>
      </c>
      <c r="DI13" s="19">
        <v>6</v>
      </c>
      <c r="DJ13" s="19">
        <v>7</v>
      </c>
      <c r="DK13" s="19">
        <v>8</v>
      </c>
      <c r="DL13" s="19">
        <v>9</v>
      </c>
      <c r="DM13" s="19">
        <v>10</v>
      </c>
      <c r="DN13" s="19">
        <v>11</v>
      </c>
      <c r="DO13" s="19">
        <v>12</v>
      </c>
      <c r="DP13" s="19">
        <v>13</v>
      </c>
      <c r="DQ13" s="19">
        <v>14</v>
      </c>
      <c r="DR13" s="19">
        <v>15</v>
      </c>
      <c r="DS13" s="19">
        <v>16</v>
      </c>
      <c r="DT13" s="19">
        <v>17</v>
      </c>
      <c r="DU13" s="19">
        <v>18</v>
      </c>
      <c r="DV13" s="19">
        <v>19</v>
      </c>
      <c r="DW13" s="19">
        <v>20</v>
      </c>
      <c r="DX13" s="19">
        <v>21</v>
      </c>
      <c r="DY13" s="19">
        <v>22</v>
      </c>
      <c r="DZ13" s="19">
        <v>23</v>
      </c>
      <c r="EA13" s="19">
        <v>24</v>
      </c>
      <c r="EB13" s="19">
        <v>25</v>
      </c>
      <c r="EC13" s="19">
        <v>26</v>
      </c>
      <c r="ED13" s="19">
        <v>27</v>
      </c>
      <c r="EE13" s="19">
        <v>28</v>
      </c>
      <c r="EF13" s="19">
        <v>29</v>
      </c>
      <c r="EG13" s="19">
        <v>30</v>
      </c>
      <c r="EH13" s="19">
        <v>31</v>
      </c>
      <c r="EI13" s="19">
        <v>32</v>
      </c>
      <c r="EJ13" s="19">
        <v>33</v>
      </c>
      <c r="EK13" s="19">
        <v>34</v>
      </c>
      <c r="EL13" s="19">
        <v>35</v>
      </c>
      <c r="EM13" s="19">
        <v>36</v>
      </c>
      <c r="EN13" s="19">
        <v>37</v>
      </c>
      <c r="EO13" s="19">
        <v>38</v>
      </c>
      <c r="EP13" s="19">
        <v>39</v>
      </c>
      <c r="EQ13" s="19">
        <v>40</v>
      </c>
      <c r="ER13" s="19">
        <v>41</v>
      </c>
      <c r="ES13" s="19">
        <v>42</v>
      </c>
      <c r="ET13" s="19">
        <v>43</v>
      </c>
      <c r="EU13" s="19">
        <v>44</v>
      </c>
      <c r="EV13" s="19">
        <v>45</v>
      </c>
      <c r="EW13" s="19">
        <v>46</v>
      </c>
      <c r="EX13" s="19">
        <v>47</v>
      </c>
      <c r="EY13" s="19">
        <v>48</v>
      </c>
      <c r="EZ13" s="19">
        <v>49</v>
      </c>
      <c r="FA13" s="19">
        <v>50</v>
      </c>
      <c r="FB13" s="19">
        <v>51</v>
      </c>
      <c r="FC13" s="19">
        <v>52</v>
      </c>
      <c r="FD13" s="248"/>
      <c r="FE13" s="248"/>
      <c r="FF13" s="242"/>
      <c r="FG13" s="242"/>
      <c r="FH13" s="242"/>
      <c r="FI13" s="242"/>
      <c r="FJ13" s="242"/>
      <c r="FK13" s="242"/>
      <c r="FL13" s="242"/>
      <c r="FM13" s="242"/>
      <c r="FN13" s="242"/>
      <c r="FO13" s="242"/>
      <c r="FP13" s="242"/>
      <c r="FQ13" s="242"/>
      <c r="FR13" s="242"/>
      <c r="FS13" s="242"/>
    </row>
    <row r="14" spans="1:175" ht="80.099999999999994" customHeight="1" x14ac:dyDescent="0.65">
      <c r="DB14" s="203" t="s">
        <v>2</v>
      </c>
      <c r="DC14" s="203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203"/>
      <c r="FE14" s="203"/>
      <c r="FF14" s="203"/>
      <c r="FG14" s="203"/>
      <c r="FH14" s="203"/>
      <c r="FI14" s="203"/>
      <c r="FJ14" s="203"/>
      <c r="FK14" s="203"/>
      <c r="FL14" s="203"/>
      <c r="FM14" s="203"/>
      <c r="FN14" s="203"/>
      <c r="FO14" s="203"/>
      <c r="FP14" s="203"/>
      <c r="FQ14" s="203"/>
      <c r="FR14" s="203"/>
      <c r="FS14" s="203"/>
    </row>
    <row r="15" spans="1:175" ht="80.099999999999994" customHeight="1" x14ac:dyDescent="0.65">
      <c r="DB15" s="203" t="s">
        <v>3</v>
      </c>
      <c r="DC15" s="203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203"/>
      <c r="FE15" s="203"/>
      <c r="FF15" s="203"/>
      <c r="FG15" s="203"/>
      <c r="FH15" s="203"/>
      <c r="FI15" s="203"/>
      <c r="FJ15" s="203"/>
      <c r="FK15" s="203"/>
      <c r="FL15" s="203"/>
      <c r="FM15" s="203"/>
      <c r="FN15" s="203"/>
      <c r="FO15" s="203"/>
      <c r="FP15" s="203"/>
      <c r="FQ15" s="203"/>
      <c r="FR15" s="203"/>
      <c r="FS15" s="203"/>
    </row>
    <row r="16" spans="1:175" ht="80.099999999999994" customHeight="1" x14ac:dyDescent="0.65">
      <c r="DB16" s="203" t="s">
        <v>57</v>
      </c>
      <c r="DC16" s="203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203"/>
      <c r="FE16" s="203"/>
      <c r="FF16" s="203"/>
      <c r="FG16" s="203"/>
      <c r="FH16" s="203"/>
      <c r="FI16" s="203"/>
      <c r="FJ16" s="203"/>
      <c r="FK16" s="203"/>
      <c r="FL16" s="203"/>
      <c r="FM16" s="203"/>
      <c r="FN16" s="203"/>
      <c r="FO16" s="203"/>
      <c r="FP16" s="203"/>
      <c r="FQ16" s="203"/>
      <c r="FR16" s="203"/>
      <c r="FS16" s="203"/>
    </row>
    <row r="17" spans="1:175" ht="80.099999999999994" customHeight="1" x14ac:dyDescent="0.65">
      <c r="DB17" s="203" t="s">
        <v>58</v>
      </c>
      <c r="DC17" s="203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203"/>
      <c r="FE17" s="203"/>
      <c r="FF17" s="203"/>
      <c r="FG17" s="203"/>
      <c r="FH17" s="203"/>
      <c r="FI17" s="203"/>
      <c r="FJ17" s="203"/>
      <c r="FK17" s="203"/>
      <c r="FL17" s="203"/>
      <c r="FM17" s="203"/>
      <c r="FN17" s="203"/>
      <c r="FO17" s="203"/>
      <c r="FP17" s="203"/>
      <c r="FQ17" s="203"/>
      <c r="FR17" s="203"/>
      <c r="FS17" s="203"/>
    </row>
    <row r="18" spans="1:175" ht="80.099999999999994" customHeight="1" x14ac:dyDescent="0.6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DB18" s="203" t="s">
        <v>0</v>
      </c>
      <c r="DC18" s="203"/>
      <c r="DD18" s="203"/>
      <c r="DE18" s="203"/>
      <c r="DF18" s="203"/>
      <c r="DG18" s="203"/>
      <c r="DH18" s="203"/>
      <c r="DI18" s="203"/>
      <c r="DJ18" s="203"/>
      <c r="DK18" s="203"/>
      <c r="DL18" s="203"/>
      <c r="DM18" s="203"/>
      <c r="DN18" s="203"/>
      <c r="DO18" s="203"/>
      <c r="DP18" s="203"/>
      <c r="DQ18" s="203"/>
      <c r="DR18" s="203"/>
      <c r="DS18" s="203"/>
      <c r="DT18" s="203"/>
      <c r="DU18" s="203"/>
      <c r="DV18" s="203"/>
      <c r="DW18" s="203"/>
      <c r="DX18" s="203"/>
      <c r="DY18" s="203"/>
      <c r="DZ18" s="203"/>
      <c r="EA18" s="203"/>
      <c r="EB18" s="203"/>
      <c r="EC18" s="203"/>
      <c r="ED18" s="203"/>
      <c r="EE18" s="203"/>
      <c r="EF18" s="203"/>
      <c r="EG18" s="203"/>
      <c r="EH18" s="203"/>
      <c r="EI18" s="203"/>
      <c r="EJ18" s="203"/>
      <c r="EK18" s="203"/>
      <c r="EL18" s="203"/>
      <c r="EM18" s="203"/>
      <c r="EN18" s="203"/>
      <c r="EO18" s="203"/>
      <c r="EP18" s="203"/>
      <c r="EQ18" s="203"/>
      <c r="ER18" s="203"/>
      <c r="ES18" s="203"/>
      <c r="ET18" s="203"/>
      <c r="EU18" s="203"/>
      <c r="EV18" s="203"/>
      <c r="EW18" s="203"/>
      <c r="EX18" s="203"/>
      <c r="EY18" s="203"/>
      <c r="EZ18" s="203"/>
      <c r="FA18" s="203"/>
      <c r="FB18" s="203"/>
      <c r="FC18" s="203"/>
      <c r="FD18" s="203"/>
      <c r="FE18" s="203"/>
      <c r="FF18" s="203"/>
      <c r="FG18" s="203"/>
      <c r="FH18" s="203"/>
      <c r="FI18" s="203"/>
      <c r="FJ18" s="203"/>
      <c r="FK18" s="203"/>
      <c r="FL18" s="203"/>
      <c r="FM18" s="203"/>
      <c r="FN18" s="203"/>
      <c r="FO18" s="203"/>
      <c r="FP18" s="203"/>
      <c r="FQ18" s="203"/>
      <c r="FR18" s="203"/>
      <c r="FS18" s="203"/>
    </row>
    <row r="19" spans="1:175" ht="39.9" customHeight="1" x14ac:dyDescent="0.65"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7"/>
      <c r="FL19" s="7"/>
    </row>
    <row r="20" spans="1:175" ht="69.900000000000006" customHeight="1" x14ac:dyDescent="0.65">
      <c r="DC20" s="223"/>
      <c r="DD20" s="223"/>
      <c r="DE20" s="223"/>
      <c r="DF20" s="204" t="s">
        <v>79</v>
      </c>
      <c r="DG20" s="205"/>
      <c r="DH20" s="205"/>
      <c r="DI20" s="205"/>
      <c r="DJ20" s="206"/>
      <c r="DM20" s="224"/>
      <c r="DN20" s="225"/>
      <c r="DO20" s="226"/>
      <c r="DP20" s="204" t="s">
        <v>80</v>
      </c>
      <c r="DQ20" s="205"/>
      <c r="DR20" s="205"/>
      <c r="DS20" s="205"/>
      <c r="DT20" s="206"/>
      <c r="DW20" s="233" t="s">
        <v>14</v>
      </c>
      <c r="DX20" s="234"/>
      <c r="DY20" s="235"/>
      <c r="DZ20" s="204" t="s">
        <v>81</v>
      </c>
      <c r="EA20" s="205"/>
      <c r="EB20" s="205"/>
      <c r="EC20" s="205"/>
      <c r="ED20" s="206"/>
      <c r="EG20" s="202" t="s">
        <v>11</v>
      </c>
      <c r="EH20" s="202"/>
      <c r="EI20" s="202"/>
      <c r="EJ20" s="204" t="s">
        <v>17</v>
      </c>
      <c r="EK20" s="205"/>
      <c r="EL20" s="205"/>
      <c r="EM20" s="205"/>
      <c r="EN20" s="206"/>
      <c r="EQ20" s="202" t="s">
        <v>15</v>
      </c>
      <c r="ER20" s="202"/>
      <c r="ES20" s="202"/>
      <c r="ET20" s="204" t="s">
        <v>62</v>
      </c>
      <c r="EU20" s="205"/>
      <c r="EV20" s="205"/>
      <c r="EW20" s="205"/>
      <c r="EX20" s="206"/>
      <c r="EY20" s="6"/>
      <c r="FA20" s="202" t="s">
        <v>82</v>
      </c>
      <c r="FB20" s="202"/>
      <c r="FC20" s="202"/>
      <c r="FD20" s="204" t="s">
        <v>78</v>
      </c>
      <c r="FE20" s="205"/>
      <c r="FF20" s="205"/>
      <c r="FG20" s="205"/>
      <c r="FH20" s="206"/>
      <c r="FI20" s="6"/>
      <c r="FK20" s="202" t="s">
        <v>48</v>
      </c>
      <c r="FL20" s="202"/>
      <c r="FM20" s="202"/>
      <c r="FN20" s="204" t="s">
        <v>83</v>
      </c>
      <c r="FO20" s="205"/>
      <c r="FP20" s="205"/>
      <c r="FQ20" s="205"/>
      <c r="FR20" s="206"/>
    </row>
    <row r="21" spans="1:175" ht="69.900000000000006" customHeight="1" x14ac:dyDescent="0.65">
      <c r="DC21" s="223"/>
      <c r="DD21" s="223"/>
      <c r="DE21" s="223"/>
      <c r="DF21" s="207"/>
      <c r="DG21" s="208"/>
      <c r="DH21" s="208"/>
      <c r="DI21" s="208"/>
      <c r="DJ21" s="209"/>
      <c r="DM21" s="227"/>
      <c r="DN21" s="228"/>
      <c r="DO21" s="229"/>
      <c r="DP21" s="207"/>
      <c r="DQ21" s="208"/>
      <c r="DR21" s="208"/>
      <c r="DS21" s="208"/>
      <c r="DT21" s="209"/>
      <c r="DW21" s="236"/>
      <c r="DX21" s="237"/>
      <c r="DY21" s="238"/>
      <c r="DZ21" s="207"/>
      <c r="EA21" s="208"/>
      <c r="EB21" s="208"/>
      <c r="EC21" s="208"/>
      <c r="ED21" s="209"/>
      <c r="EG21" s="202"/>
      <c r="EH21" s="202"/>
      <c r="EI21" s="202"/>
      <c r="EJ21" s="207"/>
      <c r="EK21" s="208"/>
      <c r="EL21" s="208"/>
      <c r="EM21" s="208"/>
      <c r="EN21" s="209"/>
      <c r="EQ21" s="202"/>
      <c r="ER21" s="202"/>
      <c r="ES21" s="202"/>
      <c r="ET21" s="207"/>
      <c r="EU21" s="208"/>
      <c r="EV21" s="208"/>
      <c r="EW21" s="208"/>
      <c r="EX21" s="209"/>
      <c r="EY21" s="6"/>
      <c r="FA21" s="202"/>
      <c r="FB21" s="202"/>
      <c r="FC21" s="202"/>
      <c r="FD21" s="207"/>
      <c r="FE21" s="208"/>
      <c r="FF21" s="208"/>
      <c r="FG21" s="208"/>
      <c r="FH21" s="209"/>
      <c r="FI21" s="6"/>
      <c r="FK21" s="202"/>
      <c r="FL21" s="202"/>
      <c r="FM21" s="202"/>
      <c r="FN21" s="207"/>
      <c r="FO21" s="208"/>
      <c r="FP21" s="208"/>
      <c r="FQ21" s="208"/>
      <c r="FR21" s="209"/>
    </row>
    <row r="22" spans="1:175" ht="69.900000000000006" customHeight="1" x14ac:dyDescent="0.65">
      <c r="A22" s="5"/>
      <c r="B22" s="5"/>
      <c r="DC22" s="223"/>
      <c r="DD22" s="223"/>
      <c r="DE22" s="223"/>
      <c r="DF22" s="210"/>
      <c r="DG22" s="211"/>
      <c r="DH22" s="211"/>
      <c r="DI22" s="211"/>
      <c r="DJ22" s="212"/>
      <c r="DM22" s="230"/>
      <c r="DN22" s="231"/>
      <c r="DO22" s="232"/>
      <c r="DP22" s="210"/>
      <c r="DQ22" s="211"/>
      <c r="DR22" s="211"/>
      <c r="DS22" s="211"/>
      <c r="DT22" s="212"/>
      <c r="DW22" s="239"/>
      <c r="DX22" s="240"/>
      <c r="DY22" s="241"/>
      <c r="DZ22" s="210"/>
      <c r="EA22" s="211"/>
      <c r="EB22" s="211"/>
      <c r="EC22" s="211"/>
      <c r="ED22" s="212"/>
      <c r="EG22" s="202"/>
      <c r="EH22" s="202"/>
      <c r="EI22" s="202"/>
      <c r="EJ22" s="210"/>
      <c r="EK22" s="211"/>
      <c r="EL22" s="211"/>
      <c r="EM22" s="211"/>
      <c r="EN22" s="212"/>
      <c r="EQ22" s="202"/>
      <c r="ER22" s="202"/>
      <c r="ES22" s="202"/>
      <c r="ET22" s="210"/>
      <c r="EU22" s="211"/>
      <c r="EV22" s="211"/>
      <c r="EW22" s="211"/>
      <c r="EX22" s="212"/>
      <c r="EY22" s="6"/>
      <c r="FA22" s="202"/>
      <c r="FB22" s="202"/>
      <c r="FC22" s="202"/>
      <c r="FD22" s="210"/>
      <c r="FE22" s="211"/>
      <c r="FF22" s="211"/>
      <c r="FG22" s="211"/>
      <c r="FH22" s="212"/>
      <c r="FI22" s="6"/>
      <c r="FK22" s="202"/>
      <c r="FL22" s="202"/>
      <c r="FM22" s="202"/>
      <c r="FN22" s="210"/>
      <c r="FO22" s="211"/>
      <c r="FP22" s="211"/>
      <c r="FQ22" s="211"/>
      <c r="FR22" s="212"/>
    </row>
    <row r="23" spans="1:175" ht="30" customHeight="1" x14ac:dyDescent="0.65">
      <c r="A23" s="5"/>
      <c r="B23" s="5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</row>
    <row r="24" spans="1:175" ht="30" customHeight="1" x14ac:dyDescent="0.65">
      <c r="A24" s="5"/>
      <c r="B24" s="5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</row>
    <row r="25" spans="1:175" ht="30" customHeight="1" x14ac:dyDescent="0.65">
      <c r="A25" s="5"/>
      <c r="B25" s="5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</row>
    <row r="26" spans="1:175" ht="30" customHeight="1" x14ac:dyDescent="0.65">
      <c r="A26" s="5"/>
      <c r="B26" s="5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</row>
    <row r="27" spans="1:175" ht="30" customHeight="1" x14ac:dyDescent="0.65">
      <c r="A27" s="5"/>
      <c r="B27" s="5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</row>
    <row r="28" spans="1:175" ht="30" customHeight="1" x14ac:dyDescent="0.65">
      <c r="A28" s="5"/>
      <c r="B28" s="5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</row>
    <row r="29" spans="1:175" s="3" customFormat="1" ht="80.099999999999994" customHeight="1" thickBot="1" x14ac:dyDescent="0.35">
      <c r="A29" s="213" t="s">
        <v>135</v>
      </c>
      <c r="B29" s="213"/>
      <c r="C29" s="213"/>
      <c r="D29" s="213"/>
      <c r="E29" s="213"/>
      <c r="F29" s="213"/>
      <c r="G29" s="213"/>
      <c r="H29" s="213"/>
      <c r="I29" s="213"/>
      <c r="J29" s="213"/>
      <c r="K29" s="213"/>
      <c r="L29" s="213"/>
      <c r="M29" s="213"/>
      <c r="N29" s="213"/>
      <c r="O29" s="213"/>
      <c r="P29" s="213"/>
      <c r="Q29" s="213"/>
      <c r="R29" s="213"/>
      <c r="S29" s="213"/>
      <c r="T29" s="213"/>
      <c r="U29" s="213"/>
      <c r="V29" s="213"/>
      <c r="W29" s="213"/>
      <c r="X29" s="213"/>
      <c r="Y29" s="213"/>
      <c r="Z29" s="213"/>
      <c r="AA29" s="213"/>
      <c r="AB29" s="213"/>
      <c r="AC29" s="213"/>
      <c r="AD29" s="213"/>
      <c r="AE29" s="213"/>
      <c r="AF29" s="213"/>
      <c r="AG29" s="213"/>
      <c r="AH29" s="213"/>
      <c r="AI29" s="213"/>
      <c r="AJ29" s="213"/>
      <c r="AK29" s="213"/>
      <c r="AL29" s="213"/>
      <c r="AM29" s="213"/>
      <c r="AN29" s="213"/>
      <c r="AO29" s="213"/>
      <c r="AP29" s="213"/>
      <c r="AQ29" s="213"/>
      <c r="AR29" s="213"/>
      <c r="AS29" s="213"/>
      <c r="AT29" s="213"/>
      <c r="AU29" s="213"/>
      <c r="AV29" s="213"/>
      <c r="AW29" s="213"/>
      <c r="AX29" s="213"/>
      <c r="AY29" s="213"/>
      <c r="AZ29" s="213"/>
      <c r="BA29" s="213"/>
      <c r="BB29" s="213"/>
      <c r="BC29" s="213"/>
      <c r="BD29" s="213"/>
      <c r="BE29" s="213"/>
      <c r="BF29" s="213"/>
      <c r="BG29" s="213"/>
      <c r="BH29" s="213"/>
      <c r="BI29" s="213"/>
      <c r="BJ29" s="213"/>
      <c r="BK29" s="213"/>
      <c r="BL29" s="213"/>
      <c r="BM29" s="213"/>
      <c r="BN29" s="213"/>
      <c r="BO29" s="213"/>
      <c r="BP29" s="213"/>
      <c r="BQ29" s="213"/>
      <c r="BR29" s="213"/>
      <c r="BS29" s="213"/>
      <c r="BT29" s="213"/>
      <c r="BU29" s="213"/>
      <c r="BV29" s="213"/>
      <c r="BW29" s="213"/>
      <c r="BX29" s="213"/>
      <c r="BY29" s="213"/>
      <c r="BZ29" s="213"/>
      <c r="CA29" s="213"/>
      <c r="CB29" s="213"/>
      <c r="CC29" s="213"/>
      <c r="CD29" s="213"/>
      <c r="CE29" s="213"/>
      <c r="CF29" s="213"/>
      <c r="CG29" s="213"/>
      <c r="CH29" s="213"/>
      <c r="CI29" s="213"/>
      <c r="CJ29" s="213"/>
      <c r="CK29" s="213"/>
      <c r="CL29" s="213"/>
      <c r="CM29" s="213"/>
      <c r="CN29" s="213"/>
      <c r="CO29" s="213"/>
      <c r="CP29" s="213"/>
      <c r="CQ29" s="213"/>
      <c r="CR29" s="213"/>
      <c r="CS29" s="213"/>
      <c r="CT29" s="213"/>
      <c r="CU29" s="213"/>
    </row>
    <row r="30" spans="1:175" ht="80.099999999999994" customHeight="1" x14ac:dyDescent="0.65">
      <c r="A30" s="214" t="s">
        <v>18</v>
      </c>
      <c r="B30" s="215" t="s">
        <v>19</v>
      </c>
      <c r="C30" s="216" t="s">
        <v>49</v>
      </c>
      <c r="D30" s="216"/>
      <c r="E30" s="216"/>
      <c r="F30" s="216"/>
      <c r="G30" s="216"/>
      <c r="H30" s="216"/>
      <c r="I30" s="216"/>
      <c r="J30" s="216"/>
      <c r="K30" s="216"/>
      <c r="L30" s="216"/>
      <c r="M30" s="216"/>
      <c r="N30" s="216"/>
      <c r="O30" s="216"/>
      <c r="P30" s="216"/>
      <c r="Q30" s="216"/>
      <c r="R30" s="216"/>
      <c r="S30" s="216"/>
      <c r="T30" s="216"/>
      <c r="U30" s="216"/>
      <c r="V30" s="217" t="s">
        <v>20</v>
      </c>
      <c r="W30" s="217"/>
      <c r="X30" s="217"/>
      <c r="Y30" s="217"/>
      <c r="Z30" s="217"/>
      <c r="AA30" s="217"/>
      <c r="AB30" s="217"/>
      <c r="AC30" s="217"/>
      <c r="AD30" s="217"/>
      <c r="AE30" s="217"/>
      <c r="AF30" s="217"/>
      <c r="AG30" s="217"/>
      <c r="AH30" s="217"/>
      <c r="AI30" s="217"/>
      <c r="AJ30" s="217"/>
      <c r="AK30" s="217"/>
      <c r="AL30" s="217"/>
      <c r="AM30" s="217"/>
      <c r="AN30" s="217"/>
      <c r="AO30" s="217"/>
      <c r="AP30" s="217"/>
      <c r="AQ30" s="217"/>
      <c r="AR30" s="217"/>
      <c r="AS30" s="217"/>
      <c r="AT30" s="217"/>
      <c r="AU30" s="217"/>
      <c r="AV30" s="218"/>
      <c r="AW30" s="214" t="s">
        <v>31</v>
      </c>
      <c r="AX30" s="216"/>
      <c r="AY30" s="216"/>
      <c r="AZ30" s="216"/>
      <c r="BA30" s="216"/>
      <c r="BB30" s="216"/>
      <c r="BC30" s="216"/>
      <c r="BD30" s="216"/>
      <c r="BE30" s="216"/>
      <c r="BF30" s="216"/>
      <c r="BG30" s="216"/>
      <c r="BH30" s="216"/>
      <c r="BI30" s="216"/>
      <c r="BJ30" s="216"/>
      <c r="BK30" s="216"/>
      <c r="BL30" s="216"/>
      <c r="BM30" s="216"/>
      <c r="BN30" s="216"/>
      <c r="BO30" s="216"/>
      <c r="BP30" s="216"/>
      <c r="BQ30" s="216"/>
      <c r="BR30" s="216"/>
      <c r="BS30" s="216"/>
      <c r="BT30" s="219"/>
      <c r="BU30" s="214" t="s">
        <v>35</v>
      </c>
      <c r="BV30" s="216"/>
      <c r="BW30" s="216"/>
      <c r="BX30" s="216"/>
      <c r="BY30" s="216"/>
      <c r="BZ30" s="216"/>
      <c r="CA30" s="216"/>
      <c r="CB30" s="216"/>
      <c r="CC30" s="216"/>
      <c r="CD30" s="216"/>
      <c r="CE30" s="216"/>
      <c r="CF30" s="216"/>
      <c r="CG30" s="216"/>
      <c r="CH30" s="216"/>
      <c r="CI30" s="216"/>
      <c r="CJ30" s="216"/>
      <c r="CK30" s="216"/>
      <c r="CL30" s="216"/>
      <c r="CM30" s="216"/>
      <c r="CN30" s="216"/>
      <c r="CO30" s="216"/>
      <c r="CP30" s="216"/>
      <c r="CQ30" s="216"/>
      <c r="CR30" s="219"/>
      <c r="CS30" s="220" t="s">
        <v>38</v>
      </c>
      <c r="CT30" s="215"/>
      <c r="CU30" s="221"/>
    </row>
    <row r="31" spans="1:175" ht="60" customHeight="1" x14ac:dyDescent="0.65">
      <c r="A31" s="194"/>
      <c r="B31" s="200"/>
      <c r="C31" s="191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 t="s">
        <v>21</v>
      </c>
      <c r="W31" s="191"/>
      <c r="X31" s="191"/>
      <c r="Y31" s="191"/>
      <c r="Z31" s="191"/>
      <c r="AA31" s="191"/>
      <c r="AB31" s="198" t="s">
        <v>22</v>
      </c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200" t="s">
        <v>30</v>
      </c>
      <c r="AU31" s="200"/>
      <c r="AV31" s="201"/>
      <c r="AW31" s="194" t="s">
        <v>32</v>
      </c>
      <c r="AX31" s="191"/>
      <c r="AY31" s="191"/>
      <c r="AZ31" s="191"/>
      <c r="BA31" s="191"/>
      <c r="BB31" s="191"/>
      <c r="BC31" s="191" t="s">
        <v>33</v>
      </c>
      <c r="BD31" s="191"/>
      <c r="BE31" s="191"/>
      <c r="BF31" s="191"/>
      <c r="BG31" s="191"/>
      <c r="BH31" s="191"/>
      <c r="BI31" s="191" t="s">
        <v>55</v>
      </c>
      <c r="BJ31" s="191"/>
      <c r="BK31" s="191"/>
      <c r="BL31" s="191"/>
      <c r="BM31" s="191"/>
      <c r="BN31" s="191"/>
      <c r="BO31" s="191" t="s">
        <v>56</v>
      </c>
      <c r="BP31" s="191"/>
      <c r="BQ31" s="191"/>
      <c r="BR31" s="191"/>
      <c r="BS31" s="191"/>
      <c r="BT31" s="195"/>
      <c r="BU31" s="197" t="s">
        <v>32</v>
      </c>
      <c r="BV31" s="198"/>
      <c r="BW31" s="198"/>
      <c r="BX31" s="198"/>
      <c r="BY31" s="198"/>
      <c r="BZ31" s="198"/>
      <c r="CA31" s="198" t="s">
        <v>33</v>
      </c>
      <c r="CB31" s="198"/>
      <c r="CC31" s="198"/>
      <c r="CD31" s="198"/>
      <c r="CE31" s="198"/>
      <c r="CF31" s="198"/>
      <c r="CG31" s="198" t="s">
        <v>55</v>
      </c>
      <c r="CH31" s="198"/>
      <c r="CI31" s="198"/>
      <c r="CJ31" s="198"/>
      <c r="CK31" s="198"/>
      <c r="CL31" s="198"/>
      <c r="CM31" s="198" t="s">
        <v>56</v>
      </c>
      <c r="CN31" s="198"/>
      <c r="CO31" s="198"/>
      <c r="CP31" s="198"/>
      <c r="CQ31" s="198"/>
      <c r="CR31" s="199"/>
      <c r="CS31" s="222"/>
      <c r="CT31" s="200"/>
      <c r="CU31" s="201"/>
    </row>
    <row r="32" spans="1:175" ht="74.25" customHeight="1" x14ac:dyDescent="0.65">
      <c r="A32" s="194"/>
      <c r="B32" s="200"/>
      <c r="C32" s="191"/>
      <c r="D32" s="191"/>
      <c r="E32" s="191"/>
      <c r="F32" s="191"/>
      <c r="G32" s="191"/>
      <c r="H32" s="191"/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200" t="s">
        <v>24</v>
      </c>
      <c r="AC32" s="200"/>
      <c r="AD32" s="200"/>
      <c r="AE32" s="200" t="s">
        <v>25</v>
      </c>
      <c r="AF32" s="200"/>
      <c r="AG32" s="200"/>
      <c r="AH32" s="200" t="s">
        <v>26</v>
      </c>
      <c r="AI32" s="200"/>
      <c r="AJ32" s="200"/>
      <c r="AK32" s="200" t="s">
        <v>27</v>
      </c>
      <c r="AL32" s="200"/>
      <c r="AM32" s="200"/>
      <c r="AN32" s="200" t="s">
        <v>28</v>
      </c>
      <c r="AO32" s="200"/>
      <c r="AP32" s="200"/>
      <c r="AQ32" s="200" t="s">
        <v>29</v>
      </c>
      <c r="AR32" s="200"/>
      <c r="AS32" s="200"/>
      <c r="AT32" s="200"/>
      <c r="AU32" s="200"/>
      <c r="AV32" s="201"/>
      <c r="AW32" s="194">
        <v>1</v>
      </c>
      <c r="AX32" s="191"/>
      <c r="AY32" s="191"/>
      <c r="AZ32" s="191">
        <v>2</v>
      </c>
      <c r="BA32" s="191"/>
      <c r="BB32" s="191"/>
      <c r="BC32" s="191">
        <v>3</v>
      </c>
      <c r="BD32" s="191"/>
      <c r="BE32" s="191"/>
      <c r="BF32" s="191">
        <v>4</v>
      </c>
      <c r="BG32" s="191"/>
      <c r="BH32" s="191"/>
      <c r="BI32" s="191">
        <v>5</v>
      </c>
      <c r="BJ32" s="191"/>
      <c r="BK32" s="191"/>
      <c r="BL32" s="191">
        <v>6</v>
      </c>
      <c r="BM32" s="191"/>
      <c r="BN32" s="191"/>
      <c r="BO32" s="191">
        <v>7</v>
      </c>
      <c r="BP32" s="191"/>
      <c r="BQ32" s="191"/>
      <c r="BR32" s="191">
        <v>8</v>
      </c>
      <c r="BS32" s="191"/>
      <c r="BT32" s="195"/>
      <c r="BU32" s="197">
        <v>1</v>
      </c>
      <c r="BV32" s="198"/>
      <c r="BW32" s="198"/>
      <c r="BX32" s="198">
        <v>2</v>
      </c>
      <c r="BY32" s="198"/>
      <c r="BZ32" s="198"/>
      <c r="CA32" s="198">
        <v>3</v>
      </c>
      <c r="CB32" s="198"/>
      <c r="CC32" s="198"/>
      <c r="CD32" s="198">
        <v>4</v>
      </c>
      <c r="CE32" s="198"/>
      <c r="CF32" s="198"/>
      <c r="CG32" s="198">
        <v>5</v>
      </c>
      <c r="CH32" s="198"/>
      <c r="CI32" s="198"/>
      <c r="CJ32" s="198">
        <v>6</v>
      </c>
      <c r="CK32" s="198"/>
      <c r="CL32" s="198"/>
      <c r="CM32" s="198">
        <v>7</v>
      </c>
      <c r="CN32" s="198"/>
      <c r="CO32" s="198"/>
      <c r="CP32" s="198">
        <v>8</v>
      </c>
      <c r="CQ32" s="198"/>
      <c r="CR32" s="199"/>
      <c r="CS32" s="222"/>
      <c r="CT32" s="200"/>
      <c r="CU32" s="201"/>
    </row>
    <row r="33" spans="1:99" ht="74.25" customHeight="1" x14ac:dyDescent="0.65">
      <c r="A33" s="194"/>
      <c r="B33" s="200"/>
      <c r="C33" s="191"/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200"/>
      <c r="AC33" s="200"/>
      <c r="AD33" s="200"/>
      <c r="AE33" s="200"/>
      <c r="AF33" s="200"/>
      <c r="AG33" s="200"/>
      <c r="AH33" s="200"/>
      <c r="AI33" s="200"/>
      <c r="AJ33" s="200"/>
      <c r="AK33" s="200"/>
      <c r="AL33" s="200"/>
      <c r="AM33" s="200"/>
      <c r="AN33" s="200"/>
      <c r="AO33" s="200"/>
      <c r="AP33" s="200"/>
      <c r="AQ33" s="200"/>
      <c r="AR33" s="200"/>
      <c r="AS33" s="200"/>
      <c r="AT33" s="200"/>
      <c r="AU33" s="200"/>
      <c r="AV33" s="201"/>
      <c r="AW33" s="194" t="s">
        <v>36</v>
      </c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  <c r="BJ33" s="191"/>
      <c r="BK33" s="191"/>
      <c r="BL33" s="191"/>
      <c r="BM33" s="191"/>
      <c r="BN33" s="191"/>
      <c r="BO33" s="191"/>
      <c r="BP33" s="191"/>
      <c r="BQ33" s="191"/>
      <c r="BR33" s="191"/>
      <c r="BS33" s="191"/>
      <c r="BT33" s="195"/>
      <c r="BU33" s="197" t="s">
        <v>37</v>
      </c>
      <c r="BV33" s="198"/>
      <c r="BW33" s="198"/>
      <c r="BX33" s="198"/>
      <c r="BY33" s="198"/>
      <c r="BZ33" s="198"/>
      <c r="CA33" s="198"/>
      <c r="CB33" s="198"/>
      <c r="CC33" s="198"/>
      <c r="CD33" s="198"/>
      <c r="CE33" s="198"/>
      <c r="CF33" s="198"/>
      <c r="CG33" s="198"/>
      <c r="CH33" s="198"/>
      <c r="CI33" s="198"/>
      <c r="CJ33" s="198"/>
      <c r="CK33" s="198"/>
      <c r="CL33" s="198"/>
      <c r="CM33" s="198"/>
      <c r="CN33" s="198"/>
      <c r="CO33" s="198"/>
      <c r="CP33" s="198"/>
      <c r="CQ33" s="198"/>
      <c r="CR33" s="199"/>
      <c r="CS33" s="222"/>
      <c r="CT33" s="200"/>
      <c r="CU33" s="201"/>
    </row>
    <row r="34" spans="1:99" ht="74.25" customHeight="1" x14ac:dyDescent="0.65">
      <c r="A34" s="194"/>
      <c r="B34" s="200"/>
      <c r="C34" s="191"/>
      <c r="D34" s="191"/>
      <c r="E34" s="191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 t="s">
        <v>23</v>
      </c>
      <c r="W34" s="191"/>
      <c r="X34" s="191"/>
      <c r="Y34" s="191" t="s">
        <v>1</v>
      </c>
      <c r="Z34" s="191"/>
      <c r="AA34" s="191"/>
      <c r="AB34" s="200"/>
      <c r="AC34" s="200"/>
      <c r="AD34" s="200"/>
      <c r="AE34" s="200"/>
      <c r="AF34" s="200"/>
      <c r="AG34" s="200"/>
      <c r="AH34" s="200"/>
      <c r="AI34" s="200"/>
      <c r="AJ34" s="200"/>
      <c r="AK34" s="200"/>
      <c r="AL34" s="200"/>
      <c r="AM34" s="200"/>
      <c r="AN34" s="200"/>
      <c r="AO34" s="200"/>
      <c r="AP34" s="200"/>
      <c r="AQ34" s="200"/>
      <c r="AR34" s="200"/>
      <c r="AS34" s="200"/>
      <c r="AT34" s="200"/>
      <c r="AU34" s="200"/>
      <c r="AV34" s="201"/>
      <c r="AW34" s="194">
        <v>15</v>
      </c>
      <c r="AX34" s="191"/>
      <c r="AY34" s="191"/>
      <c r="AZ34" s="191">
        <v>15</v>
      </c>
      <c r="BA34" s="191"/>
      <c r="BB34" s="191"/>
      <c r="BC34" s="191">
        <v>15</v>
      </c>
      <c r="BD34" s="191"/>
      <c r="BE34" s="191"/>
      <c r="BF34" s="191">
        <v>15</v>
      </c>
      <c r="BG34" s="191"/>
      <c r="BH34" s="191"/>
      <c r="BI34" s="191">
        <v>15</v>
      </c>
      <c r="BJ34" s="191"/>
      <c r="BK34" s="191"/>
      <c r="BL34" s="191">
        <v>15</v>
      </c>
      <c r="BM34" s="191"/>
      <c r="BN34" s="191"/>
      <c r="BO34" s="191">
        <v>15</v>
      </c>
      <c r="BP34" s="191"/>
      <c r="BQ34" s="191"/>
      <c r="BR34" s="191">
        <v>15</v>
      </c>
      <c r="BS34" s="191"/>
      <c r="BT34" s="195"/>
      <c r="BU34" s="197">
        <v>15</v>
      </c>
      <c r="BV34" s="198"/>
      <c r="BW34" s="198"/>
      <c r="BX34" s="198">
        <v>15</v>
      </c>
      <c r="BY34" s="198"/>
      <c r="BZ34" s="198"/>
      <c r="CA34" s="198">
        <v>15</v>
      </c>
      <c r="CB34" s="198"/>
      <c r="CC34" s="198"/>
      <c r="CD34" s="198">
        <v>15</v>
      </c>
      <c r="CE34" s="198"/>
      <c r="CF34" s="198"/>
      <c r="CG34" s="198">
        <v>15</v>
      </c>
      <c r="CH34" s="198"/>
      <c r="CI34" s="198"/>
      <c r="CJ34" s="198">
        <v>15</v>
      </c>
      <c r="CK34" s="198"/>
      <c r="CL34" s="198"/>
      <c r="CM34" s="198">
        <v>15</v>
      </c>
      <c r="CN34" s="198"/>
      <c r="CO34" s="198"/>
      <c r="CP34" s="198">
        <v>15</v>
      </c>
      <c r="CQ34" s="198"/>
      <c r="CR34" s="199"/>
      <c r="CS34" s="222"/>
      <c r="CT34" s="200"/>
      <c r="CU34" s="201"/>
    </row>
    <row r="35" spans="1:99" s="8" customFormat="1" ht="43.2" x14ac:dyDescent="0.7">
      <c r="A35" s="23">
        <v>1</v>
      </c>
      <c r="B35" s="24">
        <v>2</v>
      </c>
      <c r="C35" s="196">
        <v>3</v>
      </c>
      <c r="D35" s="196"/>
      <c r="E35" s="196"/>
      <c r="F35" s="196"/>
      <c r="G35" s="196"/>
      <c r="H35" s="196"/>
      <c r="I35" s="196"/>
      <c r="J35" s="196"/>
      <c r="K35" s="196"/>
      <c r="L35" s="196"/>
      <c r="M35" s="196"/>
      <c r="N35" s="196"/>
      <c r="O35" s="196"/>
      <c r="P35" s="196"/>
      <c r="Q35" s="196"/>
      <c r="R35" s="196"/>
      <c r="S35" s="196"/>
      <c r="T35" s="196"/>
      <c r="U35" s="196"/>
      <c r="V35" s="191">
        <v>4</v>
      </c>
      <c r="W35" s="191"/>
      <c r="X35" s="191"/>
      <c r="Y35" s="191">
        <v>5</v>
      </c>
      <c r="Z35" s="191"/>
      <c r="AA35" s="191"/>
      <c r="AB35" s="191">
        <v>6</v>
      </c>
      <c r="AC35" s="191"/>
      <c r="AD35" s="191"/>
      <c r="AE35" s="191">
        <v>7</v>
      </c>
      <c r="AF35" s="191"/>
      <c r="AG35" s="191"/>
      <c r="AH35" s="191">
        <v>8</v>
      </c>
      <c r="AI35" s="191"/>
      <c r="AJ35" s="191"/>
      <c r="AK35" s="191">
        <v>9</v>
      </c>
      <c r="AL35" s="191"/>
      <c r="AM35" s="191"/>
      <c r="AN35" s="191">
        <v>10</v>
      </c>
      <c r="AO35" s="191"/>
      <c r="AP35" s="191"/>
      <c r="AQ35" s="191">
        <v>11</v>
      </c>
      <c r="AR35" s="191"/>
      <c r="AS35" s="191"/>
      <c r="AT35" s="191">
        <v>12</v>
      </c>
      <c r="AU35" s="191"/>
      <c r="AV35" s="195"/>
      <c r="AW35" s="194">
        <v>13</v>
      </c>
      <c r="AX35" s="191"/>
      <c r="AY35" s="191"/>
      <c r="AZ35" s="191">
        <v>14</v>
      </c>
      <c r="BA35" s="191"/>
      <c r="BB35" s="191"/>
      <c r="BC35" s="191">
        <v>15</v>
      </c>
      <c r="BD35" s="191"/>
      <c r="BE35" s="191"/>
      <c r="BF35" s="191">
        <v>16</v>
      </c>
      <c r="BG35" s="191"/>
      <c r="BH35" s="191"/>
      <c r="BI35" s="191">
        <v>17</v>
      </c>
      <c r="BJ35" s="191"/>
      <c r="BK35" s="191"/>
      <c r="BL35" s="191">
        <v>18</v>
      </c>
      <c r="BM35" s="191"/>
      <c r="BN35" s="191"/>
      <c r="BO35" s="191">
        <v>19</v>
      </c>
      <c r="BP35" s="191"/>
      <c r="BQ35" s="191"/>
      <c r="BR35" s="191">
        <v>20</v>
      </c>
      <c r="BS35" s="191"/>
      <c r="BT35" s="195"/>
      <c r="BU35" s="194">
        <v>21</v>
      </c>
      <c r="BV35" s="191"/>
      <c r="BW35" s="191"/>
      <c r="BX35" s="191">
        <v>22</v>
      </c>
      <c r="BY35" s="191"/>
      <c r="BZ35" s="191"/>
      <c r="CA35" s="191">
        <v>23</v>
      </c>
      <c r="CB35" s="191"/>
      <c r="CC35" s="191"/>
      <c r="CD35" s="191">
        <v>24</v>
      </c>
      <c r="CE35" s="191"/>
      <c r="CF35" s="191"/>
      <c r="CG35" s="191">
        <v>25</v>
      </c>
      <c r="CH35" s="191"/>
      <c r="CI35" s="191"/>
      <c r="CJ35" s="191">
        <v>26</v>
      </c>
      <c r="CK35" s="191"/>
      <c r="CL35" s="191"/>
      <c r="CM35" s="191">
        <v>27</v>
      </c>
      <c r="CN35" s="191"/>
      <c r="CO35" s="191"/>
      <c r="CP35" s="191">
        <v>28</v>
      </c>
      <c r="CQ35" s="191"/>
      <c r="CR35" s="195"/>
      <c r="CS35" s="194">
        <v>29</v>
      </c>
      <c r="CT35" s="191"/>
      <c r="CU35" s="195"/>
    </row>
    <row r="36" spans="1:99" s="9" customFormat="1" ht="80.099999999999994" customHeight="1" x14ac:dyDescent="0.3">
      <c r="A36" s="33" t="s">
        <v>101</v>
      </c>
      <c r="B36" s="25"/>
      <c r="C36" s="134" t="s">
        <v>34</v>
      </c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9">
        <f>SUM(V37:X61)</f>
        <v>4500</v>
      </c>
      <c r="W36" s="139"/>
      <c r="X36" s="139"/>
      <c r="Y36" s="146">
        <f>V36/$V$83*100</f>
        <v>62.5</v>
      </c>
      <c r="Z36" s="146"/>
      <c r="AA36" s="146"/>
      <c r="AB36" s="139">
        <f>SUM(AB37:AD61)</f>
        <v>1800</v>
      </c>
      <c r="AC36" s="139"/>
      <c r="AD36" s="144"/>
      <c r="AE36" s="139">
        <f>SUM(AE37:AG61)</f>
        <v>854</v>
      </c>
      <c r="AF36" s="139"/>
      <c r="AG36" s="144"/>
      <c r="AH36" s="139">
        <f>SUM(AH37:AJ61)</f>
        <v>698</v>
      </c>
      <c r="AI36" s="139"/>
      <c r="AJ36" s="144"/>
      <c r="AK36" s="139">
        <f>SUM(AK37:AM61)</f>
        <v>300</v>
      </c>
      <c r="AL36" s="139"/>
      <c r="AM36" s="144"/>
      <c r="AN36" s="139">
        <f>SUM(AN37:AP61)</f>
        <v>48</v>
      </c>
      <c r="AO36" s="139"/>
      <c r="AP36" s="144"/>
      <c r="AQ36" s="139">
        <f>SUM(AQ37:AS61)</f>
        <v>0</v>
      </c>
      <c r="AR36" s="139"/>
      <c r="AS36" s="144"/>
      <c r="AT36" s="140">
        <f>SUM(AT37:AV61)</f>
        <v>2700</v>
      </c>
      <c r="AU36" s="139"/>
      <c r="AV36" s="141"/>
      <c r="AW36" s="133">
        <f>SUM(AW37:AY61)</f>
        <v>30</v>
      </c>
      <c r="AX36" s="134"/>
      <c r="AY36" s="142"/>
      <c r="AZ36" s="134">
        <f>SUM(AZ37:BB61)</f>
        <v>30</v>
      </c>
      <c r="BA36" s="134"/>
      <c r="BB36" s="134"/>
      <c r="BC36" s="134">
        <f>SUM(BC37:BE61)</f>
        <v>30</v>
      </c>
      <c r="BD36" s="134"/>
      <c r="BE36" s="134"/>
      <c r="BF36" s="134">
        <f>SUM(BF37:BH61)</f>
        <v>24</v>
      </c>
      <c r="BG36" s="134"/>
      <c r="BH36" s="134"/>
      <c r="BI36" s="134">
        <f>SUM(BI37:BK61)</f>
        <v>18</v>
      </c>
      <c r="BJ36" s="134"/>
      <c r="BK36" s="134"/>
      <c r="BL36" s="134">
        <f>SUM(BL37:BN61)</f>
        <v>6</v>
      </c>
      <c r="BM36" s="134"/>
      <c r="BN36" s="134"/>
      <c r="BO36" s="134">
        <f>SUM(BO37:BQ61)</f>
        <v>12</v>
      </c>
      <c r="BP36" s="134"/>
      <c r="BQ36" s="134"/>
      <c r="BR36" s="138">
        <f>SUM(BR37:BT61)</f>
        <v>0</v>
      </c>
      <c r="BS36" s="134"/>
      <c r="BT36" s="135"/>
      <c r="BU36" s="193">
        <f>SUM(BU37:BW61)</f>
        <v>30</v>
      </c>
      <c r="BV36" s="192"/>
      <c r="BW36" s="138"/>
      <c r="BX36" s="142">
        <f>SUM(BX37:BZ61)</f>
        <v>30</v>
      </c>
      <c r="BY36" s="192"/>
      <c r="BZ36" s="138"/>
      <c r="CA36" s="142">
        <f>SUM(CA37:CC61)</f>
        <v>30</v>
      </c>
      <c r="CB36" s="192"/>
      <c r="CC36" s="138"/>
      <c r="CD36" s="142">
        <f>SUM(CD37:CF61)</f>
        <v>24</v>
      </c>
      <c r="CE36" s="192"/>
      <c r="CF36" s="138"/>
      <c r="CG36" s="142">
        <f>SUM(CG37:CI61)</f>
        <v>18</v>
      </c>
      <c r="CH36" s="192"/>
      <c r="CI36" s="138"/>
      <c r="CJ36" s="142">
        <f>SUM(CJ37:CL61)</f>
        <v>6</v>
      </c>
      <c r="CK36" s="192"/>
      <c r="CL36" s="138"/>
      <c r="CM36" s="142">
        <f>SUM(CM37:CO61)</f>
        <v>12</v>
      </c>
      <c r="CN36" s="192"/>
      <c r="CO36" s="138"/>
      <c r="CP36" s="138">
        <f>SUM(CP37:CR61)</f>
        <v>0</v>
      </c>
      <c r="CQ36" s="134"/>
      <c r="CR36" s="135"/>
      <c r="CS36" s="133">
        <f>SUM(CS37:CU61)</f>
        <v>150</v>
      </c>
      <c r="CT36" s="134"/>
      <c r="CU36" s="135"/>
    </row>
    <row r="37" spans="1:99" s="42" customFormat="1" ht="80.099999999999994" customHeight="1" x14ac:dyDescent="0.65">
      <c r="A37" s="40" t="s">
        <v>102</v>
      </c>
      <c r="B37" s="41" t="s">
        <v>199</v>
      </c>
      <c r="C37" s="174" t="s">
        <v>142</v>
      </c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6"/>
      <c r="V37" s="172">
        <f>CS37*30</f>
        <v>120</v>
      </c>
      <c r="W37" s="172"/>
      <c r="X37" s="172"/>
      <c r="Y37" s="177"/>
      <c r="Z37" s="177"/>
      <c r="AA37" s="177"/>
      <c r="AB37" s="172">
        <f>V37*0.4</f>
        <v>48</v>
      </c>
      <c r="AC37" s="172"/>
      <c r="AD37" s="172"/>
      <c r="AE37" s="172">
        <v>32</v>
      </c>
      <c r="AF37" s="172"/>
      <c r="AG37" s="172"/>
      <c r="AH37" s="172"/>
      <c r="AI37" s="172"/>
      <c r="AJ37" s="172"/>
      <c r="AK37" s="172"/>
      <c r="AL37" s="172"/>
      <c r="AM37" s="172"/>
      <c r="AN37" s="172">
        <v>16</v>
      </c>
      <c r="AO37" s="172"/>
      <c r="AP37" s="172"/>
      <c r="AQ37" s="172"/>
      <c r="AR37" s="172"/>
      <c r="AS37" s="172"/>
      <c r="AT37" s="172">
        <f t="shared" ref="AT37" si="0">V37-AB37</f>
        <v>72</v>
      </c>
      <c r="AU37" s="172"/>
      <c r="AV37" s="173"/>
      <c r="AW37" s="170">
        <v>4</v>
      </c>
      <c r="AX37" s="165"/>
      <c r="AY37" s="165"/>
      <c r="AZ37" s="165"/>
      <c r="BA37" s="165"/>
      <c r="BB37" s="165"/>
      <c r="BC37" s="165"/>
      <c r="BD37" s="165"/>
      <c r="BE37" s="165"/>
      <c r="BF37" s="165"/>
      <c r="BG37" s="165"/>
      <c r="BH37" s="165"/>
      <c r="BI37" s="165"/>
      <c r="BJ37" s="165"/>
      <c r="BK37" s="165"/>
      <c r="BL37" s="165"/>
      <c r="BM37" s="165"/>
      <c r="BN37" s="165"/>
      <c r="BO37" s="165"/>
      <c r="BP37" s="165"/>
      <c r="BQ37" s="165"/>
      <c r="BR37" s="165"/>
      <c r="BS37" s="165"/>
      <c r="BT37" s="166"/>
      <c r="BU37" s="170"/>
      <c r="BV37" s="165"/>
      <c r="BW37" s="165"/>
      <c r="BX37" s="189">
        <v>4</v>
      </c>
      <c r="BY37" s="189"/>
      <c r="BZ37" s="189"/>
      <c r="CA37" s="165"/>
      <c r="CB37" s="165"/>
      <c r="CC37" s="165"/>
      <c r="CD37" s="165"/>
      <c r="CE37" s="165"/>
      <c r="CF37" s="165"/>
      <c r="CG37" s="165"/>
      <c r="CH37" s="165"/>
      <c r="CI37" s="165"/>
      <c r="CJ37" s="165"/>
      <c r="CK37" s="165"/>
      <c r="CL37" s="165"/>
      <c r="CM37" s="165"/>
      <c r="CN37" s="165"/>
      <c r="CO37" s="165"/>
      <c r="CP37" s="165"/>
      <c r="CQ37" s="165"/>
      <c r="CR37" s="166"/>
      <c r="CS37" s="167">
        <v>4</v>
      </c>
      <c r="CT37" s="168"/>
      <c r="CU37" s="169"/>
    </row>
    <row r="38" spans="1:99" s="42" customFormat="1" ht="80.099999999999994" customHeight="1" x14ac:dyDescent="0.65">
      <c r="A38" s="40" t="s">
        <v>103</v>
      </c>
      <c r="B38" s="41" t="s">
        <v>198</v>
      </c>
      <c r="C38" s="174" t="s">
        <v>136</v>
      </c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6"/>
      <c r="V38" s="172">
        <f t="shared" ref="V38:V56" si="1">CS38*30</f>
        <v>120</v>
      </c>
      <c r="W38" s="172"/>
      <c r="X38" s="172"/>
      <c r="Y38" s="177"/>
      <c r="Z38" s="177"/>
      <c r="AA38" s="177"/>
      <c r="AB38" s="172">
        <f t="shared" ref="AB38:AB61" si="2">V38*0.4</f>
        <v>48</v>
      </c>
      <c r="AC38" s="172"/>
      <c r="AD38" s="172"/>
      <c r="AE38" s="172">
        <v>32</v>
      </c>
      <c r="AF38" s="172"/>
      <c r="AG38" s="172"/>
      <c r="AH38" s="172"/>
      <c r="AI38" s="172"/>
      <c r="AJ38" s="172"/>
      <c r="AK38" s="172"/>
      <c r="AL38" s="172"/>
      <c r="AM38" s="172"/>
      <c r="AN38" s="172">
        <v>16</v>
      </c>
      <c r="AO38" s="172"/>
      <c r="AP38" s="172"/>
      <c r="AQ38" s="172"/>
      <c r="AR38" s="172"/>
      <c r="AS38" s="172"/>
      <c r="AT38" s="172">
        <f t="shared" ref="AT38:AT56" si="3">V38-AB38</f>
        <v>72</v>
      </c>
      <c r="AU38" s="172"/>
      <c r="AV38" s="173"/>
      <c r="AW38" s="170"/>
      <c r="AX38" s="165"/>
      <c r="AY38" s="165"/>
      <c r="AZ38" s="165">
        <v>4</v>
      </c>
      <c r="BA38" s="165"/>
      <c r="BB38" s="165"/>
      <c r="BC38" s="165"/>
      <c r="BD38" s="165"/>
      <c r="BE38" s="165"/>
      <c r="BF38" s="165"/>
      <c r="BG38" s="165"/>
      <c r="BH38" s="165"/>
      <c r="BI38" s="165"/>
      <c r="BJ38" s="165"/>
      <c r="BK38" s="165"/>
      <c r="BL38" s="165"/>
      <c r="BM38" s="165"/>
      <c r="BN38" s="165"/>
      <c r="BO38" s="165"/>
      <c r="BP38" s="165"/>
      <c r="BQ38" s="165"/>
      <c r="BR38" s="165"/>
      <c r="BS38" s="165"/>
      <c r="BT38" s="166"/>
      <c r="BU38" s="190">
        <v>4</v>
      </c>
      <c r="BV38" s="171"/>
      <c r="BW38" s="171"/>
      <c r="BX38" s="165"/>
      <c r="BY38" s="165"/>
      <c r="BZ38" s="165"/>
      <c r="CA38" s="165"/>
      <c r="CB38" s="165"/>
      <c r="CC38" s="165"/>
      <c r="CD38" s="165"/>
      <c r="CE38" s="165"/>
      <c r="CF38" s="165"/>
      <c r="CG38" s="165"/>
      <c r="CH38" s="165"/>
      <c r="CI38" s="165"/>
      <c r="CJ38" s="165"/>
      <c r="CK38" s="165"/>
      <c r="CL38" s="165"/>
      <c r="CM38" s="165"/>
      <c r="CN38" s="165"/>
      <c r="CO38" s="165"/>
      <c r="CP38" s="165"/>
      <c r="CQ38" s="165"/>
      <c r="CR38" s="166"/>
      <c r="CS38" s="167">
        <f t="shared" ref="CS38:CS44" si="4">SUM(BU38:CR38)</f>
        <v>4</v>
      </c>
      <c r="CT38" s="168"/>
      <c r="CU38" s="169"/>
    </row>
    <row r="39" spans="1:99" s="42" customFormat="1" ht="104.25" customHeight="1" x14ac:dyDescent="0.65">
      <c r="A39" s="40" t="s">
        <v>104</v>
      </c>
      <c r="B39" s="41" t="s">
        <v>200</v>
      </c>
      <c r="C39" s="174" t="s">
        <v>143</v>
      </c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6"/>
      <c r="V39" s="172">
        <f t="shared" si="1"/>
        <v>120</v>
      </c>
      <c r="W39" s="172"/>
      <c r="X39" s="172"/>
      <c r="Y39" s="177"/>
      <c r="Z39" s="177"/>
      <c r="AA39" s="177"/>
      <c r="AB39" s="172">
        <f t="shared" si="2"/>
        <v>48</v>
      </c>
      <c r="AC39" s="172"/>
      <c r="AD39" s="172"/>
      <c r="AE39" s="172">
        <v>32</v>
      </c>
      <c r="AF39" s="172"/>
      <c r="AG39" s="172"/>
      <c r="AH39" s="172"/>
      <c r="AI39" s="172"/>
      <c r="AJ39" s="172"/>
      <c r="AK39" s="172"/>
      <c r="AL39" s="172"/>
      <c r="AM39" s="172"/>
      <c r="AN39" s="172">
        <v>16</v>
      </c>
      <c r="AO39" s="172"/>
      <c r="AP39" s="172"/>
      <c r="AQ39" s="172"/>
      <c r="AR39" s="172"/>
      <c r="AS39" s="172"/>
      <c r="AT39" s="172">
        <f t="shared" si="3"/>
        <v>72</v>
      </c>
      <c r="AU39" s="172"/>
      <c r="AV39" s="173"/>
      <c r="AW39" s="170"/>
      <c r="AX39" s="165"/>
      <c r="AY39" s="165"/>
      <c r="AZ39" s="165">
        <v>4</v>
      </c>
      <c r="BA39" s="165"/>
      <c r="BB39" s="165"/>
      <c r="BC39" s="165"/>
      <c r="BD39" s="165"/>
      <c r="BE39" s="165"/>
      <c r="BF39" s="165"/>
      <c r="BG39" s="165"/>
      <c r="BH39" s="165"/>
      <c r="BI39" s="165"/>
      <c r="BJ39" s="165"/>
      <c r="BK39" s="165"/>
      <c r="BL39" s="165"/>
      <c r="BM39" s="165"/>
      <c r="BN39" s="165"/>
      <c r="BO39" s="165"/>
      <c r="BP39" s="165"/>
      <c r="BQ39" s="165"/>
      <c r="BR39" s="165"/>
      <c r="BS39" s="165"/>
      <c r="BT39" s="166"/>
      <c r="BU39" s="188">
        <v>4</v>
      </c>
      <c r="BV39" s="189"/>
      <c r="BW39" s="189"/>
      <c r="BX39" s="165"/>
      <c r="BY39" s="165"/>
      <c r="BZ39" s="165"/>
      <c r="CA39" s="165"/>
      <c r="CB39" s="165"/>
      <c r="CC39" s="165"/>
      <c r="CD39" s="165"/>
      <c r="CE39" s="165"/>
      <c r="CF39" s="165"/>
      <c r="CG39" s="165"/>
      <c r="CH39" s="165"/>
      <c r="CI39" s="165"/>
      <c r="CJ39" s="165"/>
      <c r="CK39" s="165"/>
      <c r="CL39" s="165"/>
      <c r="CM39" s="165"/>
      <c r="CN39" s="165"/>
      <c r="CO39" s="165"/>
      <c r="CP39" s="165"/>
      <c r="CQ39" s="165"/>
      <c r="CR39" s="166"/>
      <c r="CS39" s="167">
        <f t="shared" si="4"/>
        <v>4</v>
      </c>
      <c r="CT39" s="168"/>
      <c r="CU39" s="169"/>
    </row>
    <row r="40" spans="1:99" s="42" customFormat="1" ht="115.5" customHeight="1" x14ac:dyDescent="0.65">
      <c r="A40" s="40" t="s">
        <v>105</v>
      </c>
      <c r="B40" s="41" t="s">
        <v>201</v>
      </c>
      <c r="C40" s="174" t="s">
        <v>144</v>
      </c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6"/>
      <c r="V40" s="172">
        <f t="shared" si="1"/>
        <v>240</v>
      </c>
      <c r="W40" s="172"/>
      <c r="X40" s="172"/>
      <c r="Y40" s="177"/>
      <c r="Z40" s="177"/>
      <c r="AA40" s="177"/>
      <c r="AB40" s="172">
        <f t="shared" si="2"/>
        <v>96</v>
      </c>
      <c r="AC40" s="172"/>
      <c r="AD40" s="172"/>
      <c r="AE40" s="172"/>
      <c r="AF40" s="172"/>
      <c r="AG40" s="172"/>
      <c r="AH40" s="172">
        <v>96</v>
      </c>
      <c r="AI40" s="172"/>
      <c r="AJ40" s="172"/>
      <c r="AK40" s="172"/>
      <c r="AL40" s="172"/>
      <c r="AM40" s="172"/>
      <c r="AN40" s="172"/>
      <c r="AO40" s="172"/>
      <c r="AP40" s="172"/>
      <c r="AQ40" s="172"/>
      <c r="AR40" s="172"/>
      <c r="AS40" s="172"/>
      <c r="AT40" s="172">
        <f t="shared" si="3"/>
        <v>144</v>
      </c>
      <c r="AU40" s="172"/>
      <c r="AV40" s="173"/>
      <c r="AW40" s="170">
        <v>4</v>
      </c>
      <c r="AX40" s="165"/>
      <c r="AY40" s="165"/>
      <c r="AZ40" s="165">
        <v>4</v>
      </c>
      <c r="BA40" s="165"/>
      <c r="BB40" s="165"/>
      <c r="BC40" s="165"/>
      <c r="BD40" s="165"/>
      <c r="BE40" s="165"/>
      <c r="BF40" s="165"/>
      <c r="BG40" s="165"/>
      <c r="BH40" s="165"/>
      <c r="BI40" s="165"/>
      <c r="BJ40" s="165"/>
      <c r="BK40" s="165"/>
      <c r="BL40" s="165"/>
      <c r="BM40" s="165"/>
      <c r="BN40" s="165"/>
      <c r="BO40" s="165"/>
      <c r="BP40" s="165"/>
      <c r="BQ40" s="165"/>
      <c r="BR40" s="165"/>
      <c r="BS40" s="165"/>
      <c r="BT40" s="166"/>
      <c r="BU40" s="178">
        <v>4</v>
      </c>
      <c r="BV40" s="179"/>
      <c r="BW40" s="179"/>
      <c r="BX40" s="179">
        <v>4</v>
      </c>
      <c r="BY40" s="179"/>
      <c r="BZ40" s="179"/>
      <c r="CA40" s="165"/>
      <c r="CB40" s="165"/>
      <c r="CC40" s="165"/>
      <c r="CD40" s="165"/>
      <c r="CE40" s="165"/>
      <c r="CF40" s="165"/>
      <c r="CG40" s="165"/>
      <c r="CH40" s="165"/>
      <c r="CI40" s="165"/>
      <c r="CJ40" s="165"/>
      <c r="CK40" s="165"/>
      <c r="CL40" s="165"/>
      <c r="CM40" s="165"/>
      <c r="CN40" s="165"/>
      <c r="CO40" s="165"/>
      <c r="CP40" s="165"/>
      <c r="CQ40" s="165"/>
      <c r="CR40" s="166"/>
      <c r="CS40" s="167">
        <f t="shared" si="4"/>
        <v>8</v>
      </c>
      <c r="CT40" s="168"/>
      <c r="CU40" s="169"/>
    </row>
    <row r="41" spans="1:99" s="42" customFormat="1" ht="80.099999999999994" customHeight="1" x14ac:dyDescent="0.65">
      <c r="A41" s="40" t="s">
        <v>106</v>
      </c>
      <c r="B41" s="41" t="s">
        <v>202</v>
      </c>
      <c r="C41" s="174" t="s">
        <v>145</v>
      </c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6"/>
      <c r="V41" s="172">
        <f t="shared" si="1"/>
        <v>360</v>
      </c>
      <c r="W41" s="172"/>
      <c r="X41" s="172"/>
      <c r="Y41" s="177"/>
      <c r="Z41" s="177"/>
      <c r="AA41" s="177"/>
      <c r="AB41" s="172">
        <f t="shared" si="2"/>
        <v>144</v>
      </c>
      <c r="AC41" s="172"/>
      <c r="AD41" s="172"/>
      <c r="AE41" s="172">
        <v>122</v>
      </c>
      <c r="AF41" s="172"/>
      <c r="AG41" s="172"/>
      <c r="AH41" s="172">
        <v>122</v>
      </c>
      <c r="AI41" s="172"/>
      <c r="AJ41" s="172"/>
      <c r="AK41" s="172"/>
      <c r="AL41" s="172"/>
      <c r="AM41" s="172"/>
      <c r="AN41" s="172"/>
      <c r="AO41" s="172"/>
      <c r="AP41" s="172"/>
      <c r="AQ41" s="172"/>
      <c r="AR41" s="172"/>
      <c r="AS41" s="172"/>
      <c r="AT41" s="172">
        <f t="shared" si="3"/>
        <v>216</v>
      </c>
      <c r="AU41" s="172"/>
      <c r="AV41" s="173"/>
      <c r="AW41" s="170">
        <v>6</v>
      </c>
      <c r="AX41" s="165"/>
      <c r="AY41" s="165"/>
      <c r="AZ41" s="165">
        <v>6</v>
      </c>
      <c r="BA41" s="165"/>
      <c r="BB41" s="165"/>
      <c r="BC41" s="165"/>
      <c r="BD41" s="165"/>
      <c r="BE41" s="165"/>
      <c r="BF41" s="165"/>
      <c r="BG41" s="165"/>
      <c r="BH41" s="165"/>
      <c r="BI41" s="165"/>
      <c r="BJ41" s="165"/>
      <c r="BK41" s="165"/>
      <c r="BL41" s="165"/>
      <c r="BM41" s="165"/>
      <c r="BN41" s="165"/>
      <c r="BO41" s="165"/>
      <c r="BP41" s="165"/>
      <c r="BQ41" s="165"/>
      <c r="BR41" s="165"/>
      <c r="BS41" s="165"/>
      <c r="BT41" s="166"/>
      <c r="BU41" s="178">
        <v>6</v>
      </c>
      <c r="BV41" s="179"/>
      <c r="BW41" s="179"/>
      <c r="BX41" s="179">
        <v>6</v>
      </c>
      <c r="BY41" s="179"/>
      <c r="BZ41" s="179"/>
      <c r="CA41" s="165"/>
      <c r="CB41" s="165"/>
      <c r="CC41" s="165"/>
      <c r="CD41" s="165"/>
      <c r="CE41" s="165"/>
      <c r="CF41" s="165"/>
      <c r="CG41" s="165"/>
      <c r="CH41" s="165"/>
      <c r="CI41" s="165"/>
      <c r="CJ41" s="165"/>
      <c r="CK41" s="165"/>
      <c r="CL41" s="165"/>
      <c r="CM41" s="165"/>
      <c r="CN41" s="165"/>
      <c r="CO41" s="165"/>
      <c r="CP41" s="165"/>
      <c r="CQ41" s="165"/>
      <c r="CR41" s="166"/>
      <c r="CS41" s="167">
        <f t="shared" si="4"/>
        <v>12</v>
      </c>
      <c r="CT41" s="168"/>
      <c r="CU41" s="169"/>
    </row>
    <row r="42" spans="1:99" s="42" customFormat="1" ht="103.5" customHeight="1" x14ac:dyDescent="0.65">
      <c r="A42" s="40" t="s">
        <v>107</v>
      </c>
      <c r="B42" s="41" t="s">
        <v>203</v>
      </c>
      <c r="C42" s="174" t="s">
        <v>146</v>
      </c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6"/>
      <c r="V42" s="172">
        <f t="shared" si="1"/>
        <v>300</v>
      </c>
      <c r="W42" s="172"/>
      <c r="X42" s="172"/>
      <c r="Y42" s="177"/>
      <c r="Z42" s="177"/>
      <c r="AA42" s="177"/>
      <c r="AB42" s="172">
        <f t="shared" si="2"/>
        <v>120</v>
      </c>
      <c r="AC42" s="172"/>
      <c r="AD42" s="172"/>
      <c r="AE42" s="172">
        <v>60</v>
      </c>
      <c r="AF42" s="172"/>
      <c r="AG42" s="172"/>
      <c r="AH42" s="172">
        <v>30</v>
      </c>
      <c r="AI42" s="172"/>
      <c r="AJ42" s="172"/>
      <c r="AK42" s="172">
        <v>30</v>
      </c>
      <c r="AL42" s="172"/>
      <c r="AM42" s="172"/>
      <c r="AN42" s="172"/>
      <c r="AO42" s="172"/>
      <c r="AP42" s="172"/>
      <c r="AQ42" s="172"/>
      <c r="AR42" s="172"/>
      <c r="AS42" s="172"/>
      <c r="AT42" s="172">
        <f t="shared" si="3"/>
        <v>180</v>
      </c>
      <c r="AU42" s="172"/>
      <c r="AV42" s="173"/>
      <c r="AW42" s="170">
        <v>6</v>
      </c>
      <c r="AX42" s="165"/>
      <c r="AY42" s="165"/>
      <c r="AZ42" s="165">
        <v>4</v>
      </c>
      <c r="BA42" s="165"/>
      <c r="BB42" s="165"/>
      <c r="BC42" s="165"/>
      <c r="BD42" s="165"/>
      <c r="BE42" s="165"/>
      <c r="BF42" s="165"/>
      <c r="BG42" s="165"/>
      <c r="BH42" s="165"/>
      <c r="BI42" s="165"/>
      <c r="BJ42" s="165"/>
      <c r="BK42" s="165"/>
      <c r="BL42" s="165"/>
      <c r="BM42" s="165"/>
      <c r="BN42" s="165"/>
      <c r="BO42" s="165"/>
      <c r="BP42" s="165"/>
      <c r="BQ42" s="165"/>
      <c r="BR42" s="165"/>
      <c r="BS42" s="165"/>
      <c r="BT42" s="166"/>
      <c r="BU42" s="178">
        <v>6</v>
      </c>
      <c r="BV42" s="179"/>
      <c r="BW42" s="179"/>
      <c r="BX42" s="179">
        <v>4</v>
      </c>
      <c r="BY42" s="179"/>
      <c r="BZ42" s="179"/>
      <c r="CA42" s="165"/>
      <c r="CB42" s="165"/>
      <c r="CC42" s="165"/>
      <c r="CD42" s="165"/>
      <c r="CE42" s="165"/>
      <c r="CF42" s="165"/>
      <c r="CG42" s="165"/>
      <c r="CH42" s="165"/>
      <c r="CI42" s="165"/>
      <c r="CJ42" s="165"/>
      <c r="CK42" s="165"/>
      <c r="CL42" s="165"/>
      <c r="CM42" s="165"/>
      <c r="CN42" s="165"/>
      <c r="CO42" s="165"/>
      <c r="CP42" s="165"/>
      <c r="CQ42" s="165"/>
      <c r="CR42" s="166"/>
      <c r="CS42" s="167">
        <f t="shared" si="4"/>
        <v>10</v>
      </c>
      <c r="CT42" s="168"/>
      <c r="CU42" s="169"/>
    </row>
    <row r="43" spans="1:99" s="37" customFormat="1" ht="80.099999999999994" customHeight="1" x14ac:dyDescent="0.65">
      <c r="A43" s="36" t="s">
        <v>108</v>
      </c>
      <c r="B43" s="34" t="s">
        <v>204</v>
      </c>
      <c r="C43" s="66" t="s">
        <v>147</v>
      </c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8"/>
      <c r="V43" s="75">
        <f t="shared" si="1"/>
        <v>180</v>
      </c>
      <c r="W43" s="75"/>
      <c r="X43" s="75"/>
      <c r="Y43" s="186"/>
      <c r="Z43" s="186"/>
      <c r="AA43" s="186"/>
      <c r="AB43" s="75">
        <f t="shared" si="2"/>
        <v>72</v>
      </c>
      <c r="AC43" s="75"/>
      <c r="AD43" s="75"/>
      <c r="AE43" s="75">
        <v>36</v>
      </c>
      <c r="AF43" s="75"/>
      <c r="AG43" s="75"/>
      <c r="AH43" s="75">
        <v>36</v>
      </c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>
        <f t="shared" si="3"/>
        <v>108</v>
      </c>
      <c r="AU43" s="75"/>
      <c r="AV43" s="185"/>
      <c r="AW43" s="184"/>
      <c r="AX43" s="156"/>
      <c r="AY43" s="156"/>
      <c r="AZ43" s="156"/>
      <c r="BA43" s="156"/>
      <c r="BB43" s="156"/>
      <c r="BC43" s="156"/>
      <c r="BD43" s="156"/>
      <c r="BE43" s="156"/>
      <c r="BF43" s="156">
        <v>6</v>
      </c>
      <c r="BG43" s="156"/>
      <c r="BH43" s="156"/>
      <c r="BI43" s="156"/>
      <c r="BJ43" s="156"/>
      <c r="BK43" s="156"/>
      <c r="BL43" s="156"/>
      <c r="BM43" s="156"/>
      <c r="BN43" s="156"/>
      <c r="BO43" s="156"/>
      <c r="BP43" s="156"/>
      <c r="BQ43" s="156"/>
      <c r="BR43" s="156"/>
      <c r="BS43" s="156"/>
      <c r="BT43" s="180"/>
      <c r="BU43" s="184"/>
      <c r="BV43" s="156"/>
      <c r="BW43" s="187"/>
      <c r="BX43" s="156"/>
      <c r="BY43" s="156"/>
      <c r="BZ43" s="156"/>
      <c r="CA43" s="156"/>
      <c r="CB43" s="156"/>
      <c r="CC43" s="156"/>
      <c r="CD43" s="156">
        <v>6</v>
      </c>
      <c r="CE43" s="156"/>
      <c r="CF43" s="156"/>
      <c r="CG43" s="156"/>
      <c r="CH43" s="156"/>
      <c r="CI43" s="156"/>
      <c r="CJ43" s="156"/>
      <c r="CK43" s="156"/>
      <c r="CL43" s="156"/>
      <c r="CM43" s="156"/>
      <c r="CN43" s="156"/>
      <c r="CO43" s="156"/>
      <c r="CP43" s="156"/>
      <c r="CQ43" s="156"/>
      <c r="CR43" s="180"/>
      <c r="CS43" s="181">
        <f>SUM(BX43:CR43)</f>
        <v>6</v>
      </c>
      <c r="CT43" s="182"/>
      <c r="CU43" s="183"/>
    </row>
    <row r="44" spans="1:99" s="37" customFormat="1" ht="80.099999999999994" customHeight="1" x14ac:dyDescent="0.65">
      <c r="A44" s="36" t="s">
        <v>109</v>
      </c>
      <c r="B44" s="34" t="s">
        <v>205</v>
      </c>
      <c r="C44" s="66" t="s">
        <v>148</v>
      </c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8"/>
      <c r="V44" s="75">
        <f t="shared" si="1"/>
        <v>180</v>
      </c>
      <c r="W44" s="75"/>
      <c r="X44" s="75"/>
      <c r="Y44" s="186"/>
      <c r="Z44" s="186"/>
      <c r="AA44" s="186"/>
      <c r="AB44" s="75">
        <f t="shared" si="2"/>
        <v>72</v>
      </c>
      <c r="AC44" s="75"/>
      <c r="AD44" s="75"/>
      <c r="AE44" s="75">
        <v>36</v>
      </c>
      <c r="AF44" s="75"/>
      <c r="AG44" s="75"/>
      <c r="AH44" s="75">
        <v>36</v>
      </c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>
        <f t="shared" si="3"/>
        <v>108</v>
      </c>
      <c r="AU44" s="75"/>
      <c r="AV44" s="185"/>
      <c r="AW44" s="184"/>
      <c r="AX44" s="156"/>
      <c r="AY44" s="156"/>
      <c r="AZ44" s="156"/>
      <c r="BA44" s="156"/>
      <c r="BB44" s="156"/>
      <c r="BC44" s="156">
        <v>6</v>
      </c>
      <c r="BD44" s="156"/>
      <c r="BE44" s="156"/>
      <c r="BF44" s="156"/>
      <c r="BG44" s="156"/>
      <c r="BH44" s="156"/>
      <c r="BI44" s="156"/>
      <c r="BJ44" s="156"/>
      <c r="BK44" s="156"/>
      <c r="BL44" s="156"/>
      <c r="BM44" s="156"/>
      <c r="BN44" s="156"/>
      <c r="BO44" s="156"/>
      <c r="BP44" s="156"/>
      <c r="BQ44" s="156"/>
      <c r="BR44" s="156"/>
      <c r="BS44" s="156"/>
      <c r="BT44" s="180"/>
      <c r="BU44" s="184"/>
      <c r="BV44" s="156"/>
      <c r="BW44" s="156"/>
      <c r="BX44" s="156"/>
      <c r="BY44" s="156"/>
      <c r="BZ44" s="156"/>
      <c r="CA44" s="156">
        <v>6</v>
      </c>
      <c r="CB44" s="156"/>
      <c r="CC44" s="156"/>
      <c r="CD44" s="156"/>
      <c r="CE44" s="156"/>
      <c r="CF44" s="156"/>
      <c r="CG44" s="156"/>
      <c r="CH44" s="156"/>
      <c r="CI44" s="156"/>
      <c r="CJ44" s="156"/>
      <c r="CK44" s="156"/>
      <c r="CL44" s="156"/>
      <c r="CM44" s="156"/>
      <c r="CN44" s="156"/>
      <c r="CO44" s="156"/>
      <c r="CP44" s="156"/>
      <c r="CQ44" s="156"/>
      <c r="CR44" s="180"/>
      <c r="CS44" s="181">
        <f t="shared" si="4"/>
        <v>6</v>
      </c>
      <c r="CT44" s="182"/>
      <c r="CU44" s="183"/>
    </row>
    <row r="45" spans="1:99" s="42" customFormat="1" ht="80.099999999999994" customHeight="1" x14ac:dyDescent="0.65">
      <c r="A45" s="40" t="s">
        <v>110</v>
      </c>
      <c r="B45" s="41" t="s">
        <v>206</v>
      </c>
      <c r="C45" s="174" t="s">
        <v>149</v>
      </c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  <c r="V45" s="172">
        <f t="shared" si="1"/>
        <v>300</v>
      </c>
      <c r="W45" s="172"/>
      <c r="X45" s="172"/>
      <c r="Y45" s="177"/>
      <c r="Z45" s="177"/>
      <c r="AA45" s="177"/>
      <c r="AB45" s="172">
        <f t="shared" si="2"/>
        <v>120</v>
      </c>
      <c r="AC45" s="172"/>
      <c r="AD45" s="172"/>
      <c r="AE45" s="172">
        <v>60</v>
      </c>
      <c r="AF45" s="172"/>
      <c r="AG45" s="172"/>
      <c r="AH45" s="172">
        <v>30</v>
      </c>
      <c r="AI45" s="172"/>
      <c r="AJ45" s="172"/>
      <c r="AK45" s="172">
        <v>30</v>
      </c>
      <c r="AL45" s="172"/>
      <c r="AM45" s="172"/>
      <c r="AN45" s="172"/>
      <c r="AO45" s="172"/>
      <c r="AP45" s="172"/>
      <c r="AQ45" s="172"/>
      <c r="AR45" s="172"/>
      <c r="AS45" s="172"/>
      <c r="AT45" s="172">
        <f t="shared" si="3"/>
        <v>180</v>
      </c>
      <c r="AU45" s="172"/>
      <c r="AV45" s="173"/>
      <c r="AW45" s="170">
        <v>6</v>
      </c>
      <c r="AX45" s="165"/>
      <c r="AY45" s="165"/>
      <c r="AZ45" s="165">
        <v>4</v>
      </c>
      <c r="BA45" s="165"/>
      <c r="BB45" s="165"/>
      <c r="BC45" s="165"/>
      <c r="BD45" s="165"/>
      <c r="BE45" s="165"/>
      <c r="BF45" s="165"/>
      <c r="BG45" s="165"/>
      <c r="BH45" s="165"/>
      <c r="BI45" s="165"/>
      <c r="BJ45" s="165"/>
      <c r="BK45" s="165"/>
      <c r="BL45" s="165"/>
      <c r="BM45" s="165"/>
      <c r="BN45" s="165"/>
      <c r="BO45" s="165"/>
      <c r="BP45" s="165"/>
      <c r="BQ45" s="165"/>
      <c r="BR45" s="165"/>
      <c r="BS45" s="165"/>
      <c r="BT45" s="166"/>
      <c r="BU45" s="178">
        <v>6</v>
      </c>
      <c r="BV45" s="179"/>
      <c r="BW45" s="179"/>
      <c r="BX45" s="179">
        <v>4</v>
      </c>
      <c r="BY45" s="179"/>
      <c r="BZ45" s="179"/>
      <c r="CA45" s="165"/>
      <c r="CB45" s="165"/>
      <c r="CC45" s="165"/>
      <c r="CD45" s="165"/>
      <c r="CE45" s="165"/>
      <c r="CF45" s="165"/>
      <c r="CG45" s="165"/>
      <c r="CH45" s="165"/>
      <c r="CI45" s="165"/>
      <c r="CJ45" s="165"/>
      <c r="CK45" s="165"/>
      <c r="CL45" s="165"/>
      <c r="CM45" s="165"/>
      <c r="CN45" s="165"/>
      <c r="CO45" s="165"/>
      <c r="CP45" s="165"/>
      <c r="CQ45" s="165"/>
      <c r="CR45" s="166"/>
      <c r="CS45" s="167">
        <f t="shared" ref="CS45:CS53" si="5">SUM(BU45:CR45)</f>
        <v>10</v>
      </c>
      <c r="CT45" s="168"/>
      <c r="CU45" s="169"/>
    </row>
    <row r="46" spans="1:99" s="42" customFormat="1" ht="80.099999999999994" customHeight="1" x14ac:dyDescent="0.65">
      <c r="A46" s="40" t="s">
        <v>111</v>
      </c>
      <c r="B46" s="41" t="s">
        <v>207</v>
      </c>
      <c r="C46" s="174" t="s">
        <v>150</v>
      </c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6"/>
      <c r="V46" s="172">
        <f t="shared" ref="V46" si="6">CS46*30</f>
        <v>120</v>
      </c>
      <c r="W46" s="172"/>
      <c r="X46" s="172"/>
      <c r="Y46" s="177"/>
      <c r="Z46" s="177"/>
      <c r="AA46" s="177"/>
      <c r="AB46" s="172">
        <f t="shared" si="2"/>
        <v>48</v>
      </c>
      <c r="AC46" s="172"/>
      <c r="AD46" s="172"/>
      <c r="AE46" s="172">
        <v>24</v>
      </c>
      <c r="AF46" s="172"/>
      <c r="AG46" s="172"/>
      <c r="AH46" s="172">
        <v>24</v>
      </c>
      <c r="AI46" s="172"/>
      <c r="AJ46" s="172"/>
      <c r="AK46" s="172"/>
      <c r="AL46" s="172"/>
      <c r="AM46" s="172"/>
      <c r="AN46" s="172"/>
      <c r="AO46" s="172"/>
      <c r="AP46" s="172"/>
      <c r="AQ46" s="172"/>
      <c r="AR46" s="172"/>
      <c r="AS46" s="172"/>
      <c r="AT46" s="172">
        <f t="shared" si="3"/>
        <v>72</v>
      </c>
      <c r="AU46" s="172"/>
      <c r="AV46" s="173"/>
      <c r="AW46" s="170">
        <v>4</v>
      </c>
      <c r="AX46" s="165"/>
      <c r="AY46" s="165"/>
      <c r="AZ46" s="165"/>
      <c r="BA46" s="165"/>
      <c r="BB46" s="165"/>
      <c r="BC46" s="165"/>
      <c r="BD46" s="165"/>
      <c r="BE46" s="165"/>
      <c r="BF46" s="165"/>
      <c r="BG46" s="165"/>
      <c r="BH46" s="165"/>
      <c r="BI46" s="165"/>
      <c r="BJ46" s="165"/>
      <c r="BK46" s="165"/>
      <c r="BL46" s="165"/>
      <c r="BM46" s="165"/>
      <c r="BN46" s="165"/>
      <c r="BO46" s="165"/>
      <c r="BP46" s="165"/>
      <c r="BQ46" s="165"/>
      <c r="BR46" s="165"/>
      <c r="BS46" s="165"/>
      <c r="BT46" s="166"/>
      <c r="BU46" s="170"/>
      <c r="BV46" s="165"/>
      <c r="BW46" s="165"/>
      <c r="BX46" s="171">
        <v>4</v>
      </c>
      <c r="BY46" s="171"/>
      <c r="BZ46" s="171"/>
      <c r="CA46" s="165"/>
      <c r="CB46" s="165"/>
      <c r="CC46" s="165"/>
      <c r="CD46" s="165"/>
      <c r="CE46" s="165"/>
      <c r="CF46" s="165"/>
      <c r="CG46" s="165"/>
      <c r="CH46" s="165"/>
      <c r="CI46" s="165"/>
      <c r="CJ46" s="165"/>
      <c r="CK46" s="165"/>
      <c r="CL46" s="165"/>
      <c r="CM46" s="165"/>
      <c r="CN46" s="165"/>
      <c r="CO46" s="165"/>
      <c r="CP46" s="165"/>
      <c r="CQ46" s="165"/>
      <c r="CR46" s="166"/>
      <c r="CS46" s="167">
        <f t="shared" si="5"/>
        <v>4</v>
      </c>
      <c r="CT46" s="168"/>
      <c r="CU46" s="169"/>
    </row>
    <row r="47" spans="1:99" ht="80.099999999999994" customHeight="1" x14ac:dyDescent="0.65">
      <c r="A47" s="36" t="s">
        <v>112</v>
      </c>
      <c r="B47" s="34" t="s">
        <v>208</v>
      </c>
      <c r="C47" s="66" t="s">
        <v>151</v>
      </c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8"/>
      <c r="V47" s="76">
        <f t="shared" si="1"/>
        <v>180</v>
      </c>
      <c r="W47" s="76"/>
      <c r="X47" s="76"/>
      <c r="Y47" s="152"/>
      <c r="Z47" s="152"/>
      <c r="AA47" s="152"/>
      <c r="AB47" s="75">
        <f t="shared" ref="AB47" si="7">V47*0.4</f>
        <v>72</v>
      </c>
      <c r="AC47" s="75"/>
      <c r="AD47" s="75"/>
      <c r="AE47" s="76">
        <v>36</v>
      </c>
      <c r="AF47" s="76"/>
      <c r="AG47" s="76"/>
      <c r="AH47" s="76">
        <v>18</v>
      </c>
      <c r="AI47" s="76"/>
      <c r="AJ47" s="76"/>
      <c r="AK47" s="76">
        <v>18</v>
      </c>
      <c r="AL47" s="76"/>
      <c r="AM47" s="76"/>
      <c r="AN47" s="76"/>
      <c r="AO47" s="76"/>
      <c r="AP47" s="76"/>
      <c r="AQ47" s="76"/>
      <c r="AR47" s="76"/>
      <c r="AS47" s="76"/>
      <c r="AT47" s="76">
        <f t="shared" si="3"/>
        <v>108</v>
      </c>
      <c r="AU47" s="76"/>
      <c r="AV47" s="147"/>
      <c r="AW47" s="148"/>
      <c r="AX47" s="43"/>
      <c r="AY47" s="43"/>
      <c r="AZ47" s="43"/>
      <c r="BA47" s="43"/>
      <c r="BB47" s="43"/>
      <c r="BC47" s="43">
        <v>6</v>
      </c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150"/>
      <c r="BU47" s="148"/>
      <c r="BV47" s="43"/>
      <c r="BW47" s="43"/>
      <c r="BX47" s="43"/>
      <c r="BY47" s="43"/>
      <c r="BZ47" s="43"/>
      <c r="CA47" s="43">
        <v>6</v>
      </c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150"/>
      <c r="CS47" s="56">
        <f t="shared" si="5"/>
        <v>6</v>
      </c>
      <c r="CT47" s="54"/>
      <c r="CU47" s="55"/>
    </row>
    <row r="48" spans="1:99" ht="80.099999999999994" customHeight="1" x14ac:dyDescent="0.65">
      <c r="A48" s="36" t="s">
        <v>113</v>
      </c>
      <c r="B48" s="34" t="s">
        <v>209</v>
      </c>
      <c r="C48" s="66" t="s">
        <v>152</v>
      </c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8"/>
      <c r="V48" s="76">
        <f t="shared" si="1"/>
        <v>180</v>
      </c>
      <c r="W48" s="76"/>
      <c r="X48" s="76"/>
      <c r="Y48" s="152"/>
      <c r="Z48" s="152"/>
      <c r="AA48" s="152"/>
      <c r="AB48" s="75">
        <f t="shared" si="2"/>
        <v>72</v>
      </c>
      <c r="AC48" s="75"/>
      <c r="AD48" s="75"/>
      <c r="AE48" s="76">
        <v>24</v>
      </c>
      <c r="AF48" s="76"/>
      <c r="AG48" s="76"/>
      <c r="AH48" s="76">
        <v>24</v>
      </c>
      <c r="AI48" s="76"/>
      <c r="AJ48" s="76"/>
      <c r="AK48" s="76">
        <v>24</v>
      </c>
      <c r="AL48" s="76"/>
      <c r="AM48" s="76"/>
      <c r="AN48" s="76"/>
      <c r="AO48" s="76"/>
      <c r="AP48" s="76"/>
      <c r="AQ48" s="76"/>
      <c r="AR48" s="76"/>
      <c r="AS48" s="76"/>
      <c r="AT48" s="76">
        <f t="shared" si="3"/>
        <v>108</v>
      </c>
      <c r="AU48" s="76"/>
      <c r="AV48" s="147"/>
      <c r="AW48" s="148"/>
      <c r="AX48" s="43"/>
      <c r="AY48" s="43"/>
      <c r="AZ48" s="43"/>
      <c r="BA48" s="43"/>
      <c r="BB48" s="43"/>
      <c r="BC48" s="43"/>
      <c r="BD48" s="43"/>
      <c r="BE48" s="43"/>
      <c r="BF48" s="43">
        <v>6</v>
      </c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150"/>
      <c r="BU48" s="148"/>
      <c r="BV48" s="43"/>
      <c r="BW48" s="43"/>
      <c r="BX48" s="43"/>
      <c r="BY48" s="43"/>
      <c r="BZ48" s="43"/>
      <c r="CA48" s="43"/>
      <c r="CB48" s="43"/>
      <c r="CC48" s="43"/>
      <c r="CD48" s="43">
        <v>6</v>
      </c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150"/>
      <c r="CS48" s="56">
        <f t="shared" si="5"/>
        <v>6</v>
      </c>
      <c r="CT48" s="54"/>
      <c r="CU48" s="55"/>
    </row>
    <row r="49" spans="1:99" ht="80.099999999999994" customHeight="1" x14ac:dyDescent="0.65">
      <c r="A49" s="36" t="s">
        <v>114</v>
      </c>
      <c r="B49" s="34" t="s">
        <v>210</v>
      </c>
      <c r="C49" s="66" t="s">
        <v>153</v>
      </c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8"/>
      <c r="V49" s="76">
        <f t="shared" si="1"/>
        <v>120</v>
      </c>
      <c r="W49" s="76"/>
      <c r="X49" s="76"/>
      <c r="Y49" s="152"/>
      <c r="Z49" s="152"/>
      <c r="AA49" s="152"/>
      <c r="AB49" s="75">
        <f t="shared" si="2"/>
        <v>48</v>
      </c>
      <c r="AC49" s="75"/>
      <c r="AD49" s="75"/>
      <c r="AE49" s="76">
        <v>24</v>
      </c>
      <c r="AF49" s="76"/>
      <c r="AG49" s="76"/>
      <c r="AH49" s="76">
        <v>12</v>
      </c>
      <c r="AI49" s="76"/>
      <c r="AJ49" s="76"/>
      <c r="AK49" s="76">
        <v>12</v>
      </c>
      <c r="AL49" s="76"/>
      <c r="AM49" s="76"/>
      <c r="AN49" s="76"/>
      <c r="AO49" s="76"/>
      <c r="AP49" s="76"/>
      <c r="AQ49" s="76"/>
      <c r="AR49" s="76"/>
      <c r="AS49" s="76"/>
      <c r="AT49" s="76">
        <f t="shared" si="3"/>
        <v>72</v>
      </c>
      <c r="AU49" s="76"/>
      <c r="AV49" s="147"/>
      <c r="AW49" s="148"/>
      <c r="AX49" s="43"/>
      <c r="AY49" s="43"/>
      <c r="AZ49" s="43">
        <v>4</v>
      </c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150"/>
      <c r="BU49" s="148"/>
      <c r="BV49" s="43"/>
      <c r="BW49" s="43"/>
      <c r="BX49" s="43">
        <v>4</v>
      </c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150"/>
      <c r="CS49" s="56">
        <f t="shared" si="5"/>
        <v>4</v>
      </c>
      <c r="CT49" s="54"/>
      <c r="CU49" s="55"/>
    </row>
    <row r="50" spans="1:99" ht="80.099999999999994" customHeight="1" x14ac:dyDescent="0.65">
      <c r="A50" s="36" t="s">
        <v>115</v>
      </c>
      <c r="B50" s="34" t="s">
        <v>211</v>
      </c>
      <c r="C50" s="66" t="s">
        <v>154</v>
      </c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8"/>
      <c r="V50" s="76">
        <f t="shared" si="1"/>
        <v>180</v>
      </c>
      <c r="W50" s="76"/>
      <c r="X50" s="76"/>
      <c r="Y50" s="152"/>
      <c r="Z50" s="152"/>
      <c r="AA50" s="152"/>
      <c r="AB50" s="75">
        <f t="shared" si="2"/>
        <v>72</v>
      </c>
      <c r="AC50" s="75"/>
      <c r="AD50" s="75"/>
      <c r="AE50" s="76">
        <v>36</v>
      </c>
      <c r="AF50" s="76"/>
      <c r="AG50" s="76"/>
      <c r="AH50" s="76">
        <v>18</v>
      </c>
      <c r="AI50" s="76"/>
      <c r="AJ50" s="76"/>
      <c r="AK50" s="76">
        <v>18</v>
      </c>
      <c r="AL50" s="76"/>
      <c r="AM50" s="76"/>
      <c r="AN50" s="76"/>
      <c r="AO50" s="76"/>
      <c r="AP50" s="76"/>
      <c r="AQ50" s="76"/>
      <c r="AR50" s="76"/>
      <c r="AS50" s="76"/>
      <c r="AT50" s="76">
        <f t="shared" si="3"/>
        <v>108</v>
      </c>
      <c r="AU50" s="76"/>
      <c r="AV50" s="147"/>
      <c r="AW50" s="148"/>
      <c r="AX50" s="43"/>
      <c r="AY50" s="43"/>
      <c r="AZ50" s="43"/>
      <c r="BA50" s="43"/>
      <c r="BB50" s="43"/>
      <c r="BC50" s="43">
        <v>6</v>
      </c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150"/>
      <c r="BU50" s="148"/>
      <c r="BV50" s="43"/>
      <c r="BW50" s="43"/>
      <c r="BX50" s="43"/>
      <c r="BY50" s="43"/>
      <c r="BZ50" s="43"/>
      <c r="CA50" s="43">
        <v>6</v>
      </c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150"/>
      <c r="CS50" s="56">
        <f t="shared" si="5"/>
        <v>6</v>
      </c>
      <c r="CT50" s="54"/>
      <c r="CU50" s="55"/>
    </row>
    <row r="51" spans="1:99" ht="80.099999999999994" customHeight="1" x14ac:dyDescent="0.65">
      <c r="A51" s="36" t="s">
        <v>116</v>
      </c>
      <c r="B51" s="34" t="s">
        <v>212</v>
      </c>
      <c r="C51" s="66" t="s">
        <v>155</v>
      </c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8"/>
      <c r="V51" s="76">
        <f t="shared" si="1"/>
        <v>180</v>
      </c>
      <c r="W51" s="76"/>
      <c r="X51" s="76"/>
      <c r="Y51" s="152"/>
      <c r="Z51" s="152"/>
      <c r="AA51" s="152"/>
      <c r="AB51" s="75">
        <f t="shared" si="2"/>
        <v>72</v>
      </c>
      <c r="AC51" s="75"/>
      <c r="AD51" s="75"/>
      <c r="AE51" s="76">
        <v>36</v>
      </c>
      <c r="AF51" s="76"/>
      <c r="AG51" s="76"/>
      <c r="AH51" s="76">
        <v>36</v>
      </c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>
        <f t="shared" si="3"/>
        <v>108</v>
      </c>
      <c r="AU51" s="76"/>
      <c r="AV51" s="147"/>
      <c r="AW51" s="148"/>
      <c r="AX51" s="43"/>
      <c r="AY51" s="43"/>
      <c r="AZ51" s="43"/>
      <c r="BA51" s="43"/>
      <c r="BB51" s="43"/>
      <c r="BC51" s="43">
        <v>6</v>
      </c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150"/>
      <c r="BU51" s="148"/>
      <c r="BV51" s="43"/>
      <c r="BW51" s="43"/>
      <c r="BX51" s="43"/>
      <c r="BY51" s="43"/>
      <c r="BZ51" s="43"/>
      <c r="CA51" s="43">
        <v>6</v>
      </c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150"/>
      <c r="CS51" s="56">
        <f t="shared" si="5"/>
        <v>6</v>
      </c>
      <c r="CT51" s="54"/>
      <c r="CU51" s="55"/>
    </row>
    <row r="52" spans="1:99" ht="79.5" customHeight="1" x14ac:dyDescent="0.65">
      <c r="A52" s="36" t="s">
        <v>117</v>
      </c>
      <c r="B52" s="34" t="s">
        <v>213</v>
      </c>
      <c r="C52" s="66" t="s">
        <v>156</v>
      </c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8"/>
      <c r="V52" s="76">
        <f t="shared" si="1"/>
        <v>180</v>
      </c>
      <c r="W52" s="76"/>
      <c r="X52" s="76"/>
      <c r="Y52" s="152"/>
      <c r="Z52" s="152"/>
      <c r="AA52" s="152"/>
      <c r="AB52" s="75">
        <f t="shared" si="2"/>
        <v>72</v>
      </c>
      <c r="AC52" s="75"/>
      <c r="AD52" s="75"/>
      <c r="AE52" s="76">
        <v>36</v>
      </c>
      <c r="AF52" s="76"/>
      <c r="AG52" s="76"/>
      <c r="AH52" s="76">
        <v>18</v>
      </c>
      <c r="AI52" s="76"/>
      <c r="AJ52" s="76"/>
      <c r="AK52" s="76">
        <v>18</v>
      </c>
      <c r="AL52" s="76"/>
      <c r="AM52" s="76"/>
      <c r="AN52" s="76"/>
      <c r="AO52" s="76"/>
      <c r="AP52" s="76"/>
      <c r="AQ52" s="76"/>
      <c r="AR52" s="76"/>
      <c r="AS52" s="76"/>
      <c r="AT52" s="76">
        <f t="shared" si="3"/>
        <v>108</v>
      </c>
      <c r="AU52" s="76"/>
      <c r="AV52" s="147"/>
      <c r="AW52" s="148"/>
      <c r="AX52" s="43"/>
      <c r="AY52" s="43"/>
      <c r="AZ52" s="43"/>
      <c r="BA52" s="43"/>
      <c r="BB52" s="43"/>
      <c r="BC52" s="43">
        <v>6</v>
      </c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150"/>
      <c r="BU52" s="148"/>
      <c r="BV52" s="43"/>
      <c r="BW52" s="43"/>
      <c r="BX52" s="43"/>
      <c r="BY52" s="43"/>
      <c r="BZ52" s="43"/>
      <c r="CA52" s="43">
        <v>6</v>
      </c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150"/>
      <c r="CS52" s="56">
        <f t="shared" si="5"/>
        <v>6</v>
      </c>
      <c r="CT52" s="54"/>
      <c r="CU52" s="55"/>
    </row>
    <row r="53" spans="1:99" ht="80.099999999999994" customHeight="1" x14ac:dyDescent="0.65">
      <c r="A53" s="36" t="s">
        <v>118</v>
      </c>
      <c r="B53" s="34" t="s">
        <v>214</v>
      </c>
      <c r="C53" s="66" t="s">
        <v>157</v>
      </c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8"/>
      <c r="V53" s="76">
        <f t="shared" si="1"/>
        <v>180</v>
      </c>
      <c r="W53" s="76"/>
      <c r="X53" s="76"/>
      <c r="Y53" s="152"/>
      <c r="Z53" s="152"/>
      <c r="AA53" s="152"/>
      <c r="AB53" s="75">
        <f t="shared" si="2"/>
        <v>72</v>
      </c>
      <c r="AC53" s="75"/>
      <c r="AD53" s="75"/>
      <c r="AE53" s="76">
        <v>36</v>
      </c>
      <c r="AF53" s="76"/>
      <c r="AG53" s="76"/>
      <c r="AH53" s="76">
        <v>18</v>
      </c>
      <c r="AI53" s="76"/>
      <c r="AJ53" s="76"/>
      <c r="AK53" s="76">
        <v>18</v>
      </c>
      <c r="AL53" s="76"/>
      <c r="AM53" s="76"/>
      <c r="AN53" s="76"/>
      <c r="AO53" s="76"/>
      <c r="AP53" s="76"/>
      <c r="AQ53" s="76"/>
      <c r="AR53" s="76"/>
      <c r="AS53" s="76"/>
      <c r="AT53" s="76">
        <f t="shared" si="3"/>
        <v>108</v>
      </c>
      <c r="AU53" s="76"/>
      <c r="AV53" s="147"/>
      <c r="AW53" s="148"/>
      <c r="AX53" s="43"/>
      <c r="AY53" s="43"/>
      <c r="AZ53" s="43"/>
      <c r="BA53" s="43"/>
      <c r="BB53" s="43"/>
      <c r="BC53" s="43"/>
      <c r="BD53" s="43"/>
      <c r="BE53" s="43"/>
      <c r="BF53" s="43">
        <v>6</v>
      </c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150"/>
      <c r="BU53" s="148"/>
      <c r="BV53" s="43"/>
      <c r="BW53" s="43"/>
      <c r="BX53" s="43"/>
      <c r="BY53" s="43"/>
      <c r="BZ53" s="43"/>
      <c r="CA53" s="43"/>
      <c r="CB53" s="43"/>
      <c r="CC53" s="43"/>
      <c r="CD53" s="43">
        <v>6</v>
      </c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150"/>
      <c r="CS53" s="56">
        <f t="shared" si="5"/>
        <v>6</v>
      </c>
      <c r="CT53" s="54"/>
      <c r="CU53" s="55"/>
    </row>
    <row r="54" spans="1:99" ht="80.099999999999994" customHeight="1" x14ac:dyDescent="0.65">
      <c r="A54" s="36" t="s">
        <v>119</v>
      </c>
      <c r="B54" s="34" t="s">
        <v>211</v>
      </c>
      <c r="C54" s="66" t="s">
        <v>158</v>
      </c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8"/>
      <c r="V54" s="69">
        <f t="shared" si="1"/>
        <v>180</v>
      </c>
      <c r="W54" s="70"/>
      <c r="X54" s="71"/>
      <c r="Y54" s="72"/>
      <c r="Z54" s="73"/>
      <c r="AA54" s="74"/>
      <c r="AB54" s="75">
        <f t="shared" si="2"/>
        <v>72</v>
      </c>
      <c r="AC54" s="75"/>
      <c r="AD54" s="75"/>
      <c r="AE54" s="76">
        <v>36</v>
      </c>
      <c r="AF54" s="76"/>
      <c r="AG54" s="76"/>
      <c r="AH54" s="76">
        <v>36</v>
      </c>
      <c r="AI54" s="76"/>
      <c r="AJ54" s="76"/>
      <c r="AK54" s="69"/>
      <c r="AL54" s="70"/>
      <c r="AM54" s="71"/>
      <c r="AN54" s="69"/>
      <c r="AO54" s="70"/>
      <c r="AP54" s="71"/>
      <c r="AQ54" s="69"/>
      <c r="AR54" s="70"/>
      <c r="AS54" s="71"/>
      <c r="AT54" s="69">
        <f t="shared" si="3"/>
        <v>108</v>
      </c>
      <c r="AU54" s="70"/>
      <c r="AV54" s="77"/>
      <c r="AW54" s="56"/>
      <c r="AX54" s="54"/>
      <c r="AY54" s="57"/>
      <c r="AZ54" s="53"/>
      <c r="BA54" s="54"/>
      <c r="BB54" s="57"/>
      <c r="BC54" s="53"/>
      <c r="BD54" s="54"/>
      <c r="BE54" s="57"/>
      <c r="BF54" s="53">
        <v>6</v>
      </c>
      <c r="BG54" s="54"/>
      <c r="BH54" s="57"/>
      <c r="BI54" s="53"/>
      <c r="BJ54" s="54"/>
      <c r="BK54" s="57"/>
      <c r="BL54" s="53"/>
      <c r="BM54" s="54"/>
      <c r="BN54" s="57"/>
      <c r="BO54" s="53"/>
      <c r="BP54" s="54"/>
      <c r="BQ54" s="57"/>
      <c r="BR54" s="53"/>
      <c r="BS54" s="54"/>
      <c r="BT54" s="55"/>
      <c r="BU54" s="56"/>
      <c r="BV54" s="54"/>
      <c r="BW54" s="57"/>
      <c r="BX54" s="53"/>
      <c r="BY54" s="54"/>
      <c r="BZ54" s="57"/>
      <c r="CA54" s="53"/>
      <c r="CB54" s="54"/>
      <c r="CC54" s="57"/>
      <c r="CD54" s="53">
        <v>6</v>
      </c>
      <c r="CE54" s="54"/>
      <c r="CF54" s="57"/>
      <c r="CG54" s="53"/>
      <c r="CH54" s="54"/>
      <c r="CI54" s="57"/>
      <c r="CJ54" s="53"/>
      <c r="CK54" s="54"/>
      <c r="CL54" s="57"/>
      <c r="CM54" s="53"/>
      <c r="CN54" s="54"/>
      <c r="CO54" s="57"/>
      <c r="CP54" s="53"/>
      <c r="CQ54" s="54"/>
      <c r="CR54" s="55"/>
      <c r="CS54" s="56">
        <f>SUM(BU54:CR54)</f>
        <v>6</v>
      </c>
      <c r="CT54" s="54"/>
      <c r="CU54" s="55"/>
    </row>
    <row r="55" spans="1:99" ht="80.099999999999994" customHeight="1" x14ac:dyDescent="0.65">
      <c r="A55" s="36" t="s">
        <v>120</v>
      </c>
      <c r="B55" s="34" t="s">
        <v>215</v>
      </c>
      <c r="C55" s="66" t="s">
        <v>159</v>
      </c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8"/>
      <c r="V55" s="69">
        <f t="shared" si="1"/>
        <v>120</v>
      </c>
      <c r="W55" s="70"/>
      <c r="X55" s="71"/>
      <c r="Y55" s="72"/>
      <c r="Z55" s="73"/>
      <c r="AA55" s="74"/>
      <c r="AB55" s="75">
        <f t="shared" si="2"/>
        <v>48</v>
      </c>
      <c r="AC55" s="75"/>
      <c r="AD55" s="75"/>
      <c r="AE55" s="76"/>
      <c r="AF55" s="76"/>
      <c r="AG55" s="76"/>
      <c r="AH55" s="76">
        <v>48</v>
      </c>
      <c r="AI55" s="76"/>
      <c r="AJ55" s="76"/>
      <c r="AK55" s="69"/>
      <c r="AL55" s="70"/>
      <c r="AM55" s="71"/>
      <c r="AN55" s="69"/>
      <c r="AO55" s="70"/>
      <c r="AP55" s="71"/>
      <c r="AQ55" s="69"/>
      <c r="AR55" s="70"/>
      <c r="AS55" s="71"/>
      <c r="AT55" s="69">
        <f t="shared" si="3"/>
        <v>72</v>
      </c>
      <c r="AU55" s="70"/>
      <c r="AV55" s="77"/>
      <c r="AW55" s="56"/>
      <c r="AX55" s="54"/>
      <c r="AY55" s="57"/>
      <c r="AZ55" s="53"/>
      <c r="BA55" s="54"/>
      <c r="BB55" s="57"/>
      <c r="BC55" s="53"/>
      <c r="BD55" s="54"/>
      <c r="BE55" s="57"/>
      <c r="BF55" s="53"/>
      <c r="BG55" s="54"/>
      <c r="BH55" s="57"/>
      <c r="BI55" s="53"/>
      <c r="BJ55" s="54"/>
      <c r="BK55" s="57"/>
      <c r="BL55" s="53"/>
      <c r="BM55" s="54"/>
      <c r="BN55" s="57"/>
      <c r="BO55" s="53">
        <v>4</v>
      </c>
      <c r="BP55" s="54"/>
      <c r="BQ55" s="57"/>
      <c r="BR55" s="53"/>
      <c r="BS55" s="54"/>
      <c r="BT55" s="55"/>
      <c r="BU55" s="56"/>
      <c r="BV55" s="54"/>
      <c r="BW55" s="57"/>
      <c r="BX55" s="53"/>
      <c r="BY55" s="54"/>
      <c r="BZ55" s="57"/>
      <c r="CA55" s="53"/>
      <c r="CB55" s="54"/>
      <c r="CC55" s="57"/>
      <c r="CD55" s="53"/>
      <c r="CE55" s="54"/>
      <c r="CF55" s="57"/>
      <c r="CG55" s="53"/>
      <c r="CH55" s="54"/>
      <c r="CI55" s="57"/>
      <c r="CJ55" s="53"/>
      <c r="CK55" s="54"/>
      <c r="CL55" s="57"/>
      <c r="CM55" s="53">
        <v>4</v>
      </c>
      <c r="CN55" s="54"/>
      <c r="CO55" s="57"/>
      <c r="CP55" s="53"/>
      <c r="CQ55" s="54"/>
      <c r="CR55" s="55"/>
      <c r="CS55" s="56">
        <f>SUM(BU55:CR55)</f>
        <v>4</v>
      </c>
      <c r="CT55" s="54"/>
      <c r="CU55" s="55"/>
    </row>
    <row r="56" spans="1:99" ht="80.099999999999994" customHeight="1" x14ac:dyDescent="0.65">
      <c r="A56" s="36" t="s">
        <v>121</v>
      </c>
      <c r="B56" s="34" t="s">
        <v>216</v>
      </c>
      <c r="C56" s="66" t="s">
        <v>160</v>
      </c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8"/>
      <c r="V56" s="69">
        <f t="shared" si="1"/>
        <v>180</v>
      </c>
      <c r="W56" s="70"/>
      <c r="X56" s="71"/>
      <c r="Y56" s="72"/>
      <c r="Z56" s="73"/>
      <c r="AA56" s="74"/>
      <c r="AB56" s="75">
        <f t="shared" si="2"/>
        <v>72</v>
      </c>
      <c r="AC56" s="75"/>
      <c r="AD56" s="75"/>
      <c r="AE56" s="76">
        <v>24</v>
      </c>
      <c r="AF56" s="76"/>
      <c r="AG56" s="76"/>
      <c r="AH56" s="76">
        <v>24</v>
      </c>
      <c r="AI56" s="76"/>
      <c r="AJ56" s="76"/>
      <c r="AK56" s="69">
        <v>24</v>
      </c>
      <c r="AL56" s="70"/>
      <c r="AM56" s="71"/>
      <c r="AN56" s="69"/>
      <c r="AO56" s="70"/>
      <c r="AP56" s="71"/>
      <c r="AQ56" s="69"/>
      <c r="AR56" s="70"/>
      <c r="AS56" s="71"/>
      <c r="AT56" s="69">
        <f t="shared" si="3"/>
        <v>108</v>
      </c>
      <c r="AU56" s="70"/>
      <c r="AV56" s="77"/>
      <c r="AW56" s="56"/>
      <c r="AX56" s="54"/>
      <c r="AY56" s="57"/>
      <c r="AZ56" s="53"/>
      <c r="BA56" s="54"/>
      <c r="BB56" s="57"/>
      <c r="BC56" s="53"/>
      <c r="BD56" s="54"/>
      <c r="BE56" s="57"/>
      <c r="BF56" s="53"/>
      <c r="BG56" s="54"/>
      <c r="BH56" s="57"/>
      <c r="BI56" s="53">
        <v>6</v>
      </c>
      <c r="BJ56" s="54"/>
      <c r="BK56" s="57"/>
      <c r="BL56" s="53"/>
      <c r="BM56" s="54"/>
      <c r="BN56" s="57"/>
      <c r="BO56" s="53"/>
      <c r="BP56" s="54"/>
      <c r="BQ56" s="57"/>
      <c r="BR56" s="53"/>
      <c r="BS56" s="54"/>
      <c r="BT56" s="55"/>
      <c r="BU56" s="56"/>
      <c r="BV56" s="54"/>
      <c r="BW56" s="57"/>
      <c r="BX56" s="53"/>
      <c r="BY56" s="54"/>
      <c r="BZ56" s="57"/>
      <c r="CA56" s="53"/>
      <c r="CB56" s="54"/>
      <c r="CC56" s="57"/>
      <c r="CD56" s="53"/>
      <c r="CE56" s="54"/>
      <c r="CF56" s="57"/>
      <c r="CG56" s="53">
        <v>6</v>
      </c>
      <c r="CH56" s="54"/>
      <c r="CI56" s="57"/>
      <c r="CJ56" s="53"/>
      <c r="CK56" s="54"/>
      <c r="CL56" s="57"/>
      <c r="CM56" s="53"/>
      <c r="CN56" s="54"/>
      <c r="CO56" s="57"/>
      <c r="CP56" s="53"/>
      <c r="CQ56" s="54"/>
      <c r="CR56" s="55"/>
      <c r="CS56" s="56">
        <f>SUM(BU56:CR56)</f>
        <v>6</v>
      </c>
      <c r="CT56" s="54"/>
      <c r="CU56" s="55"/>
    </row>
    <row r="57" spans="1:99" ht="80.099999999999994" customHeight="1" x14ac:dyDescent="0.65">
      <c r="A57" s="36" t="s">
        <v>122</v>
      </c>
      <c r="B57" s="34" t="s">
        <v>217</v>
      </c>
      <c r="C57" s="66" t="s">
        <v>165</v>
      </c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8"/>
      <c r="V57" s="69">
        <f t="shared" ref="V57:V60" si="8">CS57*30</f>
        <v>180</v>
      </c>
      <c r="W57" s="70"/>
      <c r="X57" s="71"/>
      <c r="Y57" s="72"/>
      <c r="Z57" s="73"/>
      <c r="AA57" s="74"/>
      <c r="AB57" s="75">
        <f t="shared" si="2"/>
        <v>72</v>
      </c>
      <c r="AC57" s="75"/>
      <c r="AD57" s="75"/>
      <c r="AE57" s="76">
        <v>24</v>
      </c>
      <c r="AF57" s="76"/>
      <c r="AG57" s="76"/>
      <c r="AH57" s="76">
        <v>24</v>
      </c>
      <c r="AI57" s="76"/>
      <c r="AJ57" s="76"/>
      <c r="AK57" s="69">
        <v>24</v>
      </c>
      <c r="AL57" s="70"/>
      <c r="AM57" s="71"/>
      <c r="AN57" s="69"/>
      <c r="AO57" s="70"/>
      <c r="AP57" s="71"/>
      <c r="AQ57" s="69"/>
      <c r="AR57" s="70"/>
      <c r="AS57" s="71"/>
      <c r="AT57" s="69">
        <f t="shared" ref="AT57:AT60" si="9">V57-AB57</f>
        <v>108</v>
      </c>
      <c r="AU57" s="70"/>
      <c r="AV57" s="77"/>
      <c r="AW57" s="56"/>
      <c r="AX57" s="54"/>
      <c r="AY57" s="57"/>
      <c r="AZ57" s="53"/>
      <c r="BA57" s="54"/>
      <c r="BB57" s="57"/>
      <c r="BC57" s="53"/>
      <c r="BD57" s="54"/>
      <c r="BE57" s="57"/>
      <c r="BF57" s="53"/>
      <c r="BG57" s="54"/>
      <c r="BH57" s="57"/>
      <c r="BI57" s="53"/>
      <c r="BJ57" s="54"/>
      <c r="BK57" s="57"/>
      <c r="BL57" s="53">
        <v>6</v>
      </c>
      <c r="BM57" s="54"/>
      <c r="BN57" s="57"/>
      <c r="BO57" s="53"/>
      <c r="BP57" s="54"/>
      <c r="BQ57" s="57"/>
      <c r="BR57" s="53"/>
      <c r="BS57" s="54"/>
      <c r="BT57" s="55"/>
      <c r="BU57" s="56"/>
      <c r="BV57" s="54"/>
      <c r="BW57" s="57"/>
      <c r="BX57" s="53"/>
      <c r="BY57" s="54"/>
      <c r="BZ57" s="57"/>
      <c r="CA57" s="53"/>
      <c r="CB57" s="54"/>
      <c r="CC57" s="57"/>
      <c r="CD57" s="53"/>
      <c r="CE57" s="54"/>
      <c r="CF57" s="57"/>
      <c r="CG57" s="53"/>
      <c r="CH57" s="54"/>
      <c r="CI57" s="57"/>
      <c r="CJ57" s="53">
        <v>6</v>
      </c>
      <c r="CK57" s="54"/>
      <c r="CL57" s="57"/>
      <c r="CM57" s="53"/>
      <c r="CN57" s="54"/>
      <c r="CO57" s="57"/>
      <c r="CP57" s="53"/>
      <c r="CQ57" s="54"/>
      <c r="CR57" s="55"/>
      <c r="CS57" s="56">
        <f t="shared" ref="CS57:CS60" si="10">SUM(BU57:CR57)</f>
        <v>6</v>
      </c>
      <c r="CT57" s="54"/>
      <c r="CU57" s="55"/>
    </row>
    <row r="58" spans="1:99" ht="80.099999999999994" customHeight="1" x14ac:dyDescent="0.65">
      <c r="A58" s="36" t="s">
        <v>138</v>
      </c>
      <c r="B58" s="34" t="s">
        <v>218</v>
      </c>
      <c r="C58" s="66" t="s">
        <v>161</v>
      </c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8"/>
      <c r="V58" s="69">
        <f t="shared" si="8"/>
        <v>180</v>
      </c>
      <c r="W58" s="70"/>
      <c r="X58" s="71"/>
      <c r="Y58" s="72"/>
      <c r="Z58" s="73"/>
      <c r="AA58" s="74"/>
      <c r="AB58" s="75">
        <f t="shared" si="2"/>
        <v>72</v>
      </c>
      <c r="AC58" s="75"/>
      <c r="AD58" s="75"/>
      <c r="AE58" s="76">
        <v>36</v>
      </c>
      <c r="AF58" s="76"/>
      <c r="AG58" s="76"/>
      <c r="AH58" s="76"/>
      <c r="AI58" s="76"/>
      <c r="AJ58" s="76"/>
      <c r="AK58" s="69">
        <v>36</v>
      </c>
      <c r="AL58" s="70"/>
      <c r="AM58" s="71"/>
      <c r="AN58" s="69"/>
      <c r="AO58" s="70"/>
      <c r="AP58" s="71"/>
      <c r="AQ58" s="69"/>
      <c r="AR58" s="70"/>
      <c r="AS58" s="71"/>
      <c r="AT58" s="69">
        <f t="shared" si="9"/>
        <v>108</v>
      </c>
      <c r="AU58" s="70"/>
      <c r="AV58" s="77"/>
      <c r="AW58" s="56"/>
      <c r="AX58" s="54"/>
      <c r="AY58" s="57"/>
      <c r="AZ58" s="53"/>
      <c r="BA58" s="54"/>
      <c r="BB58" s="57"/>
      <c r="BC58" s="53"/>
      <c r="BD58" s="54"/>
      <c r="BE58" s="57"/>
      <c r="BF58" s="53"/>
      <c r="BG58" s="54"/>
      <c r="BH58" s="57"/>
      <c r="BI58" s="53">
        <v>6</v>
      </c>
      <c r="BJ58" s="54"/>
      <c r="BK58" s="57"/>
      <c r="BL58" s="53"/>
      <c r="BM58" s="54"/>
      <c r="BN58" s="57"/>
      <c r="BO58" s="53"/>
      <c r="BP58" s="54"/>
      <c r="BQ58" s="57"/>
      <c r="BR58" s="53"/>
      <c r="BS58" s="54"/>
      <c r="BT58" s="55"/>
      <c r="BU58" s="56"/>
      <c r="BV58" s="54"/>
      <c r="BW58" s="57"/>
      <c r="BX58" s="53"/>
      <c r="BY58" s="54"/>
      <c r="BZ58" s="57"/>
      <c r="CA58" s="53"/>
      <c r="CB58" s="54"/>
      <c r="CC58" s="57"/>
      <c r="CD58" s="53"/>
      <c r="CE58" s="54"/>
      <c r="CF58" s="57"/>
      <c r="CG58" s="53">
        <v>6</v>
      </c>
      <c r="CH58" s="54"/>
      <c r="CI58" s="57"/>
      <c r="CJ58" s="53"/>
      <c r="CK58" s="54"/>
      <c r="CL58" s="57"/>
      <c r="CM58" s="53"/>
      <c r="CN58" s="54"/>
      <c r="CO58" s="57"/>
      <c r="CP58" s="53"/>
      <c r="CQ58" s="54"/>
      <c r="CR58" s="55"/>
      <c r="CS58" s="56">
        <f t="shared" si="10"/>
        <v>6</v>
      </c>
      <c r="CT58" s="54"/>
      <c r="CU58" s="55"/>
    </row>
    <row r="59" spans="1:99" ht="80.099999999999994" customHeight="1" x14ac:dyDescent="0.65">
      <c r="A59" s="36" t="s">
        <v>139</v>
      </c>
      <c r="B59" s="34" t="s">
        <v>219</v>
      </c>
      <c r="C59" s="66" t="s">
        <v>162</v>
      </c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8"/>
      <c r="V59" s="69">
        <f t="shared" si="8"/>
        <v>180</v>
      </c>
      <c r="W59" s="70"/>
      <c r="X59" s="71"/>
      <c r="Y59" s="72"/>
      <c r="Z59" s="73"/>
      <c r="AA59" s="74"/>
      <c r="AB59" s="75">
        <f t="shared" si="2"/>
        <v>72</v>
      </c>
      <c r="AC59" s="75"/>
      <c r="AD59" s="75"/>
      <c r="AE59" s="76">
        <v>24</v>
      </c>
      <c r="AF59" s="76"/>
      <c r="AG59" s="76"/>
      <c r="AH59" s="76">
        <v>24</v>
      </c>
      <c r="AI59" s="76"/>
      <c r="AJ59" s="76"/>
      <c r="AK59" s="69">
        <v>24</v>
      </c>
      <c r="AL59" s="70"/>
      <c r="AM59" s="71"/>
      <c r="AN59" s="69"/>
      <c r="AO59" s="70"/>
      <c r="AP59" s="71"/>
      <c r="AQ59" s="69"/>
      <c r="AR59" s="70"/>
      <c r="AS59" s="71"/>
      <c r="AT59" s="69">
        <f t="shared" si="9"/>
        <v>108</v>
      </c>
      <c r="AU59" s="70"/>
      <c r="AV59" s="77"/>
      <c r="AW59" s="56"/>
      <c r="AX59" s="54"/>
      <c r="AY59" s="57"/>
      <c r="AZ59" s="53"/>
      <c r="BA59" s="54"/>
      <c r="BB59" s="57"/>
      <c r="BC59" s="53"/>
      <c r="BD59" s="54"/>
      <c r="BE59" s="57"/>
      <c r="BF59" s="53"/>
      <c r="BG59" s="54"/>
      <c r="BH59" s="57"/>
      <c r="BI59" s="53">
        <v>6</v>
      </c>
      <c r="BJ59" s="54"/>
      <c r="BK59" s="57"/>
      <c r="BL59" s="53"/>
      <c r="BM59" s="54"/>
      <c r="BN59" s="57"/>
      <c r="BO59" s="53"/>
      <c r="BP59" s="54"/>
      <c r="BQ59" s="57"/>
      <c r="BR59" s="53"/>
      <c r="BS59" s="54"/>
      <c r="BT59" s="55"/>
      <c r="BU59" s="56"/>
      <c r="BV59" s="54"/>
      <c r="BW59" s="57"/>
      <c r="BX59" s="53"/>
      <c r="BY59" s="54"/>
      <c r="BZ59" s="57"/>
      <c r="CA59" s="53"/>
      <c r="CB59" s="54"/>
      <c r="CC59" s="57"/>
      <c r="CD59" s="53"/>
      <c r="CE59" s="54"/>
      <c r="CF59" s="57"/>
      <c r="CG59" s="53">
        <v>6</v>
      </c>
      <c r="CH59" s="54"/>
      <c r="CI59" s="57"/>
      <c r="CJ59" s="53"/>
      <c r="CK59" s="54"/>
      <c r="CL59" s="57"/>
      <c r="CM59" s="53"/>
      <c r="CN59" s="54"/>
      <c r="CO59" s="57"/>
      <c r="CP59" s="53"/>
      <c r="CQ59" s="54"/>
      <c r="CR59" s="55"/>
      <c r="CS59" s="56">
        <f t="shared" si="10"/>
        <v>6</v>
      </c>
      <c r="CT59" s="54"/>
      <c r="CU59" s="55"/>
    </row>
    <row r="60" spans="1:99" ht="80.099999999999994" customHeight="1" x14ac:dyDescent="0.65">
      <c r="A60" s="36" t="s">
        <v>140</v>
      </c>
      <c r="B60" s="34" t="s">
        <v>220</v>
      </c>
      <c r="C60" s="66" t="s">
        <v>163</v>
      </c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8"/>
      <c r="V60" s="69">
        <f t="shared" si="8"/>
        <v>120</v>
      </c>
      <c r="W60" s="70"/>
      <c r="X60" s="71"/>
      <c r="Y60" s="72"/>
      <c r="Z60" s="73"/>
      <c r="AA60" s="74"/>
      <c r="AB60" s="75">
        <f t="shared" si="2"/>
        <v>48</v>
      </c>
      <c r="AC60" s="75"/>
      <c r="AD60" s="75"/>
      <c r="AE60" s="76">
        <v>24</v>
      </c>
      <c r="AF60" s="76"/>
      <c r="AG60" s="76"/>
      <c r="AH60" s="76">
        <v>12</v>
      </c>
      <c r="AI60" s="76"/>
      <c r="AJ60" s="76"/>
      <c r="AK60" s="69">
        <v>12</v>
      </c>
      <c r="AL60" s="70"/>
      <c r="AM60" s="71"/>
      <c r="AN60" s="69"/>
      <c r="AO60" s="70"/>
      <c r="AP60" s="71"/>
      <c r="AQ60" s="69"/>
      <c r="AR60" s="70"/>
      <c r="AS60" s="71"/>
      <c r="AT60" s="69">
        <f t="shared" si="9"/>
        <v>72</v>
      </c>
      <c r="AU60" s="70"/>
      <c r="AV60" s="77"/>
      <c r="AW60" s="56"/>
      <c r="AX60" s="54"/>
      <c r="AY60" s="57"/>
      <c r="AZ60" s="53"/>
      <c r="BA60" s="54"/>
      <c r="BB60" s="57"/>
      <c r="BC60" s="53"/>
      <c r="BD60" s="54"/>
      <c r="BE60" s="57"/>
      <c r="BF60" s="53"/>
      <c r="BG60" s="54"/>
      <c r="BH60" s="57"/>
      <c r="BI60" s="53"/>
      <c r="BJ60" s="54"/>
      <c r="BK60" s="57"/>
      <c r="BL60" s="53"/>
      <c r="BM60" s="54"/>
      <c r="BN60" s="57"/>
      <c r="BO60" s="53">
        <v>4</v>
      </c>
      <c r="BP60" s="54"/>
      <c r="BQ60" s="57"/>
      <c r="BR60" s="53"/>
      <c r="BS60" s="54"/>
      <c r="BT60" s="55"/>
      <c r="BU60" s="56"/>
      <c r="BV60" s="54"/>
      <c r="BW60" s="57"/>
      <c r="BX60" s="53"/>
      <c r="BY60" s="54"/>
      <c r="BZ60" s="57"/>
      <c r="CA60" s="53"/>
      <c r="CB60" s="54"/>
      <c r="CC60" s="57"/>
      <c r="CD60" s="53"/>
      <c r="CE60" s="54"/>
      <c r="CF60" s="57"/>
      <c r="CG60" s="53"/>
      <c r="CH60" s="54"/>
      <c r="CI60" s="57"/>
      <c r="CJ60" s="53"/>
      <c r="CK60" s="54"/>
      <c r="CL60" s="57"/>
      <c r="CM60" s="53">
        <v>4</v>
      </c>
      <c r="CN60" s="54"/>
      <c r="CO60" s="57"/>
      <c r="CP60" s="53"/>
      <c r="CQ60" s="54"/>
      <c r="CR60" s="55"/>
      <c r="CS60" s="56">
        <f t="shared" si="10"/>
        <v>4</v>
      </c>
      <c r="CT60" s="54"/>
      <c r="CU60" s="55"/>
    </row>
    <row r="61" spans="1:99" ht="80.099999999999994" customHeight="1" x14ac:dyDescent="0.65">
      <c r="A61" s="36" t="s">
        <v>141</v>
      </c>
      <c r="B61" s="34" t="s">
        <v>221</v>
      </c>
      <c r="C61" s="66" t="s">
        <v>164</v>
      </c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8"/>
      <c r="V61" s="69">
        <f t="shared" ref="V61" si="11">CS61*30</f>
        <v>120</v>
      </c>
      <c r="W61" s="70"/>
      <c r="X61" s="71"/>
      <c r="Y61" s="72"/>
      <c r="Z61" s="73"/>
      <c r="AA61" s="74"/>
      <c r="AB61" s="75">
        <f t="shared" si="2"/>
        <v>48</v>
      </c>
      <c r="AC61" s="75"/>
      <c r="AD61" s="75"/>
      <c r="AE61" s="76">
        <v>24</v>
      </c>
      <c r="AF61" s="76"/>
      <c r="AG61" s="76"/>
      <c r="AH61" s="76">
        <v>12</v>
      </c>
      <c r="AI61" s="76"/>
      <c r="AJ61" s="76"/>
      <c r="AK61" s="69">
        <v>12</v>
      </c>
      <c r="AL61" s="70"/>
      <c r="AM61" s="71"/>
      <c r="AN61" s="69"/>
      <c r="AO61" s="70"/>
      <c r="AP61" s="71"/>
      <c r="AQ61" s="69"/>
      <c r="AR61" s="70"/>
      <c r="AS61" s="71"/>
      <c r="AT61" s="69">
        <f t="shared" ref="AT61" si="12">V61-AB61</f>
        <v>72</v>
      </c>
      <c r="AU61" s="70"/>
      <c r="AV61" s="77"/>
      <c r="AW61" s="56"/>
      <c r="AX61" s="54"/>
      <c r="AY61" s="57"/>
      <c r="AZ61" s="53"/>
      <c r="BA61" s="54"/>
      <c r="BB61" s="57"/>
      <c r="BC61" s="53"/>
      <c r="BD61" s="54"/>
      <c r="BE61" s="57"/>
      <c r="BF61" s="53"/>
      <c r="BG61" s="54"/>
      <c r="BH61" s="57"/>
      <c r="BI61" s="53"/>
      <c r="BJ61" s="54"/>
      <c r="BK61" s="57"/>
      <c r="BL61" s="53"/>
      <c r="BM61" s="54"/>
      <c r="BN61" s="57"/>
      <c r="BO61" s="53">
        <v>4</v>
      </c>
      <c r="BP61" s="54"/>
      <c r="BQ61" s="57"/>
      <c r="BR61" s="53"/>
      <c r="BS61" s="54"/>
      <c r="BT61" s="55"/>
      <c r="BU61" s="56"/>
      <c r="BV61" s="54"/>
      <c r="BW61" s="57"/>
      <c r="BX61" s="53"/>
      <c r="BY61" s="54"/>
      <c r="BZ61" s="57"/>
      <c r="CA61" s="53"/>
      <c r="CB61" s="54"/>
      <c r="CC61" s="57"/>
      <c r="CD61" s="53"/>
      <c r="CE61" s="54"/>
      <c r="CF61" s="57"/>
      <c r="CG61" s="53"/>
      <c r="CH61" s="54"/>
      <c r="CI61" s="57"/>
      <c r="CJ61" s="53"/>
      <c r="CK61" s="54"/>
      <c r="CL61" s="57"/>
      <c r="CM61" s="53">
        <v>4</v>
      </c>
      <c r="CN61" s="54"/>
      <c r="CO61" s="57"/>
      <c r="CP61" s="53"/>
      <c r="CQ61" s="54"/>
      <c r="CR61" s="55"/>
      <c r="CS61" s="56">
        <f t="shared" ref="CS61" si="13">SUM(BU61:CR61)</f>
        <v>4</v>
      </c>
      <c r="CT61" s="54"/>
      <c r="CU61" s="55"/>
    </row>
    <row r="62" spans="1:99" s="9" customFormat="1" ht="80.099999999999994" customHeight="1" x14ac:dyDescent="0.3">
      <c r="A62" s="33" t="s">
        <v>123</v>
      </c>
      <c r="B62" s="25"/>
      <c r="C62" s="134" t="s">
        <v>50</v>
      </c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9">
        <f>SUM(V63:X78)</f>
        <v>1800</v>
      </c>
      <c r="W62" s="139"/>
      <c r="X62" s="139"/>
      <c r="Y62" s="139">
        <f>V62/$V$83*100</f>
        <v>25</v>
      </c>
      <c r="Z62" s="139"/>
      <c r="AA62" s="139"/>
      <c r="AB62" s="139">
        <f>SUM(AB63:AD78)</f>
        <v>720</v>
      </c>
      <c r="AC62" s="139"/>
      <c r="AD62" s="139"/>
      <c r="AE62" s="139"/>
      <c r="AF62" s="139"/>
      <c r="AG62" s="139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>
        <f>SUM(AQ63:AS78)</f>
        <v>0</v>
      </c>
      <c r="AR62" s="139"/>
      <c r="AS62" s="139"/>
      <c r="AT62" s="139">
        <f>SUM(AT63:AV78)</f>
        <v>1080</v>
      </c>
      <c r="AU62" s="139"/>
      <c r="AV62" s="139"/>
      <c r="AW62" s="143">
        <f>SUM(AW63:AY78)</f>
        <v>0</v>
      </c>
      <c r="AX62" s="139"/>
      <c r="AY62" s="144"/>
      <c r="AZ62" s="139">
        <f>SUM(AZ63:BB78)</f>
        <v>0</v>
      </c>
      <c r="BA62" s="139"/>
      <c r="BB62" s="139"/>
      <c r="BC62" s="139">
        <f>SUM(BC63:BE78)</f>
        <v>0</v>
      </c>
      <c r="BD62" s="139"/>
      <c r="BE62" s="139"/>
      <c r="BF62" s="139">
        <f>SUM(BF63:BH78)</f>
        <v>4</v>
      </c>
      <c r="BG62" s="139"/>
      <c r="BH62" s="139"/>
      <c r="BI62" s="139">
        <f>SUM(BI63:BK78)</f>
        <v>12</v>
      </c>
      <c r="BJ62" s="139"/>
      <c r="BK62" s="139"/>
      <c r="BL62" s="139">
        <f>SUM(BL63:BN78)</f>
        <v>20</v>
      </c>
      <c r="BM62" s="139"/>
      <c r="BN62" s="139"/>
      <c r="BO62" s="139">
        <f>SUM(BO63:BQ78)</f>
        <v>16</v>
      </c>
      <c r="BP62" s="139"/>
      <c r="BQ62" s="139"/>
      <c r="BR62" s="140">
        <f>SUM(BR63:BT78)</f>
        <v>0</v>
      </c>
      <c r="BS62" s="139"/>
      <c r="BT62" s="141"/>
      <c r="BU62" s="133">
        <f>SUM(BU63:BW78)</f>
        <v>0</v>
      </c>
      <c r="BV62" s="134"/>
      <c r="BW62" s="142"/>
      <c r="BX62" s="134">
        <f>SUM(BX63:BZ78)</f>
        <v>0</v>
      </c>
      <c r="BY62" s="134"/>
      <c r="BZ62" s="134"/>
      <c r="CA62" s="134">
        <f>SUM(CA63:CC78)</f>
        <v>0</v>
      </c>
      <c r="CB62" s="134"/>
      <c r="CC62" s="134"/>
      <c r="CD62" s="134">
        <f>SUM(CD63:CF78)</f>
        <v>6</v>
      </c>
      <c r="CE62" s="134"/>
      <c r="CF62" s="134"/>
      <c r="CG62" s="134">
        <f>SUM(CG63:CI78)</f>
        <v>12</v>
      </c>
      <c r="CH62" s="134"/>
      <c r="CI62" s="134"/>
      <c r="CJ62" s="134">
        <f>SUM(CJ63:CL78)</f>
        <v>24</v>
      </c>
      <c r="CK62" s="134"/>
      <c r="CL62" s="134"/>
      <c r="CM62" s="134">
        <f>SUM(CM63:CO78)</f>
        <v>18</v>
      </c>
      <c r="CN62" s="134"/>
      <c r="CO62" s="134"/>
      <c r="CP62" s="138">
        <f>SUM(CP63:CR78)</f>
        <v>0</v>
      </c>
      <c r="CQ62" s="134"/>
      <c r="CR62" s="135"/>
      <c r="CS62" s="133">
        <f>SUM(CS63:CU78)</f>
        <v>60</v>
      </c>
      <c r="CT62" s="134"/>
      <c r="CU62" s="135"/>
    </row>
    <row r="63" spans="1:99" s="38" customFormat="1" ht="80.099999999999994" customHeight="1" x14ac:dyDescent="0.3">
      <c r="A63" s="163" t="s">
        <v>124</v>
      </c>
      <c r="B63" s="39" t="s">
        <v>132</v>
      </c>
      <c r="C63" s="50" t="s">
        <v>166</v>
      </c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2"/>
      <c r="V63" s="78">
        <f>CS63*30</f>
        <v>450</v>
      </c>
      <c r="W63" s="79"/>
      <c r="X63" s="80"/>
      <c r="Y63" s="78"/>
      <c r="Z63" s="79"/>
      <c r="AA63" s="80"/>
      <c r="AB63" s="78">
        <f>V63*0.4</f>
        <v>180</v>
      </c>
      <c r="AC63" s="79"/>
      <c r="AD63" s="80"/>
      <c r="AE63" s="78"/>
      <c r="AF63" s="79"/>
      <c r="AG63" s="80"/>
      <c r="AH63" s="78">
        <v>180</v>
      </c>
      <c r="AI63" s="79"/>
      <c r="AJ63" s="80"/>
      <c r="AK63" s="78"/>
      <c r="AL63" s="79"/>
      <c r="AM63" s="80"/>
      <c r="AN63" s="78"/>
      <c r="AO63" s="79"/>
      <c r="AP63" s="80"/>
      <c r="AQ63" s="78"/>
      <c r="AR63" s="79"/>
      <c r="AS63" s="80"/>
      <c r="AT63" s="78">
        <f>V63-AB63</f>
        <v>270</v>
      </c>
      <c r="AU63" s="79"/>
      <c r="AV63" s="80"/>
      <c r="AW63" s="161"/>
      <c r="AX63" s="157"/>
      <c r="AY63" s="157"/>
      <c r="AZ63" s="156"/>
      <c r="BA63" s="156"/>
      <c r="BB63" s="156"/>
      <c r="BC63" s="156"/>
      <c r="BD63" s="156"/>
      <c r="BE63" s="156"/>
      <c r="BF63" s="156">
        <v>2</v>
      </c>
      <c r="BG63" s="156"/>
      <c r="BH63" s="156"/>
      <c r="BI63" s="156">
        <v>4</v>
      </c>
      <c r="BJ63" s="156"/>
      <c r="BK63" s="156"/>
      <c r="BL63" s="156">
        <v>4</v>
      </c>
      <c r="BM63" s="156"/>
      <c r="BN63" s="156"/>
      <c r="BO63" s="156">
        <v>4</v>
      </c>
      <c r="BP63" s="156"/>
      <c r="BQ63" s="156"/>
      <c r="BR63" s="157"/>
      <c r="BS63" s="157"/>
      <c r="BT63" s="158"/>
      <c r="BU63" s="161"/>
      <c r="BV63" s="157"/>
      <c r="BW63" s="157"/>
      <c r="BX63" s="156"/>
      <c r="BY63" s="156"/>
      <c r="BZ63" s="156"/>
      <c r="CA63" s="156"/>
      <c r="CB63" s="156"/>
      <c r="CC63" s="156"/>
      <c r="CD63" s="156">
        <v>3</v>
      </c>
      <c r="CE63" s="156"/>
      <c r="CF63" s="156"/>
      <c r="CG63" s="156">
        <v>4</v>
      </c>
      <c r="CH63" s="156"/>
      <c r="CI63" s="156"/>
      <c r="CJ63" s="156">
        <v>4</v>
      </c>
      <c r="CK63" s="156"/>
      <c r="CL63" s="156"/>
      <c r="CM63" s="156">
        <v>4</v>
      </c>
      <c r="CN63" s="156"/>
      <c r="CO63" s="156"/>
      <c r="CP63" s="157"/>
      <c r="CQ63" s="157"/>
      <c r="CR63" s="158"/>
      <c r="CS63" s="161">
        <f>SUM(BU63:CR64)</f>
        <v>15</v>
      </c>
      <c r="CT63" s="157"/>
      <c r="CU63" s="158"/>
    </row>
    <row r="64" spans="1:99" s="38" customFormat="1" ht="80.099999999999994" customHeight="1" x14ac:dyDescent="0.3">
      <c r="A64" s="164"/>
      <c r="B64" s="39" t="s">
        <v>167</v>
      </c>
      <c r="C64" s="50" t="s">
        <v>168</v>
      </c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2"/>
      <c r="V64" s="81"/>
      <c r="W64" s="82"/>
      <c r="X64" s="83"/>
      <c r="Y64" s="81"/>
      <c r="Z64" s="82"/>
      <c r="AA64" s="83"/>
      <c r="AB64" s="81"/>
      <c r="AC64" s="82"/>
      <c r="AD64" s="83"/>
      <c r="AE64" s="81"/>
      <c r="AF64" s="82"/>
      <c r="AG64" s="83"/>
      <c r="AH64" s="81"/>
      <c r="AI64" s="82"/>
      <c r="AJ64" s="83"/>
      <c r="AK64" s="81"/>
      <c r="AL64" s="82"/>
      <c r="AM64" s="83"/>
      <c r="AN64" s="81"/>
      <c r="AO64" s="82"/>
      <c r="AP64" s="83"/>
      <c r="AQ64" s="81"/>
      <c r="AR64" s="82"/>
      <c r="AS64" s="83"/>
      <c r="AT64" s="81"/>
      <c r="AU64" s="82"/>
      <c r="AV64" s="83"/>
      <c r="AW64" s="162"/>
      <c r="AX64" s="159"/>
      <c r="AY64" s="159"/>
      <c r="AZ64" s="156"/>
      <c r="BA64" s="156"/>
      <c r="BB64" s="156"/>
      <c r="BC64" s="156"/>
      <c r="BD64" s="156"/>
      <c r="BE64" s="156"/>
      <c r="BF64" s="156"/>
      <c r="BG64" s="156"/>
      <c r="BH64" s="156"/>
      <c r="BI64" s="156"/>
      <c r="BJ64" s="156"/>
      <c r="BK64" s="156"/>
      <c r="BL64" s="156"/>
      <c r="BM64" s="156"/>
      <c r="BN64" s="156"/>
      <c r="BO64" s="156"/>
      <c r="BP64" s="156"/>
      <c r="BQ64" s="156"/>
      <c r="BR64" s="159"/>
      <c r="BS64" s="159"/>
      <c r="BT64" s="160"/>
      <c r="BU64" s="162"/>
      <c r="BV64" s="159"/>
      <c r="BW64" s="159"/>
      <c r="BX64" s="156"/>
      <c r="BY64" s="156"/>
      <c r="BZ64" s="156"/>
      <c r="CA64" s="156"/>
      <c r="CB64" s="156"/>
      <c r="CC64" s="156"/>
      <c r="CD64" s="156"/>
      <c r="CE64" s="156"/>
      <c r="CF64" s="156"/>
      <c r="CG64" s="156"/>
      <c r="CH64" s="156"/>
      <c r="CI64" s="156"/>
      <c r="CJ64" s="156"/>
      <c r="CK64" s="156"/>
      <c r="CL64" s="156"/>
      <c r="CM64" s="156"/>
      <c r="CN64" s="156"/>
      <c r="CO64" s="156"/>
      <c r="CP64" s="159"/>
      <c r="CQ64" s="159"/>
      <c r="CR64" s="160"/>
      <c r="CS64" s="162"/>
      <c r="CT64" s="159"/>
      <c r="CU64" s="160"/>
    </row>
    <row r="65" spans="1:99" s="9" customFormat="1" ht="80.099999999999994" customHeight="1" x14ac:dyDescent="0.3">
      <c r="A65" s="58" t="s">
        <v>125</v>
      </c>
      <c r="B65" s="39" t="s">
        <v>169</v>
      </c>
      <c r="C65" s="50" t="s">
        <v>170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2"/>
      <c r="V65" s="60">
        <f t="shared" ref="V65" si="14">CS65*30</f>
        <v>90</v>
      </c>
      <c r="W65" s="61"/>
      <c r="X65" s="62"/>
      <c r="Y65" s="60"/>
      <c r="Z65" s="61"/>
      <c r="AA65" s="62"/>
      <c r="AB65" s="60">
        <f t="shared" ref="AB65" si="15">V65*0.4</f>
        <v>36</v>
      </c>
      <c r="AC65" s="61"/>
      <c r="AD65" s="62"/>
      <c r="AE65" s="60">
        <v>18</v>
      </c>
      <c r="AF65" s="61"/>
      <c r="AG65" s="62"/>
      <c r="AH65" s="60">
        <v>18</v>
      </c>
      <c r="AI65" s="61"/>
      <c r="AJ65" s="62"/>
      <c r="AK65" s="60"/>
      <c r="AL65" s="61"/>
      <c r="AM65" s="62"/>
      <c r="AN65" s="60"/>
      <c r="AO65" s="61"/>
      <c r="AP65" s="62"/>
      <c r="AQ65" s="60"/>
      <c r="AR65" s="61"/>
      <c r="AS65" s="62"/>
      <c r="AT65" s="60">
        <f>V65-AB65</f>
        <v>54</v>
      </c>
      <c r="AU65" s="61"/>
      <c r="AV65" s="62"/>
      <c r="AW65" s="48"/>
      <c r="AX65" s="44"/>
      <c r="AY65" s="44"/>
      <c r="AZ65" s="43"/>
      <c r="BA65" s="43"/>
      <c r="BB65" s="43"/>
      <c r="BC65" s="43"/>
      <c r="BD65" s="43"/>
      <c r="BE65" s="43"/>
      <c r="BF65" s="43">
        <v>2</v>
      </c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4"/>
      <c r="BS65" s="44"/>
      <c r="BT65" s="45"/>
      <c r="BU65" s="48"/>
      <c r="BV65" s="44"/>
      <c r="BW65" s="44"/>
      <c r="BX65" s="43"/>
      <c r="BY65" s="43"/>
      <c r="BZ65" s="43"/>
      <c r="CA65" s="43"/>
      <c r="CB65" s="43"/>
      <c r="CC65" s="43"/>
      <c r="CD65" s="43">
        <v>3</v>
      </c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4"/>
      <c r="CQ65" s="44"/>
      <c r="CR65" s="45"/>
      <c r="CS65" s="48">
        <f>SUM(BU65:CR66)</f>
        <v>3</v>
      </c>
      <c r="CT65" s="44"/>
      <c r="CU65" s="45"/>
    </row>
    <row r="66" spans="1:99" s="9" customFormat="1" ht="80.099999999999994" customHeight="1" x14ac:dyDescent="0.3">
      <c r="A66" s="59"/>
      <c r="B66" s="39" t="s">
        <v>171</v>
      </c>
      <c r="C66" s="50" t="s">
        <v>172</v>
      </c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2"/>
      <c r="V66" s="63"/>
      <c r="W66" s="64"/>
      <c r="X66" s="65"/>
      <c r="Y66" s="63"/>
      <c r="Z66" s="64"/>
      <c r="AA66" s="65"/>
      <c r="AB66" s="63"/>
      <c r="AC66" s="64"/>
      <c r="AD66" s="65"/>
      <c r="AE66" s="63"/>
      <c r="AF66" s="64"/>
      <c r="AG66" s="65"/>
      <c r="AH66" s="63"/>
      <c r="AI66" s="64"/>
      <c r="AJ66" s="65"/>
      <c r="AK66" s="63"/>
      <c r="AL66" s="64"/>
      <c r="AM66" s="65"/>
      <c r="AN66" s="63"/>
      <c r="AO66" s="64"/>
      <c r="AP66" s="65"/>
      <c r="AQ66" s="63"/>
      <c r="AR66" s="64"/>
      <c r="AS66" s="65"/>
      <c r="AT66" s="63"/>
      <c r="AU66" s="64"/>
      <c r="AV66" s="65"/>
      <c r="AW66" s="49"/>
      <c r="AX66" s="46"/>
      <c r="AY66" s="46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6"/>
      <c r="BS66" s="46"/>
      <c r="BT66" s="47"/>
      <c r="BU66" s="49"/>
      <c r="BV66" s="46"/>
      <c r="BW66" s="46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6"/>
      <c r="CQ66" s="46"/>
      <c r="CR66" s="47"/>
      <c r="CS66" s="49"/>
      <c r="CT66" s="46"/>
      <c r="CU66" s="47"/>
    </row>
    <row r="67" spans="1:99" s="9" customFormat="1" ht="80.099999999999994" customHeight="1" x14ac:dyDescent="0.3">
      <c r="A67" s="58" t="s">
        <v>126</v>
      </c>
      <c r="B67" s="35" t="s">
        <v>173</v>
      </c>
      <c r="C67" s="50" t="s">
        <v>174</v>
      </c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2"/>
      <c r="V67" s="60">
        <f t="shared" ref="V67" si="16">CS67*30</f>
        <v>120</v>
      </c>
      <c r="W67" s="61"/>
      <c r="X67" s="62"/>
      <c r="Y67" s="60"/>
      <c r="Z67" s="61"/>
      <c r="AA67" s="62"/>
      <c r="AB67" s="60">
        <f t="shared" ref="AB67" si="17">V67*0.4</f>
        <v>48</v>
      </c>
      <c r="AC67" s="61"/>
      <c r="AD67" s="62"/>
      <c r="AE67" s="60">
        <v>24</v>
      </c>
      <c r="AF67" s="61"/>
      <c r="AG67" s="62"/>
      <c r="AH67" s="60">
        <v>24</v>
      </c>
      <c r="AI67" s="61"/>
      <c r="AJ67" s="62"/>
      <c r="AK67" s="60"/>
      <c r="AL67" s="61"/>
      <c r="AM67" s="62"/>
      <c r="AN67" s="60"/>
      <c r="AO67" s="61"/>
      <c r="AP67" s="62"/>
      <c r="AQ67" s="60"/>
      <c r="AR67" s="61"/>
      <c r="AS67" s="62"/>
      <c r="AT67" s="60">
        <f>V67-AB67</f>
        <v>72</v>
      </c>
      <c r="AU67" s="61"/>
      <c r="AV67" s="62"/>
      <c r="AW67" s="48"/>
      <c r="AX67" s="44"/>
      <c r="AY67" s="44"/>
      <c r="AZ67" s="43"/>
      <c r="BA67" s="43"/>
      <c r="BB67" s="43"/>
      <c r="BC67" s="43"/>
      <c r="BD67" s="43"/>
      <c r="BE67" s="43"/>
      <c r="BF67" s="43"/>
      <c r="BG67" s="43"/>
      <c r="BH67" s="43"/>
      <c r="BI67" s="43">
        <v>4</v>
      </c>
      <c r="BJ67" s="43"/>
      <c r="BK67" s="43"/>
      <c r="BL67" s="43"/>
      <c r="BM67" s="43"/>
      <c r="BN67" s="43"/>
      <c r="BO67" s="43"/>
      <c r="BP67" s="43"/>
      <c r="BQ67" s="43"/>
      <c r="BR67" s="44"/>
      <c r="BS67" s="44"/>
      <c r="BT67" s="45"/>
      <c r="BU67" s="48"/>
      <c r="BV67" s="44"/>
      <c r="BW67" s="44"/>
      <c r="BX67" s="43"/>
      <c r="BY67" s="43"/>
      <c r="BZ67" s="43"/>
      <c r="CA67" s="43"/>
      <c r="CB67" s="43"/>
      <c r="CC67" s="43"/>
      <c r="CD67" s="43"/>
      <c r="CE67" s="43"/>
      <c r="CF67" s="43"/>
      <c r="CG67" s="43">
        <v>4</v>
      </c>
      <c r="CH67" s="43"/>
      <c r="CI67" s="43"/>
      <c r="CJ67" s="43"/>
      <c r="CK67" s="43"/>
      <c r="CL67" s="43"/>
      <c r="CM67" s="43"/>
      <c r="CN67" s="43"/>
      <c r="CO67" s="43"/>
      <c r="CP67" s="44"/>
      <c r="CQ67" s="44"/>
      <c r="CR67" s="45"/>
      <c r="CS67" s="48">
        <f>SUM(BU67:CR68)</f>
        <v>4</v>
      </c>
      <c r="CT67" s="44"/>
      <c r="CU67" s="45"/>
    </row>
    <row r="68" spans="1:99" s="9" customFormat="1" ht="80.099999999999994" customHeight="1" x14ac:dyDescent="0.3">
      <c r="A68" s="59"/>
      <c r="B68" s="35" t="s">
        <v>175</v>
      </c>
      <c r="C68" s="50" t="s">
        <v>176</v>
      </c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2"/>
      <c r="V68" s="63"/>
      <c r="W68" s="64"/>
      <c r="X68" s="65"/>
      <c r="Y68" s="63"/>
      <c r="Z68" s="64"/>
      <c r="AA68" s="65"/>
      <c r="AB68" s="63"/>
      <c r="AC68" s="64"/>
      <c r="AD68" s="65"/>
      <c r="AE68" s="63"/>
      <c r="AF68" s="64"/>
      <c r="AG68" s="65"/>
      <c r="AH68" s="63"/>
      <c r="AI68" s="64"/>
      <c r="AJ68" s="65"/>
      <c r="AK68" s="63"/>
      <c r="AL68" s="64"/>
      <c r="AM68" s="65"/>
      <c r="AN68" s="63"/>
      <c r="AO68" s="64"/>
      <c r="AP68" s="65"/>
      <c r="AQ68" s="63"/>
      <c r="AR68" s="64"/>
      <c r="AS68" s="65"/>
      <c r="AT68" s="63"/>
      <c r="AU68" s="64"/>
      <c r="AV68" s="65"/>
      <c r="AW68" s="49"/>
      <c r="AX68" s="46"/>
      <c r="AY68" s="46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6"/>
      <c r="BS68" s="46"/>
      <c r="BT68" s="47"/>
      <c r="BU68" s="49"/>
      <c r="BV68" s="46"/>
      <c r="BW68" s="46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6"/>
      <c r="CQ68" s="46"/>
      <c r="CR68" s="47"/>
      <c r="CS68" s="49"/>
      <c r="CT68" s="46"/>
      <c r="CU68" s="47"/>
    </row>
    <row r="69" spans="1:99" s="38" customFormat="1" ht="80.099999999999994" customHeight="1" x14ac:dyDescent="0.3">
      <c r="A69" s="163" t="s">
        <v>127</v>
      </c>
      <c r="B69" s="35" t="s">
        <v>177</v>
      </c>
      <c r="C69" s="50" t="s">
        <v>178</v>
      </c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2"/>
      <c r="V69" s="78">
        <f t="shared" ref="V69" si="18">CS69*30</f>
        <v>270</v>
      </c>
      <c r="W69" s="79"/>
      <c r="X69" s="80"/>
      <c r="Y69" s="78"/>
      <c r="Z69" s="79"/>
      <c r="AA69" s="80"/>
      <c r="AB69" s="78">
        <f t="shared" ref="AB69" si="19">V69*0.4</f>
        <v>108</v>
      </c>
      <c r="AC69" s="79"/>
      <c r="AD69" s="80"/>
      <c r="AE69" s="78">
        <v>54</v>
      </c>
      <c r="AF69" s="79"/>
      <c r="AG69" s="80"/>
      <c r="AH69" s="78">
        <v>54</v>
      </c>
      <c r="AI69" s="79"/>
      <c r="AJ69" s="80"/>
      <c r="AK69" s="78"/>
      <c r="AL69" s="79"/>
      <c r="AM69" s="80"/>
      <c r="AN69" s="78"/>
      <c r="AO69" s="79"/>
      <c r="AP69" s="80"/>
      <c r="AQ69" s="78"/>
      <c r="AR69" s="79"/>
      <c r="AS69" s="80"/>
      <c r="AT69" s="78">
        <f>V69-AB69</f>
        <v>162</v>
      </c>
      <c r="AU69" s="79"/>
      <c r="AV69" s="80"/>
      <c r="AW69" s="161"/>
      <c r="AX69" s="157"/>
      <c r="AY69" s="157"/>
      <c r="AZ69" s="156"/>
      <c r="BA69" s="156"/>
      <c r="BB69" s="156"/>
      <c r="BC69" s="156"/>
      <c r="BD69" s="156"/>
      <c r="BE69" s="156"/>
      <c r="BF69" s="156"/>
      <c r="BG69" s="156"/>
      <c r="BH69" s="156"/>
      <c r="BI69" s="156">
        <v>4</v>
      </c>
      <c r="BJ69" s="156"/>
      <c r="BK69" s="156"/>
      <c r="BL69" s="156">
        <v>4</v>
      </c>
      <c r="BM69" s="156"/>
      <c r="BN69" s="156"/>
      <c r="BO69" s="156"/>
      <c r="BP69" s="156"/>
      <c r="BQ69" s="156"/>
      <c r="BR69" s="157"/>
      <c r="BS69" s="157"/>
      <c r="BT69" s="158"/>
      <c r="BU69" s="161"/>
      <c r="BV69" s="157"/>
      <c r="BW69" s="157"/>
      <c r="BX69" s="156"/>
      <c r="BY69" s="156"/>
      <c r="BZ69" s="156"/>
      <c r="CA69" s="156"/>
      <c r="CB69" s="156"/>
      <c r="CC69" s="156"/>
      <c r="CD69" s="156"/>
      <c r="CE69" s="156"/>
      <c r="CF69" s="156"/>
      <c r="CG69" s="156">
        <v>4</v>
      </c>
      <c r="CH69" s="156"/>
      <c r="CI69" s="156"/>
      <c r="CJ69" s="156">
        <v>5</v>
      </c>
      <c r="CK69" s="156"/>
      <c r="CL69" s="156"/>
      <c r="CM69" s="156"/>
      <c r="CN69" s="156"/>
      <c r="CO69" s="156"/>
      <c r="CP69" s="157"/>
      <c r="CQ69" s="157"/>
      <c r="CR69" s="158"/>
      <c r="CS69" s="161">
        <f>SUM(BU69:CR70)</f>
        <v>9</v>
      </c>
      <c r="CT69" s="157"/>
      <c r="CU69" s="158"/>
    </row>
    <row r="70" spans="1:99" s="38" customFormat="1" ht="80.099999999999994" customHeight="1" x14ac:dyDescent="0.3">
      <c r="A70" s="164"/>
      <c r="B70" s="35" t="s">
        <v>179</v>
      </c>
      <c r="C70" s="50" t="s">
        <v>180</v>
      </c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2"/>
      <c r="V70" s="81"/>
      <c r="W70" s="82"/>
      <c r="X70" s="83"/>
      <c r="Y70" s="81"/>
      <c r="Z70" s="82"/>
      <c r="AA70" s="83"/>
      <c r="AB70" s="81"/>
      <c r="AC70" s="82"/>
      <c r="AD70" s="83"/>
      <c r="AE70" s="81"/>
      <c r="AF70" s="82"/>
      <c r="AG70" s="83"/>
      <c r="AH70" s="81"/>
      <c r="AI70" s="82"/>
      <c r="AJ70" s="83"/>
      <c r="AK70" s="81"/>
      <c r="AL70" s="82"/>
      <c r="AM70" s="83"/>
      <c r="AN70" s="81"/>
      <c r="AO70" s="82"/>
      <c r="AP70" s="83"/>
      <c r="AQ70" s="81"/>
      <c r="AR70" s="82"/>
      <c r="AS70" s="83"/>
      <c r="AT70" s="81"/>
      <c r="AU70" s="82"/>
      <c r="AV70" s="83"/>
      <c r="AW70" s="162"/>
      <c r="AX70" s="159"/>
      <c r="AY70" s="159"/>
      <c r="AZ70" s="156"/>
      <c r="BA70" s="156"/>
      <c r="BB70" s="156"/>
      <c r="BC70" s="156"/>
      <c r="BD70" s="156"/>
      <c r="BE70" s="156"/>
      <c r="BF70" s="156"/>
      <c r="BG70" s="156"/>
      <c r="BH70" s="156"/>
      <c r="BI70" s="156"/>
      <c r="BJ70" s="156"/>
      <c r="BK70" s="156"/>
      <c r="BL70" s="156"/>
      <c r="BM70" s="156"/>
      <c r="BN70" s="156"/>
      <c r="BO70" s="156"/>
      <c r="BP70" s="156"/>
      <c r="BQ70" s="156"/>
      <c r="BR70" s="159"/>
      <c r="BS70" s="159"/>
      <c r="BT70" s="160"/>
      <c r="BU70" s="162"/>
      <c r="BV70" s="159"/>
      <c r="BW70" s="159"/>
      <c r="BX70" s="156"/>
      <c r="BY70" s="156"/>
      <c r="BZ70" s="156"/>
      <c r="CA70" s="156"/>
      <c r="CB70" s="156"/>
      <c r="CC70" s="156"/>
      <c r="CD70" s="156"/>
      <c r="CE70" s="156"/>
      <c r="CF70" s="156"/>
      <c r="CG70" s="156"/>
      <c r="CH70" s="156"/>
      <c r="CI70" s="156"/>
      <c r="CJ70" s="156"/>
      <c r="CK70" s="156"/>
      <c r="CL70" s="156"/>
      <c r="CM70" s="156"/>
      <c r="CN70" s="156"/>
      <c r="CO70" s="156"/>
      <c r="CP70" s="159"/>
      <c r="CQ70" s="159"/>
      <c r="CR70" s="160"/>
      <c r="CS70" s="162"/>
      <c r="CT70" s="159"/>
      <c r="CU70" s="160"/>
    </row>
    <row r="71" spans="1:99" s="9" customFormat="1" ht="80.099999999999994" customHeight="1" x14ac:dyDescent="0.3">
      <c r="A71" s="58" t="s">
        <v>128</v>
      </c>
      <c r="B71" s="35" t="s">
        <v>181</v>
      </c>
      <c r="C71" s="50" t="s">
        <v>182</v>
      </c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2"/>
      <c r="V71" s="60">
        <f t="shared" ref="V71" si="20">CS71*30</f>
        <v>150</v>
      </c>
      <c r="W71" s="61"/>
      <c r="X71" s="62"/>
      <c r="Y71" s="60"/>
      <c r="Z71" s="61"/>
      <c r="AA71" s="62"/>
      <c r="AB71" s="60">
        <f t="shared" ref="AB71" si="21">V71*0.4</f>
        <v>60</v>
      </c>
      <c r="AC71" s="61"/>
      <c r="AD71" s="62"/>
      <c r="AE71" s="60">
        <v>30</v>
      </c>
      <c r="AF71" s="61"/>
      <c r="AG71" s="62"/>
      <c r="AH71" s="60">
        <v>30</v>
      </c>
      <c r="AI71" s="61"/>
      <c r="AJ71" s="62"/>
      <c r="AK71" s="60"/>
      <c r="AL71" s="61"/>
      <c r="AM71" s="62"/>
      <c r="AN71" s="60"/>
      <c r="AO71" s="61"/>
      <c r="AP71" s="62"/>
      <c r="AQ71" s="60"/>
      <c r="AR71" s="61"/>
      <c r="AS71" s="62"/>
      <c r="AT71" s="60">
        <f>V71-AB71</f>
        <v>90</v>
      </c>
      <c r="AU71" s="61"/>
      <c r="AV71" s="62"/>
      <c r="AW71" s="48"/>
      <c r="AX71" s="44"/>
      <c r="AY71" s="44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>
        <v>4</v>
      </c>
      <c r="BM71" s="43"/>
      <c r="BN71" s="43"/>
      <c r="BO71" s="43"/>
      <c r="BP71" s="43"/>
      <c r="BQ71" s="43"/>
      <c r="BR71" s="44"/>
      <c r="BS71" s="44"/>
      <c r="BT71" s="45"/>
      <c r="BU71" s="48"/>
      <c r="BV71" s="44"/>
      <c r="BW71" s="44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>
        <v>5</v>
      </c>
      <c r="CK71" s="43"/>
      <c r="CL71" s="43"/>
      <c r="CM71" s="43"/>
      <c r="CN71" s="43"/>
      <c r="CO71" s="43"/>
      <c r="CP71" s="44"/>
      <c r="CQ71" s="44"/>
      <c r="CR71" s="45"/>
      <c r="CS71" s="48">
        <f>SUM(BU71:CR72)</f>
        <v>5</v>
      </c>
      <c r="CT71" s="44"/>
      <c r="CU71" s="45"/>
    </row>
    <row r="72" spans="1:99" s="9" customFormat="1" ht="80.099999999999994" customHeight="1" x14ac:dyDescent="0.3">
      <c r="A72" s="59"/>
      <c r="B72" s="35" t="s">
        <v>183</v>
      </c>
      <c r="C72" s="50" t="s">
        <v>157</v>
      </c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2"/>
      <c r="V72" s="63"/>
      <c r="W72" s="64"/>
      <c r="X72" s="65"/>
      <c r="Y72" s="63"/>
      <c r="Z72" s="64"/>
      <c r="AA72" s="65"/>
      <c r="AB72" s="63"/>
      <c r="AC72" s="64"/>
      <c r="AD72" s="65"/>
      <c r="AE72" s="63"/>
      <c r="AF72" s="64"/>
      <c r="AG72" s="65"/>
      <c r="AH72" s="63"/>
      <c r="AI72" s="64"/>
      <c r="AJ72" s="65"/>
      <c r="AK72" s="63"/>
      <c r="AL72" s="64"/>
      <c r="AM72" s="65"/>
      <c r="AN72" s="63"/>
      <c r="AO72" s="64"/>
      <c r="AP72" s="65"/>
      <c r="AQ72" s="63"/>
      <c r="AR72" s="64"/>
      <c r="AS72" s="65"/>
      <c r="AT72" s="63"/>
      <c r="AU72" s="64"/>
      <c r="AV72" s="65"/>
      <c r="AW72" s="49"/>
      <c r="AX72" s="46"/>
      <c r="AY72" s="46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6"/>
      <c r="BS72" s="46"/>
      <c r="BT72" s="47"/>
      <c r="BU72" s="49"/>
      <c r="BV72" s="46"/>
      <c r="BW72" s="46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6"/>
      <c r="CQ72" s="46"/>
      <c r="CR72" s="47"/>
      <c r="CS72" s="49"/>
      <c r="CT72" s="46"/>
      <c r="CU72" s="47"/>
    </row>
    <row r="73" spans="1:99" s="9" customFormat="1" ht="80.099999999999994" customHeight="1" x14ac:dyDescent="0.3">
      <c r="A73" s="58" t="s">
        <v>129</v>
      </c>
      <c r="B73" s="35" t="s">
        <v>184</v>
      </c>
      <c r="C73" s="50" t="s">
        <v>185</v>
      </c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2"/>
      <c r="V73" s="60">
        <f t="shared" ref="V73" si="22">CS73*30</f>
        <v>300</v>
      </c>
      <c r="W73" s="61"/>
      <c r="X73" s="62"/>
      <c r="Y73" s="60"/>
      <c r="Z73" s="61"/>
      <c r="AA73" s="62"/>
      <c r="AB73" s="60">
        <f t="shared" ref="AB73" si="23">V73*0.4</f>
        <v>120</v>
      </c>
      <c r="AC73" s="61"/>
      <c r="AD73" s="62"/>
      <c r="AE73" s="60">
        <v>60</v>
      </c>
      <c r="AF73" s="61"/>
      <c r="AG73" s="62"/>
      <c r="AH73" s="60">
        <v>60</v>
      </c>
      <c r="AI73" s="61"/>
      <c r="AJ73" s="62"/>
      <c r="AK73" s="60"/>
      <c r="AL73" s="61"/>
      <c r="AM73" s="62"/>
      <c r="AN73" s="60"/>
      <c r="AO73" s="61"/>
      <c r="AP73" s="62"/>
      <c r="AQ73" s="60"/>
      <c r="AR73" s="61"/>
      <c r="AS73" s="62"/>
      <c r="AT73" s="60">
        <f>V73-AB73</f>
        <v>180</v>
      </c>
      <c r="AU73" s="61"/>
      <c r="AV73" s="62"/>
      <c r="AW73" s="48"/>
      <c r="AX73" s="44"/>
      <c r="AY73" s="44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>
        <v>4</v>
      </c>
      <c r="BM73" s="43"/>
      <c r="BN73" s="43"/>
      <c r="BO73" s="43">
        <v>4</v>
      </c>
      <c r="BP73" s="43"/>
      <c r="BQ73" s="43"/>
      <c r="BR73" s="44"/>
      <c r="BS73" s="44"/>
      <c r="BT73" s="45"/>
      <c r="BU73" s="48"/>
      <c r="BV73" s="44"/>
      <c r="BW73" s="44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>
        <v>5</v>
      </c>
      <c r="CK73" s="43"/>
      <c r="CL73" s="43"/>
      <c r="CM73" s="43">
        <v>5</v>
      </c>
      <c r="CN73" s="43"/>
      <c r="CO73" s="43"/>
      <c r="CP73" s="44"/>
      <c r="CQ73" s="44"/>
      <c r="CR73" s="45"/>
      <c r="CS73" s="48">
        <f>SUM(BU73:CR74)</f>
        <v>10</v>
      </c>
      <c r="CT73" s="44"/>
      <c r="CU73" s="45"/>
    </row>
    <row r="74" spans="1:99" s="9" customFormat="1" ht="80.099999999999994" customHeight="1" x14ac:dyDescent="0.3">
      <c r="A74" s="59"/>
      <c r="B74" s="35" t="s">
        <v>186</v>
      </c>
      <c r="C74" s="50" t="s">
        <v>187</v>
      </c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2"/>
      <c r="V74" s="63"/>
      <c r="W74" s="64"/>
      <c r="X74" s="65"/>
      <c r="Y74" s="63"/>
      <c r="Z74" s="64"/>
      <c r="AA74" s="65"/>
      <c r="AB74" s="63"/>
      <c r="AC74" s="64"/>
      <c r="AD74" s="65"/>
      <c r="AE74" s="63"/>
      <c r="AF74" s="64"/>
      <c r="AG74" s="65"/>
      <c r="AH74" s="63"/>
      <c r="AI74" s="64"/>
      <c r="AJ74" s="65"/>
      <c r="AK74" s="63"/>
      <c r="AL74" s="64"/>
      <c r="AM74" s="65"/>
      <c r="AN74" s="63"/>
      <c r="AO74" s="64"/>
      <c r="AP74" s="65"/>
      <c r="AQ74" s="63"/>
      <c r="AR74" s="64"/>
      <c r="AS74" s="65"/>
      <c r="AT74" s="63"/>
      <c r="AU74" s="64"/>
      <c r="AV74" s="65"/>
      <c r="AW74" s="49"/>
      <c r="AX74" s="46"/>
      <c r="AY74" s="46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6"/>
      <c r="BS74" s="46"/>
      <c r="BT74" s="47"/>
      <c r="BU74" s="49"/>
      <c r="BV74" s="46"/>
      <c r="BW74" s="46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6"/>
      <c r="CQ74" s="46"/>
      <c r="CR74" s="47"/>
      <c r="CS74" s="49"/>
      <c r="CT74" s="46"/>
      <c r="CU74" s="47"/>
    </row>
    <row r="75" spans="1:99" s="9" customFormat="1" ht="80.099999999999994" customHeight="1" x14ac:dyDescent="0.3">
      <c r="A75" s="58" t="s">
        <v>130</v>
      </c>
      <c r="B75" s="35" t="s">
        <v>188</v>
      </c>
      <c r="C75" s="50" t="s">
        <v>189</v>
      </c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2"/>
      <c r="V75" s="60">
        <f t="shared" ref="V75" si="24">CS75*30</f>
        <v>300</v>
      </c>
      <c r="W75" s="61"/>
      <c r="X75" s="62"/>
      <c r="Y75" s="60"/>
      <c r="Z75" s="61"/>
      <c r="AA75" s="62"/>
      <c r="AB75" s="60">
        <f t="shared" ref="AB75" si="25">V75*0.4</f>
        <v>120</v>
      </c>
      <c r="AC75" s="61"/>
      <c r="AD75" s="62"/>
      <c r="AE75" s="60">
        <v>60</v>
      </c>
      <c r="AF75" s="61"/>
      <c r="AG75" s="62"/>
      <c r="AH75" s="60">
        <v>60</v>
      </c>
      <c r="AI75" s="61"/>
      <c r="AJ75" s="62"/>
      <c r="AK75" s="60"/>
      <c r="AL75" s="61"/>
      <c r="AM75" s="62"/>
      <c r="AN75" s="60"/>
      <c r="AO75" s="61"/>
      <c r="AP75" s="62"/>
      <c r="AQ75" s="60"/>
      <c r="AR75" s="61"/>
      <c r="AS75" s="62"/>
      <c r="AT75" s="60">
        <f>V75-AB75</f>
        <v>180</v>
      </c>
      <c r="AU75" s="61"/>
      <c r="AV75" s="62"/>
      <c r="AW75" s="48"/>
      <c r="AX75" s="44"/>
      <c r="AY75" s="44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>
        <v>4</v>
      </c>
      <c r="BM75" s="43"/>
      <c r="BN75" s="43"/>
      <c r="BO75" s="43">
        <v>4</v>
      </c>
      <c r="BP75" s="43"/>
      <c r="BQ75" s="43"/>
      <c r="BR75" s="44"/>
      <c r="BS75" s="44"/>
      <c r="BT75" s="45"/>
      <c r="BU75" s="48"/>
      <c r="BV75" s="44"/>
      <c r="BW75" s="44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>
        <v>5</v>
      </c>
      <c r="CK75" s="43"/>
      <c r="CL75" s="43"/>
      <c r="CM75" s="43">
        <v>5</v>
      </c>
      <c r="CN75" s="43"/>
      <c r="CO75" s="43"/>
      <c r="CP75" s="44"/>
      <c r="CQ75" s="44"/>
      <c r="CR75" s="45"/>
      <c r="CS75" s="48">
        <f>SUM(BU75:CR76)</f>
        <v>10</v>
      </c>
      <c r="CT75" s="44"/>
      <c r="CU75" s="45"/>
    </row>
    <row r="76" spans="1:99" s="9" customFormat="1" ht="80.099999999999994" customHeight="1" x14ac:dyDescent="0.3">
      <c r="A76" s="59"/>
      <c r="B76" s="35" t="s">
        <v>190</v>
      </c>
      <c r="C76" s="50" t="s">
        <v>191</v>
      </c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2"/>
      <c r="V76" s="63"/>
      <c r="W76" s="64"/>
      <c r="X76" s="65"/>
      <c r="Y76" s="63"/>
      <c r="Z76" s="64"/>
      <c r="AA76" s="65"/>
      <c r="AB76" s="63"/>
      <c r="AC76" s="64"/>
      <c r="AD76" s="65"/>
      <c r="AE76" s="63"/>
      <c r="AF76" s="64"/>
      <c r="AG76" s="65"/>
      <c r="AH76" s="63"/>
      <c r="AI76" s="64"/>
      <c r="AJ76" s="65"/>
      <c r="AK76" s="63"/>
      <c r="AL76" s="64"/>
      <c r="AM76" s="65"/>
      <c r="AN76" s="63"/>
      <c r="AO76" s="64"/>
      <c r="AP76" s="65"/>
      <c r="AQ76" s="63"/>
      <c r="AR76" s="64"/>
      <c r="AS76" s="65"/>
      <c r="AT76" s="63"/>
      <c r="AU76" s="64"/>
      <c r="AV76" s="65"/>
      <c r="AW76" s="49"/>
      <c r="AX76" s="46"/>
      <c r="AY76" s="46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6"/>
      <c r="BS76" s="46"/>
      <c r="BT76" s="47"/>
      <c r="BU76" s="49"/>
      <c r="BV76" s="46"/>
      <c r="BW76" s="46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6"/>
      <c r="CQ76" s="46"/>
      <c r="CR76" s="47"/>
      <c r="CS76" s="49"/>
      <c r="CT76" s="46"/>
      <c r="CU76" s="47"/>
    </row>
    <row r="77" spans="1:99" s="9" customFormat="1" ht="80.099999999999994" customHeight="1" x14ac:dyDescent="0.3">
      <c r="A77" s="58" t="s">
        <v>131</v>
      </c>
      <c r="B77" s="35" t="s">
        <v>192</v>
      </c>
      <c r="C77" s="50" t="s">
        <v>193</v>
      </c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2"/>
      <c r="V77" s="60">
        <f t="shared" ref="V77" si="26">CS77*30</f>
        <v>120</v>
      </c>
      <c r="W77" s="61"/>
      <c r="X77" s="62"/>
      <c r="Y77" s="60"/>
      <c r="Z77" s="61"/>
      <c r="AA77" s="62"/>
      <c r="AB77" s="60">
        <f t="shared" ref="AB77" si="27">V77*0.4</f>
        <v>48</v>
      </c>
      <c r="AC77" s="61"/>
      <c r="AD77" s="62"/>
      <c r="AE77" s="60">
        <v>24</v>
      </c>
      <c r="AF77" s="61"/>
      <c r="AG77" s="62"/>
      <c r="AH77" s="60">
        <v>24</v>
      </c>
      <c r="AI77" s="61"/>
      <c r="AJ77" s="62"/>
      <c r="AK77" s="60"/>
      <c r="AL77" s="61"/>
      <c r="AM77" s="62"/>
      <c r="AN77" s="60"/>
      <c r="AO77" s="61"/>
      <c r="AP77" s="62"/>
      <c r="AQ77" s="60"/>
      <c r="AR77" s="61"/>
      <c r="AS77" s="62"/>
      <c r="AT77" s="60">
        <f>V77-AB77</f>
        <v>72</v>
      </c>
      <c r="AU77" s="61"/>
      <c r="AV77" s="62"/>
      <c r="AW77" s="48"/>
      <c r="AX77" s="44"/>
      <c r="AY77" s="44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>
        <v>4</v>
      </c>
      <c r="BP77" s="43"/>
      <c r="BQ77" s="43"/>
      <c r="BR77" s="44"/>
      <c r="BS77" s="44"/>
      <c r="BT77" s="45"/>
      <c r="BU77" s="48"/>
      <c r="BV77" s="44"/>
      <c r="BW77" s="44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>
        <v>4</v>
      </c>
      <c r="CN77" s="43"/>
      <c r="CO77" s="43"/>
      <c r="CP77" s="44"/>
      <c r="CQ77" s="44"/>
      <c r="CR77" s="45"/>
      <c r="CS77" s="48">
        <f>SUM(BU77:CR78)</f>
        <v>4</v>
      </c>
      <c r="CT77" s="44"/>
      <c r="CU77" s="45"/>
    </row>
    <row r="78" spans="1:99" s="9" customFormat="1" ht="80.099999999999994" customHeight="1" x14ac:dyDescent="0.3">
      <c r="A78" s="59"/>
      <c r="B78" s="35" t="s">
        <v>194</v>
      </c>
      <c r="C78" s="50" t="s">
        <v>195</v>
      </c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2"/>
      <c r="V78" s="63"/>
      <c r="W78" s="64"/>
      <c r="X78" s="65"/>
      <c r="Y78" s="63"/>
      <c r="Z78" s="64"/>
      <c r="AA78" s="65"/>
      <c r="AB78" s="63"/>
      <c r="AC78" s="64"/>
      <c r="AD78" s="65"/>
      <c r="AE78" s="63"/>
      <c r="AF78" s="64"/>
      <c r="AG78" s="65"/>
      <c r="AH78" s="63"/>
      <c r="AI78" s="64"/>
      <c r="AJ78" s="65"/>
      <c r="AK78" s="63"/>
      <c r="AL78" s="64"/>
      <c r="AM78" s="65"/>
      <c r="AN78" s="63"/>
      <c r="AO78" s="64"/>
      <c r="AP78" s="65"/>
      <c r="AQ78" s="63"/>
      <c r="AR78" s="64"/>
      <c r="AS78" s="65"/>
      <c r="AT78" s="63"/>
      <c r="AU78" s="64"/>
      <c r="AV78" s="65"/>
      <c r="AW78" s="49"/>
      <c r="AX78" s="46"/>
      <c r="AY78" s="46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6"/>
      <c r="BS78" s="46"/>
      <c r="BT78" s="47"/>
      <c r="BU78" s="49"/>
      <c r="BV78" s="46"/>
      <c r="BW78" s="46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6"/>
      <c r="CQ78" s="46"/>
      <c r="CR78" s="47"/>
      <c r="CS78" s="49"/>
      <c r="CT78" s="46"/>
      <c r="CU78" s="47"/>
    </row>
    <row r="79" spans="1:99" s="8" customFormat="1" ht="80.099999999999994" customHeight="1" x14ac:dyDescent="0.6">
      <c r="A79" s="27"/>
      <c r="B79" s="25"/>
      <c r="C79" s="153" t="s">
        <v>51</v>
      </c>
      <c r="D79" s="154"/>
      <c r="E79" s="154"/>
      <c r="F79" s="154"/>
      <c r="G79" s="154"/>
      <c r="H79" s="154"/>
      <c r="I79" s="154"/>
      <c r="J79" s="154"/>
      <c r="K79" s="154"/>
      <c r="L79" s="154"/>
      <c r="M79" s="154"/>
      <c r="N79" s="154"/>
      <c r="O79" s="154"/>
      <c r="P79" s="154"/>
      <c r="Q79" s="154"/>
      <c r="R79" s="154"/>
      <c r="S79" s="154"/>
      <c r="T79" s="154"/>
      <c r="U79" s="155"/>
      <c r="V79" s="139">
        <f>V36+V62</f>
        <v>6300</v>
      </c>
      <c r="W79" s="139"/>
      <c r="X79" s="139"/>
      <c r="Y79" s="146">
        <f>V79/$V$83*100</f>
        <v>87.5</v>
      </c>
      <c r="Z79" s="146"/>
      <c r="AA79" s="146"/>
      <c r="AB79" s="139">
        <f>AB36+AB62</f>
        <v>2520</v>
      </c>
      <c r="AC79" s="139"/>
      <c r="AD79" s="139"/>
      <c r="AE79" s="139">
        <f>AE36+AE62</f>
        <v>854</v>
      </c>
      <c r="AF79" s="139"/>
      <c r="AG79" s="139"/>
      <c r="AH79" s="139">
        <f>AH36+AH62</f>
        <v>698</v>
      </c>
      <c r="AI79" s="139"/>
      <c r="AJ79" s="139"/>
      <c r="AK79" s="139">
        <f>AK36+AK62</f>
        <v>300</v>
      </c>
      <c r="AL79" s="139"/>
      <c r="AM79" s="139"/>
      <c r="AN79" s="139">
        <f>AN36+AN62</f>
        <v>48</v>
      </c>
      <c r="AO79" s="139"/>
      <c r="AP79" s="139"/>
      <c r="AQ79" s="139">
        <f>AQ36+AQ62</f>
        <v>0</v>
      </c>
      <c r="AR79" s="139"/>
      <c r="AS79" s="139"/>
      <c r="AT79" s="139">
        <f>AT36+AT62</f>
        <v>3780</v>
      </c>
      <c r="AU79" s="139"/>
      <c r="AV79" s="139"/>
      <c r="AW79" s="143">
        <f>AW36+AW62</f>
        <v>30</v>
      </c>
      <c r="AX79" s="139"/>
      <c r="AY79" s="144"/>
      <c r="AZ79" s="139">
        <f>AZ36+AZ62</f>
        <v>30</v>
      </c>
      <c r="BA79" s="139"/>
      <c r="BB79" s="139"/>
      <c r="BC79" s="139">
        <f>BC36+BC62</f>
        <v>30</v>
      </c>
      <c r="BD79" s="139"/>
      <c r="BE79" s="139"/>
      <c r="BF79" s="139">
        <f>BF36+BF62</f>
        <v>28</v>
      </c>
      <c r="BG79" s="139"/>
      <c r="BH79" s="139"/>
      <c r="BI79" s="139">
        <f>BI36+BI62</f>
        <v>30</v>
      </c>
      <c r="BJ79" s="139"/>
      <c r="BK79" s="139"/>
      <c r="BL79" s="139">
        <f>BL36+BL62</f>
        <v>26</v>
      </c>
      <c r="BM79" s="139"/>
      <c r="BN79" s="139"/>
      <c r="BO79" s="139">
        <f>BO36+BO62</f>
        <v>28</v>
      </c>
      <c r="BP79" s="139"/>
      <c r="BQ79" s="139"/>
      <c r="BR79" s="140">
        <f>BR36+BR62</f>
        <v>0</v>
      </c>
      <c r="BS79" s="139"/>
      <c r="BT79" s="141"/>
      <c r="BU79" s="133">
        <f>BU62+BU36</f>
        <v>30</v>
      </c>
      <c r="BV79" s="134"/>
      <c r="BW79" s="134"/>
      <c r="BX79" s="134">
        <f>BX62+BX36</f>
        <v>30</v>
      </c>
      <c r="BY79" s="134"/>
      <c r="BZ79" s="134"/>
      <c r="CA79" s="134">
        <f>CA62+CA36</f>
        <v>30</v>
      </c>
      <c r="CB79" s="134"/>
      <c r="CC79" s="134"/>
      <c r="CD79" s="134">
        <f>CD62+CD36</f>
        <v>30</v>
      </c>
      <c r="CE79" s="134"/>
      <c r="CF79" s="134"/>
      <c r="CG79" s="134">
        <f>CG62+CG36</f>
        <v>30</v>
      </c>
      <c r="CH79" s="134"/>
      <c r="CI79" s="134"/>
      <c r="CJ79" s="134">
        <f>CJ62+CJ36</f>
        <v>30</v>
      </c>
      <c r="CK79" s="134"/>
      <c r="CL79" s="134"/>
      <c r="CM79" s="134">
        <f>CM62+CM36</f>
        <v>30</v>
      </c>
      <c r="CN79" s="134"/>
      <c r="CO79" s="134"/>
      <c r="CP79" s="134">
        <f>CP62+CP36</f>
        <v>0</v>
      </c>
      <c r="CQ79" s="134"/>
      <c r="CR79" s="135"/>
      <c r="CS79" s="133">
        <f>CS36+CS62</f>
        <v>210</v>
      </c>
      <c r="CT79" s="134"/>
      <c r="CU79" s="135"/>
    </row>
    <row r="80" spans="1:99" s="9" customFormat="1" ht="80.099999999999994" customHeight="1" x14ac:dyDescent="0.3">
      <c r="A80" s="28"/>
      <c r="B80" s="26"/>
      <c r="C80" s="66" t="s">
        <v>77</v>
      </c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8"/>
      <c r="V80" s="76">
        <f>CS80*30</f>
        <v>900</v>
      </c>
      <c r="W80" s="76"/>
      <c r="X80" s="76"/>
      <c r="Y80" s="152"/>
      <c r="Z80" s="152"/>
      <c r="AA80" s="152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147"/>
      <c r="AW80" s="149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76"/>
      <c r="BK80" s="76"/>
      <c r="BL80" s="76"/>
      <c r="BM80" s="76"/>
      <c r="BN80" s="76"/>
      <c r="BO80" s="76"/>
      <c r="BP80" s="76"/>
      <c r="BQ80" s="76"/>
      <c r="BR80" s="76"/>
      <c r="BS80" s="76"/>
      <c r="BT80" s="147"/>
      <c r="BU80" s="148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>
        <v>30</v>
      </c>
      <c r="CQ80" s="43"/>
      <c r="CR80" s="150"/>
      <c r="CS80" s="148">
        <f>SUM(BU80:CR80)</f>
        <v>30</v>
      </c>
      <c r="CT80" s="43"/>
      <c r="CU80" s="150"/>
    </row>
    <row r="81" spans="1:99" s="9" customFormat="1" ht="80.099999999999994" customHeight="1" x14ac:dyDescent="0.3">
      <c r="A81" s="28"/>
      <c r="B81" s="26"/>
      <c r="C81" s="151" t="s">
        <v>78</v>
      </c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76">
        <f>CS81*30</f>
        <v>0</v>
      </c>
      <c r="W81" s="76"/>
      <c r="X81" s="76"/>
      <c r="Y81" s="152"/>
      <c r="Z81" s="152"/>
      <c r="AA81" s="152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147"/>
      <c r="AW81" s="149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76"/>
      <c r="BK81" s="76"/>
      <c r="BL81" s="76"/>
      <c r="BM81" s="76"/>
      <c r="BN81" s="76"/>
      <c r="BO81" s="76"/>
      <c r="BP81" s="76"/>
      <c r="BQ81" s="76"/>
      <c r="BR81" s="76"/>
      <c r="BS81" s="76"/>
      <c r="BT81" s="147"/>
      <c r="BU81" s="148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150"/>
      <c r="CS81" s="148">
        <f>SUM(BU81:CR81)</f>
        <v>0</v>
      </c>
      <c r="CT81" s="43"/>
      <c r="CU81" s="150"/>
    </row>
    <row r="82" spans="1:99" s="9" customFormat="1" ht="80.099999999999994" customHeight="1" x14ac:dyDescent="0.3">
      <c r="A82" s="27"/>
      <c r="B82" s="25"/>
      <c r="C82" s="145" t="s">
        <v>51</v>
      </c>
      <c r="D82" s="145"/>
      <c r="E82" s="145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39">
        <f>V80+V81</f>
        <v>900</v>
      </c>
      <c r="W82" s="139"/>
      <c r="X82" s="139"/>
      <c r="Y82" s="146">
        <f>V82/$V$83*100</f>
        <v>12.5</v>
      </c>
      <c r="Z82" s="146"/>
      <c r="AA82" s="146"/>
      <c r="AB82" s="139">
        <f>AB80+AB81</f>
        <v>0</v>
      </c>
      <c r="AC82" s="139"/>
      <c r="AD82" s="139"/>
      <c r="AE82" s="139">
        <f>AE80+AE81</f>
        <v>0</v>
      </c>
      <c r="AF82" s="139"/>
      <c r="AG82" s="139"/>
      <c r="AH82" s="139">
        <f>AH80+AH81</f>
        <v>0</v>
      </c>
      <c r="AI82" s="139"/>
      <c r="AJ82" s="139"/>
      <c r="AK82" s="139">
        <f>AK80+AK81</f>
        <v>0</v>
      </c>
      <c r="AL82" s="139"/>
      <c r="AM82" s="139"/>
      <c r="AN82" s="139">
        <f>AN80+AN81</f>
        <v>0</v>
      </c>
      <c r="AO82" s="139"/>
      <c r="AP82" s="139"/>
      <c r="AQ82" s="139">
        <f>AQ80+AQ81</f>
        <v>0</v>
      </c>
      <c r="AR82" s="139"/>
      <c r="AS82" s="139"/>
      <c r="AT82" s="139">
        <f>AT80+AT81</f>
        <v>0</v>
      </c>
      <c r="AU82" s="139"/>
      <c r="AV82" s="139"/>
      <c r="AW82" s="143">
        <f>AW80+AW81</f>
        <v>0</v>
      </c>
      <c r="AX82" s="139"/>
      <c r="AY82" s="144"/>
      <c r="AZ82" s="139">
        <f>AZ80+AZ81</f>
        <v>0</v>
      </c>
      <c r="BA82" s="139"/>
      <c r="BB82" s="139"/>
      <c r="BC82" s="139">
        <f>BC80+BC81</f>
        <v>0</v>
      </c>
      <c r="BD82" s="139"/>
      <c r="BE82" s="139"/>
      <c r="BF82" s="139">
        <f>BF80+BF81</f>
        <v>0</v>
      </c>
      <c r="BG82" s="139"/>
      <c r="BH82" s="139"/>
      <c r="BI82" s="139">
        <f>BI80+BI81</f>
        <v>0</v>
      </c>
      <c r="BJ82" s="139"/>
      <c r="BK82" s="139"/>
      <c r="BL82" s="139">
        <f>BL80+BL81</f>
        <v>0</v>
      </c>
      <c r="BM82" s="139"/>
      <c r="BN82" s="139"/>
      <c r="BO82" s="139">
        <f>BO80+BO81</f>
        <v>0</v>
      </c>
      <c r="BP82" s="139"/>
      <c r="BQ82" s="139"/>
      <c r="BR82" s="140">
        <f>BR80+BR81</f>
        <v>0</v>
      </c>
      <c r="BS82" s="139"/>
      <c r="BT82" s="141"/>
      <c r="BU82" s="133">
        <f>BU80+BU81</f>
        <v>0</v>
      </c>
      <c r="BV82" s="134"/>
      <c r="BW82" s="142"/>
      <c r="BX82" s="134">
        <f>BX80+BX81</f>
        <v>0</v>
      </c>
      <c r="BY82" s="134"/>
      <c r="BZ82" s="134"/>
      <c r="CA82" s="134">
        <f>CA80+CA81</f>
        <v>0</v>
      </c>
      <c r="CB82" s="134"/>
      <c r="CC82" s="134"/>
      <c r="CD82" s="134">
        <f>CD80+CD81</f>
        <v>0</v>
      </c>
      <c r="CE82" s="134"/>
      <c r="CF82" s="134"/>
      <c r="CG82" s="134">
        <f>CG80+CG81</f>
        <v>0</v>
      </c>
      <c r="CH82" s="134"/>
      <c r="CI82" s="134"/>
      <c r="CJ82" s="134">
        <f>CJ80+CJ81</f>
        <v>0</v>
      </c>
      <c r="CK82" s="134"/>
      <c r="CL82" s="134"/>
      <c r="CM82" s="134">
        <f>CM80+CM81</f>
        <v>0</v>
      </c>
      <c r="CN82" s="134"/>
      <c r="CO82" s="134"/>
      <c r="CP82" s="138">
        <f>CP80+CP81</f>
        <v>30</v>
      </c>
      <c r="CQ82" s="134"/>
      <c r="CR82" s="135"/>
      <c r="CS82" s="133">
        <f>CS80+CS81</f>
        <v>30</v>
      </c>
      <c r="CT82" s="134"/>
      <c r="CU82" s="135"/>
    </row>
    <row r="83" spans="1:99" s="8" customFormat="1" ht="80.099999999999994" customHeight="1" thickBot="1" x14ac:dyDescent="0.65">
      <c r="A83" s="30"/>
      <c r="B83" s="29"/>
      <c r="C83" s="136" t="s">
        <v>51</v>
      </c>
      <c r="D83" s="136"/>
      <c r="E83" s="136"/>
      <c r="F83" s="136"/>
      <c r="G83" s="136"/>
      <c r="H83" s="136"/>
      <c r="I83" s="136"/>
      <c r="J83" s="136"/>
      <c r="K83" s="136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24">
        <f>V79+V82</f>
        <v>7200</v>
      </c>
      <c r="W83" s="124"/>
      <c r="X83" s="124"/>
      <c r="Y83" s="137">
        <f>Y79+Y82</f>
        <v>100</v>
      </c>
      <c r="Z83" s="124"/>
      <c r="AA83" s="124"/>
      <c r="AB83" s="124">
        <f>AB79+AB82</f>
        <v>2520</v>
      </c>
      <c r="AC83" s="124"/>
      <c r="AD83" s="124"/>
      <c r="AE83" s="124">
        <f>AE79+AE82</f>
        <v>854</v>
      </c>
      <c r="AF83" s="124"/>
      <c r="AG83" s="124"/>
      <c r="AH83" s="124">
        <f>AH79+AH82</f>
        <v>698</v>
      </c>
      <c r="AI83" s="124"/>
      <c r="AJ83" s="124"/>
      <c r="AK83" s="124">
        <f>AK79+AK82</f>
        <v>300</v>
      </c>
      <c r="AL83" s="124"/>
      <c r="AM83" s="124"/>
      <c r="AN83" s="124">
        <f>AN79+AN82</f>
        <v>48</v>
      </c>
      <c r="AO83" s="124"/>
      <c r="AP83" s="124"/>
      <c r="AQ83" s="124">
        <f>AQ79+AQ82</f>
        <v>0</v>
      </c>
      <c r="AR83" s="124"/>
      <c r="AS83" s="124"/>
      <c r="AT83" s="124">
        <f>AT79+AT82</f>
        <v>3780</v>
      </c>
      <c r="AU83" s="124"/>
      <c r="AV83" s="124"/>
      <c r="AW83" s="128">
        <f>AW79+AW82</f>
        <v>30</v>
      </c>
      <c r="AX83" s="124"/>
      <c r="AY83" s="129"/>
      <c r="AZ83" s="124">
        <f>AZ79+AZ82</f>
        <v>30</v>
      </c>
      <c r="BA83" s="124"/>
      <c r="BB83" s="124"/>
      <c r="BC83" s="124">
        <f>BC79+BC82</f>
        <v>30</v>
      </c>
      <c r="BD83" s="124"/>
      <c r="BE83" s="124"/>
      <c r="BF83" s="124">
        <f>BF79+BF82</f>
        <v>28</v>
      </c>
      <c r="BG83" s="124"/>
      <c r="BH83" s="124"/>
      <c r="BI83" s="124">
        <f>BI79+BI82</f>
        <v>30</v>
      </c>
      <c r="BJ83" s="124"/>
      <c r="BK83" s="124"/>
      <c r="BL83" s="124">
        <f>BL79+BL82</f>
        <v>26</v>
      </c>
      <c r="BM83" s="124"/>
      <c r="BN83" s="124"/>
      <c r="BO83" s="124">
        <f>BO79+BO82</f>
        <v>28</v>
      </c>
      <c r="BP83" s="124"/>
      <c r="BQ83" s="124"/>
      <c r="BR83" s="125">
        <f>BR79+BR82</f>
        <v>0</v>
      </c>
      <c r="BS83" s="124"/>
      <c r="BT83" s="126"/>
      <c r="BU83" s="123">
        <f>BU79+BU82</f>
        <v>30</v>
      </c>
      <c r="BV83" s="121"/>
      <c r="BW83" s="127"/>
      <c r="BX83" s="121">
        <f>BX79+BX82</f>
        <v>30</v>
      </c>
      <c r="BY83" s="121"/>
      <c r="BZ83" s="121"/>
      <c r="CA83" s="121">
        <f>CA79+CA82</f>
        <v>30</v>
      </c>
      <c r="CB83" s="121"/>
      <c r="CC83" s="121"/>
      <c r="CD83" s="121">
        <f>CD79+CD82</f>
        <v>30</v>
      </c>
      <c r="CE83" s="121"/>
      <c r="CF83" s="121"/>
      <c r="CG83" s="121">
        <f>CG79+CG82</f>
        <v>30</v>
      </c>
      <c r="CH83" s="121"/>
      <c r="CI83" s="121"/>
      <c r="CJ83" s="121">
        <f>CJ79+CJ82</f>
        <v>30</v>
      </c>
      <c r="CK83" s="121"/>
      <c r="CL83" s="121"/>
      <c r="CM83" s="121">
        <f>CM79+CM82</f>
        <v>30</v>
      </c>
      <c r="CN83" s="121"/>
      <c r="CO83" s="121"/>
      <c r="CP83" s="120">
        <f>CP79+CP82</f>
        <v>30</v>
      </c>
      <c r="CQ83" s="121"/>
      <c r="CR83" s="122"/>
      <c r="CS83" s="123">
        <f>CS79+CS82</f>
        <v>240</v>
      </c>
      <c r="CT83" s="121"/>
      <c r="CU83" s="122"/>
    </row>
    <row r="84" spans="1:99" x14ac:dyDescent="0.65">
      <c r="A84" s="22"/>
      <c r="B84" s="22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0"/>
      <c r="W84" s="110"/>
      <c r="X84" s="110"/>
      <c r="Y84" s="22"/>
      <c r="Z84" s="22"/>
      <c r="AA84" s="22"/>
      <c r="AB84" s="110"/>
      <c r="AC84" s="110"/>
      <c r="AD84" s="110"/>
      <c r="AE84" s="110"/>
      <c r="AF84" s="110"/>
      <c r="AG84" s="110"/>
      <c r="AH84" s="110"/>
      <c r="AI84" s="110"/>
      <c r="AJ84" s="110"/>
      <c r="AK84" s="110"/>
      <c r="AL84" s="110"/>
      <c r="AM84" s="110"/>
      <c r="AN84" s="110"/>
      <c r="AO84" s="110"/>
      <c r="AP84" s="110"/>
      <c r="AQ84" s="110"/>
      <c r="AR84" s="110"/>
      <c r="AS84" s="110"/>
      <c r="AT84" s="110"/>
      <c r="AU84" s="110"/>
      <c r="AV84" s="110"/>
      <c r="AW84" s="110"/>
      <c r="AX84" s="110"/>
      <c r="AY84" s="22"/>
      <c r="AZ84" s="110"/>
      <c r="BA84" s="110"/>
      <c r="BB84" s="22"/>
      <c r="BC84" s="110"/>
      <c r="BD84" s="110"/>
      <c r="BE84" s="22"/>
      <c r="BF84" s="110"/>
      <c r="BG84" s="110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</row>
    <row r="85" spans="1:99" ht="40.5" customHeight="1" x14ac:dyDescent="0.65">
      <c r="B85" s="11" t="s">
        <v>53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30"/>
      <c r="AA85" s="130"/>
      <c r="AB85" s="130"/>
      <c r="AC85" s="130"/>
      <c r="AD85" s="18"/>
      <c r="AE85" s="18"/>
      <c r="AF85" s="11"/>
      <c r="AG85" s="18"/>
      <c r="AH85" s="18"/>
      <c r="AI85" s="18"/>
      <c r="AJ85" s="11"/>
      <c r="AK85" s="18"/>
      <c r="AL85" s="18"/>
      <c r="AM85" s="18"/>
      <c r="AN85" s="11"/>
      <c r="AO85" s="18"/>
      <c r="AP85" s="18"/>
      <c r="AQ85" s="18"/>
      <c r="AR85" s="11"/>
      <c r="AS85" s="18"/>
      <c r="AT85" s="18"/>
      <c r="AU85" s="18"/>
      <c r="AV85" s="11"/>
      <c r="AW85" s="18"/>
      <c r="AX85" s="18"/>
      <c r="AY85" s="18"/>
      <c r="AZ85" s="11"/>
      <c r="BA85" s="18"/>
      <c r="BB85" s="18"/>
      <c r="BC85" s="18"/>
      <c r="BD85" s="11"/>
      <c r="BE85" s="11"/>
      <c r="BF85" s="11"/>
      <c r="BG85" s="11"/>
      <c r="BH85" s="11"/>
      <c r="BI85" s="11"/>
      <c r="BJ85" s="11"/>
      <c r="BK85" s="18"/>
      <c r="BL85" s="18"/>
      <c r="BM85" s="18"/>
      <c r="BN85" s="11"/>
      <c r="BO85" s="18"/>
      <c r="BP85" s="11"/>
      <c r="BQ85" s="11"/>
      <c r="BR85" s="11"/>
      <c r="BS85" s="18"/>
      <c r="BT85" s="11"/>
      <c r="BU85" s="11"/>
      <c r="BV85" s="11"/>
      <c r="BW85" s="18"/>
      <c r="BX85" s="11"/>
      <c r="BY85" s="11"/>
      <c r="BZ85" s="11"/>
      <c r="CA85" s="18"/>
      <c r="CB85" s="11"/>
      <c r="CC85" s="11"/>
      <c r="CD85" s="11"/>
      <c r="CE85" s="18"/>
      <c r="CF85" s="11"/>
      <c r="CG85" s="11"/>
      <c r="CH85" s="11"/>
      <c r="CI85" s="18"/>
      <c r="CJ85" s="11"/>
      <c r="CK85" s="11"/>
      <c r="CL85" s="11"/>
      <c r="CM85" s="18"/>
      <c r="CN85" s="11"/>
      <c r="CO85" s="11"/>
      <c r="CP85" s="11"/>
      <c r="CQ85" s="18"/>
      <c r="CR85" s="11"/>
      <c r="CS85" s="11"/>
      <c r="CT85" s="11"/>
      <c r="CU85" s="18"/>
    </row>
    <row r="86" spans="1:99" ht="108" customHeight="1" x14ac:dyDescent="0.65">
      <c r="B86" s="131" t="s">
        <v>86</v>
      </c>
      <c r="C86" s="131"/>
      <c r="D86" s="131"/>
      <c r="E86" s="131"/>
      <c r="F86" s="131"/>
      <c r="G86" s="131"/>
      <c r="H86" s="131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31"/>
      <c r="W86" s="131"/>
      <c r="X86" s="131"/>
      <c r="Y86" s="131"/>
      <c r="Z86" s="131"/>
      <c r="AA86" s="131"/>
      <c r="AB86" s="131"/>
      <c r="AC86" s="131"/>
      <c r="AD86" s="131"/>
      <c r="AE86" s="131"/>
      <c r="AF86" s="131"/>
      <c r="AG86" s="131"/>
      <c r="AH86" s="131"/>
      <c r="AI86" s="131"/>
      <c r="AJ86" s="131"/>
      <c r="AK86" s="131"/>
      <c r="AL86" s="131"/>
      <c r="AM86" s="131"/>
      <c r="AN86" s="131"/>
      <c r="AO86" s="131"/>
      <c r="AP86" s="131"/>
      <c r="AQ86" s="131"/>
      <c r="AR86" s="131"/>
      <c r="AS86" s="131"/>
      <c r="AT86" s="131"/>
      <c r="AU86" s="131"/>
      <c r="AV86" s="131"/>
      <c r="AW86" s="131"/>
      <c r="AX86" s="131"/>
      <c r="AY86" s="131"/>
      <c r="AZ86" s="131"/>
      <c r="BA86" s="131"/>
      <c r="BB86" s="131"/>
      <c r="BC86" s="131"/>
      <c r="BD86" s="131"/>
      <c r="BE86" s="131"/>
      <c r="BF86" s="131"/>
      <c r="BG86" s="131"/>
      <c r="BH86" s="131"/>
      <c r="BI86" s="131"/>
      <c r="BJ86" s="131"/>
      <c r="BK86" s="131"/>
      <c r="BL86" s="131"/>
      <c r="BM86" s="131"/>
      <c r="BN86" s="131"/>
      <c r="BO86" s="131"/>
      <c r="BP86" s="131"/>
      <c r="BQ86" s="131"/>
      <c r="BR86" s="131"/>
      <c r="BS86" s="131"/>
      <c r="BT86" s="131"/>
      <c r="BU86" s="131"/>
      <c r="BV86" s="131"/>
      <c r="BW86" s="131"/>
      <c r="BX86" s="131"/>
      <c r="BY86" s="131"/>
      <c r="BZ86" s="131"/>
      <c r="CA86" s="131"/>
      <c r="CB86" s="131"/>
      <c r="CC86" s="131"/>
      <c r="CD86" s="131"/>
      <c r="CE86" s="131"/>
      <c r="CF86" s="131"/>
      <c r="CG86" s="131"/>
      <c r="CH86" s="131"/>
      <c r="CI86" s="131"/>
      <c r="CJ86" s="131"/>
      <c r="CK86" s="131"/>
      <c r="CL86" s="131"/>
      <c r="CM86" s="131"/>
      <c r="CN86" s="131"/>
      <c r="CO86" s="131"/>
      <c r="CP86" s="131"/>
      <c r="CQ86" s="131"/>
      <c r="CR86" s="131"/>
      <c r="CS86" s="131"/>
      <c r="CT86" s="131"/>
      <c r="CU86" s="131"/>
    </row>
    <row r="87" spans="1:99" ht="109.5" customHeight="1" x14ac:dyDescent="0.65">
      <c r="B87" s="132" t="s">
        <v>87</v>
      </c>
      <c r="C87" s="132"/>
      <c r="D87" s="132"/>
      <c r="E87" s="132"/>
      <c r="F87" s="132"/>
      <c r="G87" s="132"/>
      <c r="H87" s="132"/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  <c r="W87" s="132"/>
      <c r="X87" s="132"/>
      <c r="Y87" s="132"/>
      <c r="Z87" s="132"/>
      <c r="AA87" s="132"/>
      <c r="AB87" s="132"/>
      <c r="AC87" s="132"/>
      <c r="AD87" s="132"/>
      <c r="AE87" s="132"/>
      <c r="AF87" s="132"/>
      <c r="AG87" s="132"/>
      <c r="AH87" s="132"/>
      <c r="AI87" s="132"/>
      <c r="AJ87" s="132"/>
      <c r="AK87" s="132"/>
      <c r="AL87" s="132"/>
      <c r="AM87" s="132"/>
      <c r="AN87" s="132"/>
      <c r="AO87" s="132"/>
      <c r="AP87" s="132"/>
      <c r="AQ87" s="132"/>
      <c r="AR87" s="132"/>
      <c r="AS87" s="132"/>
      <c r="AT87" s="132"/>
      <c r="AU87" s="132"/>
      <c r="AV87" s="132"/>
      <c r="AW87" s="132"/>
      <c r="AX87" s="132"/>
      <c r="AY87" s="132"/>
      <c r="AZ87" s="132"/>
      <c r="BA87" s="132"/>
      <c r="BB87" s="132"/>
      <c r="BC87" s="132"/>
      <c r="BD87" s="132"/>
      <c r="BE87" s="132"/>
      <c r="BF87" s="132"/>
      <c r="BG87" s="132"/>
      <c r="BH87" s="132"/>
      <c r="BI87" s="132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132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  <c r="CT87" s="132"/>
      <c r="CU87" s="132"/>
    </row>
    <row r="88" spans="1:99" ht="89.25" customHeight="1" x14ac:dyDescent="0.65">
      <c r="B88" s="107" t="s">
        <v>88</v>
      </c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  <c r="AX88" s="107"/>
      <c r="AY88" s="107"/>
      <c r="AZ88" s="107"/>
      <c r="BA88" s="107"/>
      <c r="BB88" s="107"/>
      <c r="BC88" s="107"/>
      <c r="BD88" s="107"/>
      <c r="BE88" s="107"/>
      <c r="BF88" s="107"/>
      <c r="BG88" s="107"/>
      <c r="BH88" s="107"/>
      <c r="BI88" s="107"/>
      <c r="BJ88" s="107"/>
      <c r="BK88" s="107"/>
      <c r="BL88" s="107"/>
      <c r="BM88" s="107"/>
      <c r="BN88" s="107"/>
      <c r="BO88" s="107"/>
      <c r="BP88" s="107"/>
      <c r="BQ88" s="107"/>
      <c r="BR88" s="107"/>
      <c r="BS88" s="107"/>
      <c r="BT88" s="107"/>
      <c r="BU88" s="107"/>
      <c r="BV88" s="107"/>
      <c r="BW88" s="107"/>
      <c r="BX88" s="107"/>
      <c r="BY88" s="107"/>
      <c r="BZ88" s="107"/>
      <c r="CA88" s="107"/>
      <c r="CB88" s="107"/>
      <c r="CC88" s="107"/>
      <c r="CD88" s="107"/>
      <c r="CE88" s="107"/>
      <c r="CF88" s="107"/>
      <c r="CG88" s="107"/>
      <c r="CH88" s="107"/>
      <c r="CI88" s="107"/>
      <c r="CJ88" s="107"/>
      <c r="CK88" s="107"/>
      <c r="CL88" s="107"/>
      <c r="CM88" s="107"/>
      <c r="CN88" s="107"/>
      <c r="CO88" s="107"/>
      <c r="CP88" s="107"/>
      <c r="CQ88" s="107"/>
      <c r="CR88" s="107"/>
      <c r="CS88" s="107"/>
      <c r="CT88" s="107"/>
      <c r="CU88" s="107"/>
    </row>
    <row r="89" spans="1:99" ht="89.25" customHeight="1" x14ac:dyDescent="0.65">
      <c r="B89" s="108" t="s">
        <v>89</v>
      </c>
      <c r="C89" s="108"/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108"/>
      <c r="AH89" s="108"/>
      <c r="AI89" s="108"/>
      <c r="AJ89" s="108"/>
      <c r="AK89" s="108"/>
      <c r="AL89" s="108"/>
      <c r="AM89" s="108"/>
      <c r="AN89" s="108"/>
      <c r="AO89" s="108"/>
      <c r="AP89" s="108"/>
      <c r="AQ89" s="108"/>
      <c r="AR89" s="108"/>
      <c r="AS89" s="108"/>
      <c r="AT89" s="108"/>
      <c r="AU89" s="108"/>
      <c r="AV89" s="108"/>
      <c r="AW89" s="108"/>
      <c r="AX89" s="108"/>
      <c r="AY89" s="108"/>
      <c r="AZ89" s="108"/>
      <c r="BA89" s="108"/>
      <c r="BB89" s="108"/>
      <c r="BC89" s="108"/>
      <c r="BD89" s="108"/>
      <c r="BE89" s="108"/>
      <c r="BF89" s="108"/>
      <c r="BG89" s="108"/>
      <c r="BH89" s="108"/>
      <c r="BI89" s="108"/>
      <c r="BJ89" s="108"/>
      <c r="BK89" s="108"/>
      <c r="BL89" s="108"/>
      <c r="BM89" s="108"/>
      <c r="BN89" s="108"/>
      <c r="BO89" s="108"/>
      <c r="BP89" s="108"/>
      <c r="BQ89" s="108"/>
      <c r="BR89" s="108"/>
      <c r="BS89" s="108"/>
      <c r="BT89" s="108"/>
      <c r="BU89" s="108"/>
      <c r="BV89" s="108"/>
      <c r="BW89" s="108"/>
      <c r="BX89" s="108"/>
      <c r="BY89" s="108"/>
      <c r="BZ89" s="108"/>
      <c r="CA89" s="108"/>
      <c r="CB89" s="108"/>
      <c r="CC89" s="108"/>
      <c r="CD89" s="108"/>
      <c r="CE89" s="108"/>
      <c r="CF89" s="108"/>
      <c r="CG89" s="108"/>
      <c r="CH89" s="108"/>
      <c r="CI89" s="108"/>
      <c r="CJ89" s="108"/>
      <c r="CK89" s="108"/>
      <c r="CL89" s="108"/>
      <c r="CM89" s="108"/>
      <c r="CN89" s="108"/>
      <c r="CO89" s="108"/>
      <c r="CP89" s="108"/>
      <c r="CQ89" s="108"/>
      <c r="CR89" s="108"/>
      <c r="CS89" s="108"/>
      <c r="CT89" s="108"/>
      <c r="CU89" s="108"/>
    </row>
    <row r="90" spans="1:99" ht="69.75" customHeight="1" x14ac:dyDescent="0.65">
      <c r="B90" s="109" t="s">
        <v>137</v>
      </c>
      <c r="C90" s="109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09"/>
      <c r="AT90" s="109"/>
      <c r="AU90" s="109"/>
      <c r="AV90" s="109"/>
      <c r="AW90" s="109"/>
      <c r="AX90" s="109"/>
      <c r="AY90" s="109"/>
      <c r="AZ90" s="109"/>
      <c r="BA90" s="109"/>
      <c r="BB90" s="109"/>
      <c r="BC90" s="109"/>
      <c r="BD90" s="109"/>
      <c r="BE90" s="109"/>
      <c r="BF90" s="109"/>
      <c r="BG90" s="109"/>
      <c r="BH90" s="109"/>
      <c r="BI90" s="109"/>
      <c r="BJ90" s="109"/>
      <c r="BK90" s="109"/>
      <c r="BL90" s="109"/>
      <c r="BM90" s="109"/>
      <c r="BN90" s="109"/>
      <c r="BO90" s="109"/>
      <c r="BP90" s="109"/>
      <c r="BQ90" s="109"/>
      <c r="BR90" s="109"/>
      <c r="BS90" s="109"/>
      <c r="BT90" s="109"/>
      <c r="BU90" s="109"/>
      <c r="BV90" s="109"/>
      <c r="BW90" s="109"/>
      <c r="BX90" s="109"/>
      <c r="BY90" s="109"/>
      <c r="BZ90" s="109"/>
      <c r="CA90" s="109"/>
      <c r="CB90" s="109"/>
      <c r="CC90" s="109"/>
      <c r="CD90" s="109"/>
      <c r="CE90" s="109"/>
      <c r="CF90" s="109"/>
      <c r="CG90" s="109"/>
      <c r="CH90" s="109"/>
      <c r="CI90" s="109"/>
      <c r="CJ90" s="109"/>
      <c r="CK90" s="109"/>
      <c r="CL90" s="109"/>
      <c r="CM90" s="109"/>
      <c r="CN90" s="109"/>
      <c r="CO90" s="109"/>
      <c r="CP90" s="109"/>
      <c r="CQ90" s="109"/>
      <c r="CR90" s="109"/>
      <c r="CS90" s="109"/>
      <c r="CT90" s="109"/>
      <c r="CU90" s="109"/>
    </row>
    <row r="91" spans="1:99" ht="39" customHeight="1" x14ac:dyDescent="0.7">
      <c r="A91" s="14"/>
      <c r="B91" s="2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</row>
    <row r="92" spans="1:99" ht="39" customHeight="1" x14ac:dyDescent="0.7">
      <c r="A92" s="14"/>
      <c r="B92" s="2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</row>
    <row r="93" spans="1:99" ht="60" customHeight="1" x14ac:dyDescent="0.7">
      <c r="A93" s="14"/>
      <c r="B93" s="2"/>
      <c r="C93" s="93" t="s">
        <v>67</v>
      </c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5"/>
      <c r="AA93" s="93" t="s">
        <v>68</v>
      </c>
      <c r="AB93" s="94"/>
      <c r="AC93" s="94"/>
      <c r="AD93" s="94"/>
      <c r="AE93" s="94"/>
      <c r="AF93" s="94"/>
      <c r="AG93" s="94"/>
      <c r="AH93" s="95"/>
      <c r="AI93" s="93" t="s">
        <v>69</v>
      </c>
      <c r="AJ93" s="94"/>
      <c r="AK93" s="94"/>
      <c r="AL93" s="94"/>
      <c r="AM93" s="94"/>
      <c r="AN93" s="94"/>
      <c r="AO93" s="94"/>
      <c r="AP93" s="95"/>
      <c r="AQ93" s="93" t="s">
        <v>13</v>
      </c>
      <c r="AR93" s="94"/>
      <c r="AS93" s="94"/>
      <c r="AT93" s="94"/>
      <c r="AU93" s="94"/>
      <c r="AV93" s="94"/>
      <c r="AW93" s="94"/>
      <c r="AX93" s="94"/>
      <c r="AY93" s="94"/>
      <c r="AZ93" s="94"/>
      <c r="BA93" s="94"/>
      <c r="BB93" s="94"/>
      <c r="BC93" s="94"/>
      <c r="BD93" s="94"/>
      <c r="BE93" s="94"/>
      <c r="BF93" s="94"/>
      <c r="BG93" s="94"/>
      <c r="BH93" s="94"/>
      <c r="BI93" s="94"/>
      <c r="BJ93" s="95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</row>
    <row r="94" spans="1:99" ht="60" customHeight="1" x14ac:dyDescent="0.7">
      <c r="A94" s="14"/>
      <c r="B94" s="1"/>
      <c r="C94" s="93" t="s">
        <v>71</v>
      </c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5"/>
      <c r="AA94" s="96"/>
      <c r="AB94" s="97"/>
      <c r="AC94" s="97"/>
      <c r="AD94" s="97"/>
      <c r="AE94" s="97"/>
      <c r="AF94" s="97"/>
      <c r="AG94" s="97"/>
      <c r="AH94" s="98"/>
      <c r="AI94" s="96"/>
      <c r="AJ94" s="97"/>
      <c r="AK94" s="97"/>
      <c r="AL94" s="97"/>
      <c r="AM94" s="97"/>
      <c r="AN94" s="97"/>
      <c r="AO94" s="97"/>
      <c r="AP94" s="98"/>
      <c r="AQ94" s="84" t="s">
        <v>70</v>
      </c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6"/>
      <c r="BK94" s="1"/>
      <c r="BL94" s="1"/>
      <c r="BM94" s="111" t="s">
        <v>95</v>
      </c>
      <c r="BN94" s="112"/>
      <c r="BO94" s="112"/>
      <c r="BP94" s="112"/>
      <c r="BQ94" s="112"/>
      <c r="BR94" s="112"/>
      <c r="BS94" s="112"/>
      <c r="BT94" s="112"/>
      <c r="BU94" s="112"/>
      <c r="BV94" s="112"/>
      <c r="BW94" s="112"/>
      <c r="BX94" s="112"/>
      <c r="BY94" s="112"/>
      <c r="BZ94" s="112"/>
      <c r="CA94" s="112"/>
      <c r="CB94" s="112"/>
      <c r="CC94" s="112"/>
      <c r="CD94" s="112"/>
      <c r="CE94" s="112"/>
      <c r="CF94" s="112"/>
      <c r="CG94" s="112"/>
      <c r="CH94" s="112"/>
      <c r="CI94" s="112"/>
      <c r="CJ94" s="112"/>
      <c r="CK94" s="112"/>
      <c r="CL94" s="112"/>
      <c r="CM94" s="112"/>
      <c r="CN94" s="112"/>
      <c r="CO94" s="112"/>
      <c r="CP94" s="112"/>
      <c r="CQ94" s="112"/>
      <c r="CR94" s="112"/>
      <c r="CS94" s="113"/>
    </row>
    <row r="95" spans="1:99" ht="60" customHeight="1" x14ac:dyDescent="0.7">
      <c r="A95" s="14"/>
      <c r="B95" s="1"/>
      <c r="C95" s="93" t="s">
        <v>73</v>
      </c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5"/>
      <c r="AA95" s="96"/>
      <c r="AB95" s="97"/>
      <c r="AC95" s="97"/>
      <c r="AD95" s="97"/>
      <c r="AE95" s="97"/>
      <c r="AF95" s="97"/>
      <c r="AG95" s="97"/>
      <c r="AH95" s="98"/>
      <c r="AI95" s="96"/>
      <c r="AJ95" s="97"/>
      <c r="AK95" s="97"/>
      <c r="AL95" s="97"/>
      <c r="AM95" s="97"/>
      <c r="AN95" s="97"/>
      <c r="AO95" s="97"/>
      <c r="AP95" s="98"/>
      <c r="AQ95" s="87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9"/>
      <c r="BK95" s="1"/>
      <c r="BL95" s="1"/>
      <c r="BM95" s="114"/>
      <c r="BN95" s="115"/>
      <c r="BO95" s="115"/>
      <c r="BP95" s="115"/>
      <c r="BQ95" s="115"/>
      <c r="BR95" s="115"/>
      <c r="BS95" s="115"/>
      <c r="BT95" s="115"/>
      <c r="BU95" s="115"/>
      <c r="BV95" s="115"/>
      <c r="BW95" s="115"/>
      <c r="BX95" s="115"/>
      <c r="BY95" s="115"/>
      <c r="BZ95" s="115"/>
      <c r="CA95" s="115"/>
      <c r="CB95" s="115"/>
      <c r="CC95" s="115"/>
      <c r="CD95" s="115"/>
      <c r="CE95" s="115"/>
      <c r="CF95" s="115"/>
      <c r="CG95" s="115"/>
      <c r="CH95" s="115"/>
      <c r="CI95" s="115"/>
      <c r="CJ95" s="115"/>
      <c r="CK95" s="115"/>
      <c r="CL95" s="115"/>
      <c r="CM95" s="115"/>
      <c r="CN95" s="115"/>
      <c r="CO95" s="115"/>
      <c r="CP95" s="115"/>
      <c r="CQ95" s="115"/>
      <c r="CR95" s="115"/>
      <c r="CS95" s="116"/>
    </row>
    <row r="96" spans="1:99" ht="60" customHeight="1" x14ac:dyDescent="0.7">
      <c r="A96" s="14"/>
      <c r="B96" s="1"/>
      <c r="C96" s="93" t="s">
        <v>46</v>
      </c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5"/>
      <c r="AA96" s="96"/>
      <c r="AB96" s="97"/>
      <c r="AC96" s="97"/>
      <c r="AD96" s="97"/>
      <c r="AE96" s="97"/>
      <c r="AF96" s="97"/>
      <c r="AG96" s="97"/>
      <c r="AH96" s="98"/>
      <c r="AI96" s="96"/>
      <c r="AJ96" s="97"/>
      <c r="AK96" s="97"/>
      <c r="AL96" s="97"/>
      <c r="AM96" s="97"/>
      <c r="AN96" s="97"/>
      <c r="AO96" s="97"/>
      <c r="AP96" s="98"/>
      <c r="AQ96" s="87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9"/>
      <c r="BK96" s="1"/>
      <c r="BL96" s="1"/>
      <c r="BM96" s="114"/>
      <c r="BN96" s="115"/>
      <c r="BO96" s="115"/>
      <c r="BP96" s="115"/>
      <c r="BQ96" s="115"/>
      <c r="BR96" s="115"/>
      <c r="BS96" s="115"/>
      <c r="BT96" s="115"/>
      <c r="BU96" s="115"/>
      <c r="BV96" s="115"/>
      <c r="BW96" s="115"/>
      <c r="BX96" s="115"/>
      <c r="BY96" s="115"/>
      <c r="BZ96" s="115"/>
      <c r="CA96" s="115"/>
      <c r="CB96" s="115"/>
      <c r="CC96" s="115"/>
      <c r="CD96" s="115"/>
      <c r="CE96" s="115"/>
      <c r="CF96" s="115"/>
      <c r="CG96" s="115"/>
      <c r="CH96" s="115"/>
      <c r="CI96" s="115"/>
      <c r="CJ96" s="115"/>
      <c r="CK96" s="115"/>
      <c r="CL96" s="115"/>
      <c r="CM96" s="115"/>
      <c r="CN96" s="115"/>
      <c r="CO96" s="115"/>
      <c r="CP96" s="115"/>
      <c r="CQ96" s="115"/>
      <c r="CR96" s="115"/>
      <c r="CS96" s="116"/>
    </row>
    <row r="97" spans="1:99" ht="60" customHeight="1" x14ac:dyDescent="0.7">
      <c r="A97" s="14"/>
      <c r="B97" s="1"/>
      <c r="C97" s="93" t="s">
        <v>72</v>
      </c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5"/>
      <c r="AA97" s="96"/>
      <c r="AB97" s="97"/>
      <c r="AC97" s="97"/>
      <c r="AD97" s="97"/>
      <c r="AE97" s="97"/>
      <c r="AF97" s="97"/>
      <c r="AG97" s="97"/>
      <c r="AH97" s="98"/>
      <c r="AI97" s="96"/>
      <c r="AJ97" s="97"/>
      <c r="AK97" s="97"/>
      <c r="AL97" s="97"/>
      <c r="AM97" s="97"/>
      <c r="AN97" s="97"/>
      <c r="AO97" s="97"/>
      <c r="AP97" s="98"/>
      <c r="AQ97" s="87"/>
      <c r="AR97" s="88"/>
      <c r="AS97" s="88"/>
      <c r="AT97" s="88"/>
      <c r="AU97" s="88"/>
      <c r="AV97" s="88"/>
      <c r="AW97" s="88"/>
      <c r="AX97" s="88"/>
      <c r="AY97" s="88"/>
      <c r="AZ97" s="88"/>
      <c r="BA97" s="88"/>
      <c r="BB97" s="88"/>
      <c r="BC97" s="88"/>
      <c r="BD97" s="88"/>
      <c r="BE97" s="88"/>
      <c r="BF97" s="88"/>
      <c r="BG97" s="88"/>
      <c r="BH97" s="88"/>
      <c r="BI97" s="88"/>
      <c r="BJ97" s="89"/>
      <c r="BK97" s="1"/>
      <c r="BL97" s="1"/>
      <c r="BM97" s="114"/>
      <c r="BN97" s="115"/>
      <c r="BO97" s="115"/>
      <c r="BP97" s="115"/>
      <c r="BQ97" s="115"/>
      <c r="BR97" s="115"/>
      <c r="BS97" s="115"/>
      <c r="BT97" s="115"/>
      <c r="BU97" s="115"/>
      <c r="BV97" s="115"/>
      <c r="BW97" s="115"/>
      <c r="BX97" s="115"/>
      <c r="BY97" s="115"/>
      <c r="BZ97" s="115"/>
      <c r="CA97" s="115"/>
      <c r="CB97" s="115"/>
      <c r="CC97" s="115"/>
      <c r="CD97" s="115"/>
      <c r="CE97" s="115"/>
      <c r="CF97" s="115"/>
      <c r="CG97" s="115"/>
      <c r="CH97" s="115"/>
      <c r="CI97" s="115"/>
      <c r="CJ97" s="115"/>
      <c r="CK97" s="115"/>
      <c r="CL97" s="115"/>
      <c r="CM97" s="115"/>
      <c r="CN97" s="115"/>
      <c r="CO97" s="115"/>
      <c r="CP97" s="115"/>
      <c r="CQ97" s="115"/>
      <c r="CR97" s="115"/>
      <c r="CS97" s="116"/>
    </row>
    <row r="98" spans="1:99" ht="60" customHeight="1" x14ac:dyDescent="0.7">
      <c r="A98" s="14"/>
      <c r="B98" s="1"/>
      <c r="C98" s="93" t="s">
        <v>16</v>
      </c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5"/>
      <c r="AA98" s="96"/>
      <c r="AB98" s="97"/>
      <c r="AC98" s="97"/>
      <c r="AD98" s="97"/>
      <c r="AE98" s="97"/>
      <c r="AF98" s="97"/>
      <c r="AG98" s="97"/>
      <c r="AH98" s="98"/>
      <c r="AI98" s="96"/>
      <c r="AJ98" s="97"/>
      <c r="AK98" s="97"/>
      <c r="AL98" s="97"/>
      <c r="AM98" s="97"/>
      <c r="AN98" s="97"/>
      <c r="AO98" s="97"/>
      <c r="AP98" s="98"/>
      <c r="AQ98" s="87"/>
      <c r="AR98" s="88"/>
      <c r="AS98" s="88"/>
      <c r="AT98" s="88"/>
      <c r="AU98" s="88"/>
      <c r="AV98" s="88"/>
      <c r="AW98" s="88"/>
      <c r="AX98" s="88"/>
      <c r="AY98" s="88"/>
      <c r="AZ98" s="88"/>
      <c r="BA98" s="88"/>
      <c r="BB98" s="88"/>
      <c r="BC98" s="88"/>
      <c r="BD98" s="88"/>
      <c r="BE98" s="88"/>
      <c r="BF98" s="88"/>
      <c r="BG98" s="88"/>
      <c r="BH98" s="88"/>
      <c r="BI98" s="88"/>
      <c r="BJ98" s="89"/>
      <c r="BK98" s="1"/>
      <c r="BL98" s="1"/>
      <c r="BM98" s="114"/>
      <c r="BN98" s="115"/>
      <c r="BO98" s="115"/>
      <c r="BP98" s="115"/>
      <c r="BQ98" s="115"/>
      <c r="BR98" s="115"/>
      <c r="BS98" s="115"/>
      <c r="BT98" s="115"/>
      <c r="BU98" s="115"/>
      <c r="BV98" s="115"/>
      <c r="BW98" s="115"/>
      <c r="BX98" s="115"/>
      <c r="BY98" s="115"/>
      <c r="BZ98" s="115"/>
      <c r="CA98" s="115"/>
      <c r="CB98" s="115"/>
      <c r="CC98" s="115"/>
      <c r="CD98" s="115"/>
      <c r="CE98" s="115"/>
      <c r="CF98" s="115"/>
      <c r="CG98" s="115"/>
      <c r="CH98" s="115"/>
      <c r="CI98" s="115"/>
      <c r="CJ98" s="115"/>
      <c r="CK98" s="115"/>
      <c r="CL98" s="115"/>
      <c r="CM98" s="115"/>
      <c r="CN98" s="115"/>
      <c r="CO98" s="115"/>
      <c r="CP98" s="115"/>
      <c r="CQ98" s="115"/>
      <c r="CR98" s="115"/>
      <c r="CS98" s="116"/>
    </row>
    <row r="99" spans="1:99" ht="60" customHeight="1" x14ac:dyDescent="0.7">
      <c r="A99" s="14"/>
      <c r="B99" s="1"/>
      <c r="C99" s="93" t="s">
        <v>17</v>
      </c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5"/>
      <c r="AA99" s="96"/>
      <c r="AB99" s="97"/>
      <c r="AC99" s="97"/>
      <c r="AD99" s="97"/>
      <c r="AE99" s="97"/>
      <c r="AF99" s="97"/>
      <c r="AG99" s="97"/>
      <c r="AH99" s="98"/>
      <c r="AI99" s="96"/>
      <c r="AJ99" s="97"/>
      <c r="AK99" s="97"/>
      <c r="AL99" s="97"/>
      <c r="AM99" s="97"/>
      <c r="AN99" s="97"/>
      <c r="AO99" s="97"/>
      <c r="AP99" s="98"/>
      <c r="AQ99" s="87"/>
      <c r="AR99" s="88"/>
      <c r="AS99" s="88"/>
      <c r="AT99" s="88"/>
      <c r="AU99" s="88"/>
      <c r="AV99" s="88"/>
      <c r="AW99" s="88"/>
      <c r="AX99" s="88"/>
      <c r="AY99" s="88"/>
      <c r="AZ99" s="88"/>
      <c r="BA99" s="88"/>
      <c r="BB99" s="88"/>
      <c r="BC99" s="88"/>
      <c r="BD99" s="88"/>
      <c r="BE99" s="88"/>
      <c r="BF99" s="88"/>
      <c r="BG99" s="88"/>
      <c r="BH99" s="88"/>
      <c r="BI99" s="88"/>
      <c r="BJ99" s="89"/>
      <c r="BK99" s="1"/>
      <c r="BL99" s="1"/>
      <c r="BM99" s="114"/>
      <c r="BN99" s="115"/>
      <c r="BO99" s="115"/>
      <c r="BP99" s="115"/>
      <c r="BQ99" s="115"/>
      <c r="BR99" s="115"/>
      <c r="BS99" s="115"/>
      <c r="BT99" s="115"/>
      <c r="BU99" s="115"/>
      <c r="BV99" s="115"/>
      <c r="BW99" s="115"/>
      <c r="BX99" s="115"/>
      <c r="BY99" s="115"/>
      <c r="BZ99" s="115"/>
      <c r="CA99" s="115"/>
      <c r="CB99" s="115"/>
      <c r="CC99" s="115"/>
      <c r="CD99" s="115"/>
      <c r="CE99" s="115"/>
      <c r="CF99" s="115"/>
      <c r="CG99" s="115"/>
      <c r="CH99" s="115"/>
      <c r="CI99" s="115"/>
      <c r="CJ99" s="115"/>
      <c r="CK99" s="115"/>
      <c r="CL99" s="115"/>
      <c r="CM99" s="115"/>
      <c r="CN99" s="115"/>
      <c r="CO99" s="115"/>
      <c r="CP99" s="115"/>
      <c r="CQ99" s="115"/>
      <c r="CR99" s="115"/>
      <c r="CS99" s="116"/>
    </row>
    <row r="100" spans="1:99" ht="45" customHeight="1" x14ac:dyDescent="0.7">
      <c r="A100" s="14"/>
      <c r="B100" s="1"/>
      <c r="C100" s="104" t="s">
        <v>24</v>
      </c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6"/>
      <c r="AA100" s="96"/>
      <c r="AB100" s="97"/>
      <c r="AC100" s="97"/>
      <c r="AD100" s="97"/>
      <c r="AE100" s="97"/>
      <c r="AF100" s="97"/>
      <c r="AG100" s="97"/>
      <c r="AH100" s="98"/>
      <c r="AI100" s="96"/>
      <c r="AJ100" s="97"/>
      <c r="AK100" s="97"/>
      <c r="AL100" s="97"/>
      <c r="AM100" s="97"/>
      <c r="AN100" s="97"/>
      <c r="AO100" s="97"/>
      <c r="AP100" s="98"/>
      <c r="AQ100" s="90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2"/>
      <c r="BK100" s="1"/>
      <c r="BL100" s="1"/>
      <c r="BM100" s="117"/>
      <c r="BN100" s="118"/>
      <c r="BO100" s="118"/>
      <c r="BP100" s="118"/>
      <c r="BQ100" s="118"/>
      <c r="BR100" s="118"/>
      <c r="BS100" s="118"/>
      <c r="BT100" s="118"/>
      <c r="BU100" s="118"/>
      <c r="BV100" s="118"/>
      <c r="BW100" s="118"/>
      <c r="BX100" s="118"/>
      <c r="BY100" s="118"/>
      <c r="BZ100" s="118"/>
      <c r="CA100" s="118"/>
      <c r="CB100" s="118"/>
      <c r="CC100" s="118"/>
      <c r="CD100" s="118"/>
      <c r="CE100" s="118"/>
      <c r="CF100" s="118"/>
      <c r="CG100" s="118"/>
      <c r="CH100" s="118"/>
      <c r="CI100" s="118"/>
      <c r="CJ100" s="118"/>
      <c r="CK100" s="118"/>
      <c r="CL100" s="118"/>
      <c r="CM100" s="118"/>
      <c r="CN100" s="118"/>
      <c r="CO100" s="118"/>
      <c r="CP100" s="118"/>
      <c r="CQ100" s="118"/>
      <c r="CR100" s="118"/>
      <c r="CS100" s="119"/>
    </row>
    <row r="101" spans="1:99" ht="39" customHeight="1" x14ac:dyDescent="0.7">
      <c r="A101" s="14"/>
      <c r="B101" s="1"/>
      <c r="X101" s="1"/>
      <c r="Y101" s="1"/>
      <c r="Z101" s="1"/>
      <c r="AA101" s="1"/>
      <c r="AB101" s="1"/>
      <c r="AC101" s="1"/>
      <c r="AD101" s="1"/>
      <c r="AE101" s="1"/>
      <c r="AF101" s="101"/>
      <c r="AG101" s="101"/>
      <c r="AH101" s="101"/>
      <c r="AI101" s="101"/>
      <c r="AJ101" s="101"/>
      <c r="AK101" s="101"/>
      <c r="AL101" s="101"/>
      <c r="AM101" s="101"/>
      <c r="AN101" s="15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</row>
    <row r="102" spans="1:99" ht="38.4" x14ac:dyDescent="0.7">
      <c r="A102" s="14"/>
      <c r="B102" s="1"/>
      <c r="C102" s="1"/>
      <c r="D102" s="1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"/>
      <c r="Y102" s="1"/>
      <c r="Z102" s="1"/>
      <c r="AA102" s="1"/>
      <c r="AB102" s="1"/>
      <c r="AC102" s="1"/>
      <c r="AD102" s="1"/>
      <c r="AE102" s="1"/>
      <c r="AF102" s="17"/>
      <c r="AG102" s="17"/>
      <c r="AH102" s="17"/>
      <c r="AI102" s="17"/>
      <c r="AJ102" s="17"/>
      <c r="AK102" s="17"/>
      <c r="AL102" s="17"/>
      <c r="AM102" s="17"/>
      <c r="AN102" s="15"/>
      <c r="AO102" s="15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</row>
    <row r="103" spans="1:99" ht="38.4" x14ac:dyDescent="0.7">
      <c r="A103" s="14"/>
      <c r="B103" s="1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"/>
      <c r="Y103" s="1"/>
      <c r="Z103" s="1"/>
      <c r="AA103" s="1"/>
      <c r="AB103" s="1"/>
      <c r="AC103" s="1"/>
      <c r="AD103" s="1"/>
      <c r="AE103" s="1"/>
      <c r="AF103" s="103"/>
      <c r="AG103" s="103"/>
      <c r="AH103" s="103"/>
      <c r="AI103" s="103"/>
      <c r="AJ103" s="103"/>
      <c r="AK103" s="103"/>
      <c r="AL103" s="103"/>
      <c r="AM103" s="103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</row>
    <row r="104" spans="1:99" ht="39" customHeight="1" x14ac:dyDescent="0.7">
      <c r="A104" s="14"/>
      <c r="B104" s="14"/>
      <c r="C104" s="99" t="s">
        <v>65</v>
      </c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100" t="s">
        <v>85</v>
      </c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</row>
    <row r="105" spans="1:99" ht="38.4" x14ac:dyDescent="0.7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</row>
    <row r="106" spans="1:99" ht="39" customHeight="1" x14ac:dyDescent="0.7">
      <c r="A106" s="14"/>
      <c r="B106" s="14"/>
      <c r="C106" s="99" t="s">
        <v>63</v>
      </c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100" t="s">
        <v>85</v>
      </c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</row>
    <row r="107" spans="1:99" ht="51" x14ac:dyDescent="0.65"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</row>
    <row r="108" spans="1:99" ht="38.25" customHeight="1" x14ac:dyDescent="0.7">
      <c r="C108" s="99" t="s">
        <v>66</v>
      </c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100" t="s">
        <v>85</v>
      </c>
      <c r="Y108" s="100"/>
      <c r="Z108" s="100"/>
      <c r="AA108" s="100"/>
      <c r="AB108" s="100"/>
      <c r="AC108" s="100"/>
      <c r="AD108" s="100"/>
      <c r="AE108" s="100"/>
      <c r="AF108" s="100"/>
      <c r="AG108" s="100"/>
    </row>
    <row r="109" spans="1:99" ht="51" x14ac:dyDescent="0.65"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</row>
    <row r="110" spans="1:99" ht="38.25" customHeight="1" x14ac:dyDescent="0.7">
      <c r="C110" s="99" t="s">
        <v>64</v>
      </c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100" t="s">
        <v>85</v>
      </c>
      <c r="Y110" s="100"/>
      <c r="Z110" s="100"/>
      <c r="AA110" s="100"/>
      <c r="AB110" s="100"/>
      <c r="AC110" s="100"/>
      <c r="AD110" s="100"/>
      <c r="AE110" s="100"/>
      <c r="AF110" s="100"/>
      <c r="AG110" s="100"/>
    </row>
    <row r="111" spans="1:99" ht="51" x14ac:dyDescent="0.65"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</row>
  </sheetData>
  <mergeCells count="1340">
    <mergeCell ref="FP17:FQ17"/>
    <mergeCell ref="A7:B7"/>
    <mergeCell ref="CB7:CU7"/>
    <mergeCell ref="A8:CU8"/>
    <mergeCell ref="DB10:DC13"/>
    <mergeCell ref="DD10:FC11"/>
    <mergeCell ref="FD10:FE13"/>
    <mergeCell ref="FF10:FM10"/>
    <mergeCell ref="FN10:FO13"/>
    <mergeCell ref="FP10:FQ13"/>
    <mergeCell ref="FR10:FS13"/>
    <mergeCell ref="FN14:FO14"/>
    <mergeCell ref="FP14:FQ14"/>
    <mergeCell ref="FR14:FS14"/>
    <mergeCell ref="DB15:DC15"/>
    <mergeCell ref="FD15:FE15"/>
    <mergeCell ref="FF15:FG15"/>
    <mergeCell ref="FH15:FI15"/>
    <mergeCell ref="FJ15:FK15"/>
    <mergeCell ref="FL15:FM15"/>
    <mergeCell ref="FN15:FO15"/>
    <mergeCell ref="DB14:DC14"/>
    <mergeCell ref="FD14:FE14"/>
    <mergeCell ref="FF14:FG14"/>
    <mergeCell ref="FH14:FI14"/>
    <mergeCell ref="FJ14:FK14"/>
    <mergeCell ref="FL14:FM14"/>
    <mergeCell ref="FR17:FS17"/>
    <mergeCell ref="FP15:FQ15"/>
    <mergeCell ref="FR15:FS15"/>
    <mergeCell ref="DB16:DC16"/>
    <mergeCell ref="FD16:FE16"/>
    <mergeCell ref="A5:R5"/>
    <mergeCell ref="S5:CA5"/>
    <mergeCell ref="CB5:CU5"/>
    <mergeCell ref="A6:R6"/>
    <mergeCell ref="S6:CA6"/>
    <mergeCell ref="CB6:CU6"/>
    <mergeCell ref="DD12:DH12"/>
    <mergeCell ref="DI12:DL12"/>
    <mergeCell ref="DM12:DQ12"/>
    <mergeCell ref="DR12:DU12"/>
    <mergeCell ref="DV12:DZ12"/>
    <mergeCell ref="EA12:ED12"/>
    <mergeCell ref="A2:CU2"/>
    <mergeCell ref="A3:R3"/>
    <mergeCell ref="CB3:CU3"/>
    <mergeCell ref="A4:R4"/>
    <mergeCell ref="S4:CA4"/>
    <mergeCell ref="CB4:CU4"/>
    <mergeCell ref="EE12:EI12"/>
    <mergeCell ref="EJ12:EM12"/>
    <mergeCell ref="EN12:EQ12"/>
    <mergeCell ref="ER12:EU12"/>
    <mergeCell ref="EV12:EY12"/>
    <mergeCell ref="EZ12:FC12"/>
    <mergeCell ref="FF11:FG13"/>
    <mergeCell ref="FH11:FI13"/>
    <mergeCell ref="FJ11:FK13"/>
    <mergeCell ref="FL11:FM13"/>
    <mergeCell ref="FF16:FG16"/>
    <mergeCell ref="FH16:FI16"/>
    <mergeCell ref="FJ16:FK16"/>
    <mergeCell ref="FL16:FM16"/>
    <mergeCell ref="FN16:FO16"/>
    <mergeCell ref="FP16:FQ16"/>
    <mergeCell ref="FR16:FS16"/>
    <mergeCell ref="DB17:DC17"/>
    <mergeCell ref="FD17:FE17"/>
    <mergeCell ref="FF17:FG17"/>
    <mergeCell ref="FH17:FI17"/>
    <mergeCell ref="FJ17:FK17"/>
    <mergeCell ref="FL17:FM17"/>
    <mergeCell ref="FN17:FO17"/>
    <mergeCell ref="FN20:FR22"/>
    <mergeCell ref="A29:CU29"/>
    <mergeCell ref="A30:A34"/>
    <mergeCell ref="B30:B34"/>
    <mergeCell ref="C30:U34"/>
    <mergeCell ref="V30:AV30"/>
    <mergeCell ref="AW30:BT30"/>
    <mergeCell ref="BU30:CR30"/>
    <mergeCell ref="CS30:CU34"/>
    <mergeCell ref="V31:AA33"/>
    <mergeCell ref="EJ20:EN22"/>
    <mergeCell ref="EQ20:ES22"/>
    <mergeCell ref="ET20:EX22"/>
    <mergeCell ref="FA20:FC22"/>
    <mergeCell ref="FD20:FH22"/>
    <mergeCell ref="FK20:FM22"/>
    <mergeCell ref="FN18:FO18"/>
    <mergeCell ref="FP18:FQ18"/>
    <mergeCell ref="FR18:FS18"/>
    <mergeCell ref="DC20:DE22"/>
    <mergeCell ref="DF20:DJ22"/>
    <mergeCell ref="DM20:DO22"/>
    <mergeCell ref="DP20:DT22"/>
    <mergeCell ref="DW20:DY22"/>
    <mergeCell ref="DZ20:ED22"/>
    <mergeCell ref="FJ18:FK18"/>
    <mergeCell ref="FL18:FM18"/>
    <mergeCell ref="CA32:CC32"/>
    <mergeCell ref="CD32:CF32"/>
    <mergeCell ref="CG32:CI32"/>
    <mergeCell ref="CJ32:CL32"/>
    <mergeCell ref="CM32:CO32"/>
    <mergeCell ref="CP32:CR32"/>
    <mergeCell ref="BI32:BK32"/>
    <mergeCell ref="BL32:BN32"/>
    <mergeCell ref="BO32:BQ32"/>
    <mergeCell ref="BR32:BT32"/>
    <mergeCell ref="BU32:BW32"/>
    <mergeCell ref="BX32:BZ32"/>
    <mergeCell ref="BU31:BZ31"/>
    <mergeCell ref="CA31:CF31"/>
    <mergeCell ref="CG31:CL31"/>
    <mergeCell ref="CM31:CR31"/>
    <mergeCell ref="AB31:AS31"/>
    <mergeCell ref="AT31:AV34"/>
    <mergeCell ref="AW31:BB31"/>
    <mergeCell ref="BC31:BH31"/>
    <mergeCell ref="BI31:BN31"/>
    <mergeCell ref="BO31:BT31"/>
    <mergeCell ref="AW32:AY32"/>
    <mergeCell ref="AZ32:BB32"/>
    <mergeCell ref="BC32:BE32"/>
    <mergeCell ref="BF32:BH32"/>
    <mergeCell ref="CG34:CI34"/>
    <mergeCell ref="EG20:EI22"/>
    <mergeCell ref="DB18:FC18"/>
    <mergeCell ref="FD18:FE18"/>
    <mergeCell ref="FF18:FG18"/>
    <mergeCell ref="FH18:FI18"/>
    <mergeCell ref="CJ34:CL34"/>
    <mergeCell ref="CM34:CO34"/>
    <mergeCell ref="CP34:CR34"/>
    <mergeCell ref="C35:U35"/>
    <mergeCell ref="V35:X35"/>
    <mergeCell ref="Y35:AA35"/>
    <mergeCell ref="AB35:AD35"/>
    <mergeCell ref="AE35:AG35"/>
    <mergeCell ref="AH35:AJ35"/>
    <mergeCell ref="BO34:BQ34"/>
    <mergeCell ref="BR34:BT34"/>
    <mergeCell ref="BU34:BW34"/>
    <mergeCell ref="BX34:BZ34"/>
    <mergeCell ref="CA34:CC34"/>
    <mergeCell ref="CD34:CF34"/>
    <mergeCell ref="AW33:BT33"/>
    <mergeCell ref="BU33:CR33"/>
    <mergeCell ref="V34:X34"/>
    <mergeCell ref="Y34:AA34"/>
    <mergeCell ref="AW34:AY34"/>
    <mergeCell ref="AZ34:BB34"/>
    <mergeCell ref="BC34:BE34"/>
    <mergeCell ref="BF34:BH34"/>
    <mergeCell ref="BI34:BK34"/>
    <mergeCell ref="BL34:BN34"/>
    <mergeCell ref="CM35:CO35"/>
    <mergeCell ref="CP35:CR35"/>
    <mergeCell ref="AB32:AD34"/>
    <mergeCell ref="AE32:AG34"/>
    <mergeCell ref="AH32:AJ34"/>
    <mergeCell ref="AK32:AM34"/>
    <mergeCell ref="AN32:AP34"/>
    <mergeCell ref="AQ32:AS34"/>
    <mergeCell ref="V36:X36"/>
    <mergeCell ref="Y36:AA36"/>
    <mergeCell ref="AB36:AD36"/>
    <mergeCell ref="AE36:AG36"/>
    <mergeCell ref="AH36:AJ36"/>
    <mergeCell ref="AK36:AM36"/>
    <mergeCell ref="BU35:BW35"/>
    <mergeCell ref="BX35:BZ35"/>
    <mergeCell ref="CA35:CC35"/>
    <mergeCell ref="CD35:CF35"/>
    <mergeCell ref="CG35:CI35"/>
    <mergeCell ref="CJ35:CL35"/>
    <mergeCell ref="BC35:BE35"/>
    <mergeCell ref="BF35:BH35"/>
    <mergeCell ref="BI35:BK35"/>
    <mergeCell ref="BL35:BN35"/>
    <mergeCell ref="BO35:BQ35"/>
    <mergeCell ref="BR35:BT35"/>
    <mergeCell ref="AK35:AM35"/>
    <mergeCell ref="AN35:AP35"/>
    <mergeCell ref="AQ35:AS35"/>
    <mergeCell ref="AT35:AV35"/>
    <mergeCell ref="AW35:AY35"/>
    <mergeCell ref="V37:X37"/>
    <mergeCell ref="Y37:AA37"/>
    <mergeCell ref="AB37:AD37"/>
    <mergeCell ref="C37:U37"/>
    <mergeCell ref="AZ35:BB35"/>
    <mergeCell ref="CP36:CR36"/>
    <mergeCell ref="CS36:CU36"/>
    <mergeCell ref="AE37:AG37"/>
    <mergeCell ref="AH37:AJ37"/>
    <mergeCell ref="AK37:AM37"/>
    <mergeCell ref="AN37:AP37"/>
    <mergeCell ref="BX36:BZ36"/>
    <mergeCell ref="CA36:CC36"/>
    <mergeCell ref="CD36:CF36"/>
    <mergeCell ref="CG36:CI36"/>
    <mergeCell ref="CJ36:CL36"/>
    <mergeCell ref="CM36:CO36"/>
    <mergeCell ref="BF36:BH36"/>
    <mergeCell ref="BI36:BK36"/>
    <mergeCell ref="BL36:BN36"/>
    <mergeCell ref="BO36:BQ36"/>
    <mergeCell ref="BR36:BT36"/>
    <mergeCell ref="BU36:BW36"/>
    <mergeCell ref="AN36:AP36"/>
    <mergeCell ref="AQ36:AS36"/>
    <mergeCell ref="AT36:AV36"/>
    <mergeCell ref="AW36:AY36"/>
    <mergeCell ref="AZ36:BB36"/>
    <mergeCell ref="BC36:BE36"/>
    <mergeCell ref="CS37:CU37"/>
    <mergeCell ref="CS35:CU35"/>
    <mergeCell ref="C36:U36"/>
    <mergeCell ref="AH38:AJ38"/>
    <mergeCell ref="AK38:AM38"/>
    <mergeCell ref="AN38:AP38"/>
    <mergeCell ref="AQ38:AS38"/>
    <mergeCell ref="CA37:CC37"/>
    <mergeCell ref="CD37:CF37"/>
    <mergeCell ref="CG37:CI37"/>
    <mergeCell ref="CJ37:CL37"/>
    <mergeCell ref="CM37:CO37"/>
    <mergeCell ref="CP37:CR37"/>
    <mergeCell ref="BI37:BK37"/>
    <mergeCell ref="BL37:BN37"/>
    <mergeCell ref="BO37:BQ37"/>
    <mergeCell ref="BR37:BT37"/>
    <mergeCell ref="BU37:BW37"/>
    <mergeCell ref="BX37:BZ37"/>
    <mergeCell ref="AQ37:AS37"/>
    <mergeCell ref="AT37:AV37"/>
    <mergeCell ref="AW37:AY37"/>
    <mergeCell ref="AZ37:BB37"/>
    <mergeCell ref="BC37:BE37"/>
    <mergeCell ref="BF37:BH37"/>
    <mergeCell ref="C39:U39"/>
    <mergeCell ref="V39:X39"/>
    <mergeCell ref="Y39:AA39"/>
    <mergeCell ref="AB39:AD39"/>
    <mergeCell ref="AE39:AG39"/>
    <mergeCell ref="AH39:AJ39"/>
    <mergeCell ref="CD38:CF38"/>
    <mergeCell ref="CG38:CI38"/>
    <mergeCell ref="CJ38:CL38"/>
    <mergeCell ref="CM38:CO38"/>
    <mergeCell ref="CP38:CR38"/>
    <mergeCell ref="CS38:CU38"/>
    <mergeCell ref="BL38:BN38"/>
    <mergeCell ref="BO38:BQ38"/>
    <mergeCell ref="BR38:BT38"/>
    <mergeCell ref="BU38:BW38"/>
    <mergeCell ref="BX38:BZ38"/>
    <mergeCell ref="CA38:CC38"/>
    <mergeCell ref="AT38:AV38"/>
    <mergeCell ref="AW38:AY38"/>
    <mergeCell ref="AZ38:BB38"/>
    <mergeCell ref="BC38:BE38"/>
    <mergeCell ref="BF38:BH38"/>
    <mergeCell ref="BI38:BK38"/>
    <mergeCell ref="CM39:CO39"/>
    <mergeCell ref="CP39:CR39"/>
    <mergeCell ref="CS39:CU39"/>
    <mergeCell ref="C38:U38"/>
    <mergeCell ref="V38:X38"/>
    <mergeCell ref="Y38:AA38"/>
    <mergeCell ref="AB38:AD38"/>
    <mergeCell ref="AE38:AG38"/>
    <mergeCell ref="AB40:AD40"/>
    <mergeCell ref="AE40:AG40"/>
    <mergeCell ref="AH40:AJ40"/>
    <mergeCell ref="AK40:AM40"/>
    <mergeCell ref="BU39:BW39"/>
    <mergeCell ref="BX39:BZ39"/>
    <mergeCell ref="CA39:CC39"/>
    <mergeCell ref="CD39:CF39"/>
    <mergeCell ref="CG39:CI39"/>
    <mergeCell ref="CJ39:CL39"/>
    <mergeCell ref="BC39:BE39"/>
    <mergeCell ref="BF39:BH39"/>
    <mergeCell ref="BI39:BK39"/>
    <mergeCell ref="BL39:BN39"/>
    <mergeCell ref="BO39:BQ39"/>
    <mergeCell ref="BR39:BT39"/>
    <mergeCell ref="AK39:AM39"/>
    <mergeCell ref="AN39:AP39"/>
    <mergeCell ref="AQ39:AS39"/>
    <mergeCell ref="AT39:AV39"/>
    <mergeCell ref="AW39:AY39"/>
    <mergeCell ref="AZ39:BB39"/>
    <mergeCell ref="CP40:CR40"/>
    <mergeCell ref="CS40:CU40"/>
    <mergeCell ref="C41:U41"/>
    <mergeCell ref="V41:X41"/>
    <mergeCell ref="Y41:AA41"/>
    <mergeCell ref="AB41:AD41"/>
    <mergeCell ref="AE41:AG41"/>
    <mergeCell ref="AH41:AJ41"/>
    <mergeCell ref="AK41:AM41"/>
    <mergeCell ref="AN41:AP41"/>
    <mergeCell ref="BX40:BZ40"/>
    <mergeCell ref="CA40:CC40"/>
    <mergeCell ref="CD40:CF40"/>
    <mergeCell ref="CG40:CI40"/>
    <mergeCell ref="CJ40:CL40"/>
    <mergeCell ref="CM40:CO40"/>
    <mergeCell ref="BF40:BH40"/>
    <mergeCell ref="BI40:BK40"/>
    <mergeCell ref="BL40:BN40"/>
    <mergeCell ref="BO40:BQ40"/>
    <mergeCell ref="BR40:BT40"/>
    <mergeCell ref="BU40:BW40"/>
    <mergeCell ref="AN40:AP40"/>
    <mergeCell ref="AQ40:AS40"/>
    <mergeCell ref="AT40:AV40"/>
    <mergeCell ref="AW40:AY40"/>
    <mergeCell ref="AZ40:BB40"/>
    <mergeCell ref="BC40:BE40"/>
    <mergeCell ref="CS41:CU41"/>
    <mergeCell ref="C40:U40"/>
    <mergeCell ref="V40:X40"/>
    <mergeCell ref="Y40:AA40"/>
    <mergeCell ref="CM43:CO43"/>
    <mergeCell ref="CP43:CR43"/>
    <mergeCell ref="CS43:CU43"/>
    <mergeCell ref="AH42:AJ42"/>
    <mergeCell ref="AK42:AM42"/>
    <mergeCell ref="AN42:AP42"/>
    <mergeCell ref="AQ42:AS42"/>
    <mergeCell ref="CA41:CC41"/>
    <mergeCell ref="CD41:CF41"/>
    <mergeCell ref="CG41:CI41"/>
    <mergeCell ref="CJ41:CL41"/>
    <mergeCell ref="CM41:CO41"/>
    <mergeCell ref="CP41:CR41"/>
    <mergeCell ref="BI41:BK41"/>
    <mergeCell ref="BL41:BN41"/>
    <mergeCell ref="BO41:BQ41"/>
    <mergeCell ref="BR41:BT41"/>
    <mergeCell ref="BU41:BW41"/>
    <mergeCell ref="BX41:BZ41"/>
    <mergeCell ref="AQ41:AS41"/>
    <mergeCell ref="AT41:AV41"/>
    <mergeCell ref="AW41:AY41"/>
    <mergeCell ref="AZ41:BB41"/>
    <mergeCell ref="BC41:BE41"/>
    <mergeCell ref="BF41:BH41"/>
    <mergeCell ref="CD42:CF42"/>
    <mergeCell ref="CG42:CI42"/>
    <mergeCell ref="CJ42:CL42"/>
    <mergeCell ref="CM42:CO42"/>
    <mergeCell ref="CP42:CR42"/>
    <mergeCell ref="CS42:CU42"/>
    <mergeCell ref="BL42:BN42"/>
    <mergeCell ref="BO42:BQ42"/>
    <mergeCell ref="BR42:BT42"/>
    <mergeCell ref="BU42:BW42"/>
    <mergeCell ref="BX42:BZ42"/>
    <mergeCell ref="CA42:CC42"/>
    <mergeCell ref="AT42:AV42"/>
    <mergeCell ref="AW42:AY42"/>
    <mergeCell ref="AZ42:BB42"/>
    <mergeCell ref="BC42:BE42"/>
    <mergeCell ref="BF42:BH42"/>
    <mergeCell ref="BI42:BK42"/>
    <mergeCell ref="C42:U42"/>
    <mergeCell ref="V42:X42"/>
    <mergeCell ref="Y42:AA42"/>
    <mergeCell ref="AB42:AD42"/>
    <mergeCell ref="AE42:AG42"/>
    <mergeCell ref="AB44:AD44"/>
    <mergeCell ref="AE44:AG44"/>
    <mergeCell ref="AH44:AJ44"/>
    <mergeCell ref="AK44:AM44"/>
    <mergeCell ref="BX43:BZ43"/>
    <mergeCell ref="CA43:CC43"/>
    <mergeCell ref="C43:U43"/>
    <mergeCell ref="CD43:CF43"/>
    <mergeCell ref="CG43:CI43"/>
    <mergeCell ref="CJ43:CL43"/>
    <mergeCell ref="BC43:BE43"/>
    <mergeCell ref="BF43:BH43"/>
    <mergeCell ref="BI43:BK43"/>
    <mergeCell ref="BL43:BN43"/>
    <mergeCell ref="BO43:BQ43"/>
    <mergeCell ref="BR43:BT43"/>
    <mergeCell ref="AK43:AM43"/>
    <mergeCell ref="AN43:AP43"/>
    <mergeCell ref="AQ43:AS43"/>
    <mergeCell ref="AT43:AV43"/>
    <mergeCell ref="AW43:AY43"/>
    <mergeCell ref="AZ43:BB43"/>
    <mergeCell ref="BU43:BW43"/>
    <mergeCell ref="V43:X43"/>
    <mergeCell ref="Y43:AA43"/>
    <mergeCell ref="AB43:AD43"/>
    <mergeCell ref="AE43:AG43"/>
    <mergeCell ref="AH43:AJ43"/>
    <mergeCell ref="CP44:CR44"/>
    <mergeCell ref="CS44:CU44"/>
    <mergeCell ref="C45:U45"/>
    <mergeCell ref="V45:X45"/>
    <mergeCell ref="Y45:AA45"/>
    <mergeCell ref="AB45:AD45"/>
    <mergeCell ref="AE45:AG45"/>
    <mergeCell ref="AH45:AJ45"/>
    <mergeCell ref="AK45:AM45"/>
    <mergeCell ref="AN45:AP45"/>
    <mergeCell ref="BX44:BZ44"/>
    <mergeCell ref="CA44:CC44"/>
    <mergeCell ref="CD44:CF44"/>
    <mergeCell ref="CG44:CI44"/>
    <mergeCell ref="CJ44:CL44"/>
    <mergeCell ref="CM44:CO44"/>
    <mergeCell ref="BF44:BH44"/>
    <mergeCell ref="BI44:BK44"/>
    <mergeCell ref="BL44:BN44"/>
    <mergeCell ref="BO44:BQ44"/>
    <mergeCell ref="BR44:BT44"/>
    <mergeCell ref="BU44:BW44"/>
    <mergeCell ref="AN44:AP44"/>
    <mergeCell ref="AQ44:AS44"/>
    <mergeCell ref="AT44:AV44"/>
    <mergeCell ref="AW44:AY44"/>
    <mergeCell ref="AZ44:BB44"/>
    <mergeCell ref="BC44:BE44"/>
    <mergeCell ref="CS45:CU45"/>
    <mergeCell ref="C44:U44"/>
    <mergeCell ref="V44:X44"/>
    <mergeCell ref="Y44:AA44"/>
    <mergeCell ref="AH46:AJ46"/>
    <mergeCell ref="AK46:AM46"/>
    <mergeCell ref="AN46:AP46"/>
    <mergeCell ref="AQ46:AS46"/>
    <mergeCell ref="CA45:CC45"/>
    <mergeCell ref="CD45:CF45"/>
    <mergeCell ref="CG45:CI45"/>
    <mergeCell ref="CJ45:CL45"/>
    <mergeCell ref="CM45:CO45"/>
    <mergeCell ref="CP45:CR45"/>
    <mergeCell ref="BI45:BK45"/>
    <mergeCell ref="BL45:BN45"/>
    <mergeCell ref="BO45:BQ45"/>
    <mergeCell ref="BR45:BT45"/>
    <mergeCell ref="BU45:BW45"/>
    <mergeCell ref="BX45:BZ45"/>
    <mergeCell ref="AQ45:AS45"/>
    <mergeCell ref="AT45:AV45"/>
    <mergeCell ref="AW45:AY45"/>
    <mergeCell ref="AZ45:BB45"/>
    <mergeCell ref="BC45:BE45"/>
    <mergeCell ref="BF45:BH45"/>
    <mergeCell ref="C47:U47"/>
    <mergeCell ref="V47:X47"/>
    <mergeCell ref="Y47:AA47"/>
    <mergeCell ref="AB47:AD47"/>
    <mergeCell ref="AE47:AG47"/>
    <mergeCell ref="AH47:AJ47"/>
    <mergeCell ref="CD46:CF46"/>
    <mergeCell ref="CG46:CI46"/>
    <mergeCell ref="CJ46:CL46"/>
    <mergeCell ref="CM46:CO46"/>
    <mergeCell ref="CP46:CR46"/>
    <mergeCell ref="CS46:CU46"/>
    <mergeCell ref="BL46:BN46"/>
    <mergeCell ref="BO46:BQ46"/>
    <mergeCell ref="BR46:BT46"/>
    <mergeCell ref="BU46:BW46"/>
    <mergeCell ref="BX46:BZ46"/>
    <mergeCell ref="CA46:CC46"/>
    <mergeCell ref="AT46:AV46"/>
    <mergeCell ref="AW46:AY46"/>
    <mergeCell ref="AZ46:BB46"/>
    <mergeCell ref="BC46:BE46"/>
    <mergeCell ref="BF46:BH46"/>
    <mergeCell ref="BI46:BK46"/>
    <mergeCell ref="CM47:CO47"/>
    <mergeCell ref="CP47:CR47"/>
    <mergeCell ref="CS47:CU47"/>
    <mergeCell ref="C46:U46"/>
    <mergeCell ref="V46:X46"/>
    <mergeCell ref="Y46:AA46"/>
    <mergeCell ref="AB46:AD46"/>
    <mergeCell ref="AE46:AG46"/>
    <mergeCell ref="AB48:AD48"/>
    <mergeCell ref="AE48:AG48"/>
    <mergeCell ref="AH48:AJ48"/>
    <mergeCell ref="AK48:AM48"/>
    <mergeCell ref="BU47:BW47"/>
    <mergeCell ref="BX47:BZ47"/>
    <mergeCell ref="CA47:CC47"/>
    <mergeCell ref="CD47:CF47"/>
    <mergeCell ref="CG47:CI47"/>
    <mergeCell ref="CJ47:CL47"/>
    <mergeCell ref="BC47:BE47"/>
    <mergeCell ref="BF47:BH47"/>
    <mergeCell ref="BI47:BK47"/>
    <mergeCell ref="BL47:BN47"/>
    <mergeCell ref="BO47:BQ47"/>
    <mergeCell ref="BR47:BT47"/>
    <mergeCell ref="AK47:AM47"/>
    <mergeCell ref="AN47:AP47"/>
    <mergeCell ref="AQ47:AS47"/>
    <mergeCell ref="AT47:AV47"/>
    <mergeCell ref="AW47:AY47"/>
    <mergeCell ref="AZ47:BB47"/>
    <mergeCell ref="CP48:CR48"/>
    <mergeCell ref="CS48:CU48"/>
    <mergeCell ref="C49:U49"/>
    <mergeCell ref="V49:X49"/>
    <mergeCell ref="Y49:AA49"/>
    <mergeCell ref="AB49:AD49"/>
    <mergeCell ref="AE49:AG49"/>
    <mergeCell ref="AH49:AJ49"/>
    <mergeCell ref="AK49:AM49"/>
    <mergeCell ref="AN49:AP49"/>
    <mergeCell ref="BX48:BZ48"/>
    <mergeCell ref="CA48:CC48"/>
    <mergeCell ref="CD48:CF48"/>
    <mergeCell ref="CG48:CI48"/>
    <mergeCell ref="CJ48:CL48"/>
    <mergeCell ref="CM48:CO48"/>
    <mergeCell ref="BF48:BH48"/>
    <mergeCell ref="BI48:BK48"/>
    <mergeCell ref="BL48:BN48"/>
    <mergeCell ref="BO48:BQ48"/>
    <mergeCell ref="BR48:BT48"/>
    <mergeCell ref="BU48:BW48"/>
    <mergeCell ref="AN48:AP48"/>
    <mergeCell ref="AQ48:AS48"/>
    <mergeCell ref="AT48:AV48"/>
    <mergeCell ref="AW48:AY48"/>
    <mergeCell ref="AZ48:BB48"/>
    <mergeCell ref="BC48:BE48"/>
    <mergeCell ref="CS49:CU49"/>
    <mergeCell ref="C48:U48"/>
    <mergeCell ref="V48:X48"/>
    <mergeCell ref="Y48:AA48"/>
    <mergeCell ref="AH50:AJ50"/>
    <mergeCell ref="AK50:AM50"/>
    <mergeCell ref="AN50:AP50"/>
    <mergeCell ref="AQ50:AS50"/>
    <mergeCell ref="CA49:CC49"/>
    <mergeCell ref="CD49:CF49"/>
    <mergeCell ref="CG49:CI49"/>
    <mergeCell ref="CJ49:CL49"/>
    <mergeCell ref="CM49:CO49"/>
    <mergeCell ref="CP49:CR49"/>
    <mergeCell ref="BI49:BK49"/>
    <mergeCell ref="BL49:BN49"/>
    <mergeCell ref="BO49:BQ49"/>
    <mergeCell ref="BR49:BT49"/>
    <mergeCell ref="BU49:BW49"/>
    <mergeCell ref="BX49:BZ49"/>
    <mergeCell ref="AQ49:AS49"/>
    <mergeCell ref="AT49:AV49"/>
    <mergeCell ref="AW49:AY49"/>
    <mergeCell ref="AZ49:BB49"/>
    <mergeCell ref="BC49:BE49"/>
    <mergeCell ref="BF49:BH49"/>
    <mergeCell ref="C51:U51"/>
    <mergeCell ref="V51:X51"/>
    <mergeCell ref="Y51:AA51"/>
    <mergeCell ref="AB51:AD51"/>
    <mergeCell ref="AE51:AG51"/>
    <mergeCell ref="AH51:AJ51"/>
    <mergeCell ref="CD50:CF50"/>
    <mergeCell ref="CG50:CI50"/>
    <mergeCell ref="CJ50:CL50"/>
    <mergeCell ref="CM50:CO50"/>
    <mergeCell ref="CP50:CR50"/>
    <mergeCell ref="CS50:CU50"/>
    <mergeCell ref="BL50:BN50"/>
    <mergeCell ref="BO50:BQ50"/>
    <mergeCell ref="BR50:BT50"/>
    <mergeCell ref="BU50:BW50"/>
    <mergeCell ref="BX50:BZ50"/>
    <mergeCell ref="CA50:CC50"/>
    <mergeCell ref="AT50:AV50"/>
    <mergeCell ref="AW50:AY50"/>
    <mergeCell ref="AZ50:BB50"/>
    <mergeCell ref="BC50:BE50"/>
    <mergeCell ref="BF50:BH50"/>
    <mergeCell ref="BI50:BK50"/>
    <mergeCell ref="CM51:CO51"/>
    <mergeCell ref="CP51:CR51"/>
    <mergeCell ref="CS51:CU51"/>
    <mergeCell ref="C50:U50"/>
    <mergeCell ref="V50:X50"/>
    <mergeCell ref="Y50:AA50"/>
    <mergeCell ref="AB50:AD50"/>
    <mergeCell ref="AE50:AG50"/>
    <mergeCell ref="AB52:AD52"/>
    <mergeCell ref="AE52:AG52"/>
    <mergeCell ref="AH52:AJ52"/>
    <mergeCell ref="AK52:AM52"/>
    <mergeCell ref="BU51:BW51"/>
    <mergeCell ref="BX51:BZ51"/>
    <mergeCell ref="CA51:CC51"/>
    <mergeCell ref="CD51:CF51"/>
    <mergeCell ref="CG51:CI51"/>
    <mergeCell ref="CJ51:CL51"/>
    <mergeCell ref="BC51:BE51"/>
    <mergeCell ref="BF51:BH51"/>
    <mergeCell ref="BI51:BK51"/>
    <mergeCell ref="BL51:BN51"/>
    <mergeCell ref="BO51:BQ51"/>
    <mergeCell ref="BR51:BT51"/>
    <mergeCell ref="AK51:AM51"/>
    <mergeCell ref="AN51:AP51"/>
    <mergeCell ref="AQ51:AS51"/>
    <mergeCell ref="AT51:AV51"/>
    <mergeCell ref="AW51:AY51"/>
    <mergeCell ref="AZ51:BB51"/>
    <mergeCell ref="CP52:CR52"/>
    <mergeCell ref="CS52:CU52"/>
    <mergeCell ref="C53:U53"/>
    <mergeCell ref="V53:X53"/>
    <mergeCell ref="Y53:AA53"/>
    <mergeCell ref="AB53:AD53"/>
    <mergeCell ref="AE53:AG53"/>
    <mergeCell ref="AH53:AJ53"/>
    <mergeCell ref="AK53:AM53"/>
    <mergeCell ref="AN53:AP53"/>
    <mergeCell ref="BX52:BZ52"/>
    <mergeCell ref="CA52:CC52"/>
    <mergeCell ref="CD52:CF52"/>
    <mergeCell ref="CG52:CI52"/>
    <mergeCell ref="CJ52:CL52"/>
    <mergeCell ref="CM52:CO52"/>
    <mergeCell ref="BF52:BH52"/>
    <mergeCell ref="BI52:BK52"/>
    <mergeCell ref="BL52:BN52"/>
    <mergeCell ref="BO52:BQ52"/>
    <mergeCell ref="BR52:BT52"/>
    <mergeCell ref="BU52:BW52"/>
    <mergeCell ref="AN52:AP52"/>
    <mergeCell ref="AQ52:AS52"/>
    <mergeCell ref="AT52:AV52"/>
    <mergeCell ref="AW52:AY52"/>
    <mergeCell ref="AZ52:BB52"/>
    <mergeCell ref="BC52:BE52"/>
    <mergeCell ref="CS53:CU53"/>
    <mergeCell ref="C52:U52"/>
    <mergeCell ref="V52:X52"/>
    <mergeCell ref="Y52:AA52"/>
    <mergeCell ref="C54:U54"/>
    <mergeCell ref="V54:X54"/>
    <mergeCell ref="Y54:AA54"/>
    <mergeCell ref="AB54:AD54"/>
    <mergeCell ref="AE54:AG54"/>
    <mergeCell ref="AH54:AJ54"/>
    <mergeCell ref="AK54:AM54"/>
    <mergeCell ref="AN54:AP54"/>
    <mergeCell ref="AQ54:AS54"/>
    <mergeCell ref="CA53:CC53"/>
    <mergeCell ref="CD53:CF53"/>
    <mergeCell ref="CG53:CI53"/>
    <mergeCell ref="CJ53:CL53"/>
    <mergeCell ref="CM53:CO53"/>
    <mergeCell ref="CP53:CR53"/>
    <mergeCell ref="BI53:BK53"/>
    <mergeCell ref="BL53:BN53"/>
    <mergeCell ref="BO53:BQ53"/>
    <mergeCell ref="BR53:BT53"/>
    <mergeCell ref="BU53:BW53"/>
    <mergeCell ref="BX53:BZ53"/>
    <mergeCell ref="AQ53:AS53"/>
    <mergeCell ref="AT53:AV53"/>
    <mergeCell ref="AW53:AY53"/>
    <mergeCell ref="AZ53:BB53"/>
    <mergeCell ref="BC53:BE53"/>
    <mergeCell ref="BF53:BH53"/>
    <mergeCell ref="CD54:CF54"/>
    <mergeCell ref="CG54:CI54"/>
    <mergeCell ref="CJ54:CL54"/>
    <mergeCell ref="CM54:CO54"/>
    <mergeCell ref="CP54:CR54"/>
    <mergeCell ref="CS54:CU54"/>
    <mergeCell ref="BL54:BN54"/>
    <mergeCell ref="BO54:BQ54"/>
    <mergeCell ref="BR54:BT54"/>
    <mergeCell ref="BU54:BW54"/>
    <mergeCell ref="BX54:BZ54"/>
    <mergeCell ref="CA54:CC54"/>
    <mergeCell ref="AT54:AV54"/>
    <mergeCell ref="AW54:AY54"/>
    <mergeCell ref="AZ54:BB54"/>
    <mergeCell ref="BC54:BE54"/>
    <mergeCell ref="BF54:BH54"/>
    <mergeCell ref="BI54:BK54"/>
    <mergeCell ref="BC56:BE56"/>
    <mergeCell ref="CM55:CO55"/>
    <mergeCell ref="CP55:CR55"/>
    <mergeCell ref="CS55:CU55"/>
    <mergeCell ref="C56:U56"/>
    <mergeCell ref="V56:X56"/>
    <mergeCell ref="Y56:AA56"/>
    <mergeCell ref="AB56:AD56"/>
    <mergeCell ref="AE56:AG56"/>
    <mergeCell ref="AH56:AJ56"/>
    <mergeCell ref="AK56:AM56"/>
    <mergeCell ref="BU55:BW55"/>
    <mergeCell ref="BX55:BZ55"/>
    <mergeCell ref="CA55:CC55"/>
    <mergeCell ref="CD55:CF55"/>
    <mergeCell ref="CG55:CI55"/>
    <mergeCell ref="CJ55:CL55"/>
    <mergeCell ref="BC55:BE55"/>
    <mergeCell ref="BF55:BH55"/>
    <mergeCell ref="BI55:BK55"/>
    <mergeCell ref="BL55:BN55"/>
    <mergeCell ref="BO55:BQ55"/>
    <mergeCell ref="BR55:BT55"/>
    <mergeCell ref="AK55:AM55"/>
    <mergeCell ref="AN55:AP55"/>
    <mergeCell ref="AQ55:AS55"/>
    <mergeCell ref="AT55:AV55"/>
    <mergeCell ref="AW55:AY55"/>
    <mergeCell ref="AZ55:BB55"/>
    <mergeCell ref="C55:U55"/>
    <mergeCell ref="V55:X55"/>
    <mergeCell ref="Y55:AA55"/>
    <mergeCell ref="AB55:AD55"/>
    <mergeCell ref="AE55:AG55"/>
    <mergeCell ref="AH55:AJ55"/>
    <mergeCell ref="CM63:CO64"/>
    <mergeCell ref="CP63:CR64"/>
    <mergeCell ref="CS63:CU64"/>
    <mergeCell ref="C62:U62"/>
    <mergeCell ref="V62:X62"/>
    <mergeCell ref="Y62:AA62"/>
    <mergeCell ref="AB62:AD62"/>
    <mergeCell ref="AE62:AG62"/>
    <mergeCell ref="AH62:AJ62"/>
    <mergeCell ref="AK62:AM62"/>
    <mergeCell ref="AN62:AP62"/>
    <mergeCell ref="AQ62:AS62"/>
    <mergeCell ref="CD62:CF62"/>
    <mergeCell ref="CP56:CR56"/>
    <mergeCell ref="CS56:CU56"/>
    <mergeCell ref="BX56:BZ56"/>
    <mergeCell ref="CA56:CC56"/>
    <mergeCell ref="CD56:CF56"/>
    <mergeCell ref="CG56:CI56"/>
    <mergeCell ref="CJ56:CL56"/>
    <mergeCell ref="CM56:CO56"/>
    <mergeCell ref="BF56:BH56"/>
    <mergeCell ref="BI56:BK56"/>
    <mergeCell ref="BL56:BN56"/>
    <mergeCell ref="BO56:BQ56"/>
    <mergeCell ref="BR56:BT56"/>
    <mergeCell ref="BU56:BW56"/>
    <mergeCell ref="AN56:AP56"/>
    <mergeCell ref="AQ56:AS56"/>
    <mergeCell ref="AT56:AV56"/>
    <mergeCell ref="AW56:AY56"/>
    <mergeCell ref="AZ56:BB56"/>
    <mergeCell ref="CG62:CI62"/>
    <mergeCell ref="CJ62:CL62"/>
    <mergeCell ref="CM62:CO62"/>
    <mergeCell ref="CP62:CR62"/>
    <mergeCell ref="CS62:CU62"/>
    <mergeCell ref="BL62:BN62"/>
    <mergeCell ref="BO62:BQ62"/>
    <mergeCell ref="BR62:BT62"/>
    <mergeCell ref="BU62:BW62"/>
    <mergeCell ref="BX62:BZ62"/>
    <mergeCell ref="CA62:CC62"/>
    <mergeCell ref="AT62:AV62"/>
    <mergeCell ref="AW62:AY62"/>
    <mergeCell ref="AZ62:BB62"/>
    <mergeCell ref="BC62:BE62"/>
    <mergeCell ref="BF62:BH62"/>
    <mergeCell ref="BI62:BK62"/>
    <mergeCell ref="CJ67:CL68"/>
    <mergeCell ref="CM67:CO68"/>
    <mergeCell ref="CP67:CR68"/>
    <mergeCell ref="CS67:CU68"/>
    <mergeCell ref="C68:U68"/>
    <mergeCell ref="C64:U64"/>
    <mergeCell ref="A65:A66"/>
    <mergeCell ref="C65:U65"/>
    <mergeCell ref="V65:X66"/>
    <mergeCell ref="Y65:AA66"/>
    <mergeCell ref="AB65:AD66"/>
    <mergeCell ref="BR63:BT64"/>
    <mergeCell ref="BU63:BW64"/>
    <mergeCell ref="BX63:BZ64"/>
    <mergeCell ref="CA63:CC64"/>
    <mergeCell ref="CD63:CF64"/>
    <mergeCell ref="CG63:CI64"/>
    <mergeCell ref="AZ63:BB64"/>
    <mergeCell ref="BC63:BE64"/>
    <mergeCell ref="BF63:BH64"/>
    <mergeCell ref="BI63:BK64"/>
    <mergeCell ref="BL63:BN64"/>
    <mergeCell ref="BO63:BQ64"/>
    <mergeCell ref="AH63:AJ64"/>
    <mergeCell ref="AK63:AM64"/>
    <mergeCell ref="AN63:AP64"/>
    <mergeCell ref="AQ63:AS64"/>
    <mergeCell ref="AT63:AV64"/>
    <mergeCell ref="AW63:AY64"/>
    <mergeCell ref="A63:A64"/>
    <mergeCell ref="V63:X64"/>
    <mergeCell ref="CJ63:CL64"/>
    <mergeCell ref="CG65:CI66"/>
    <mergeCell ref="CJ65:CL66"/>
    <mergeCell ref="CM65:CO66"/>
    <mergeCell ref="CP65:CR66"/>
    <mergeCell ref="CS65:CU66"/>
    <mergeCell ref="C66:U66"/>
    <mergeCell ref="BO65:BQ66"/>
    <mergeCell ref="BR65:BT66"/>
    <mergeCell ref="BU65:BW66"/>
    <mergeCell ref="BX65:BZ66"/>
    <mergeCell ref="CA65:CC66"/>
    <mergeCell ref="CD65:CF66"/>
    <mergeCell ref="AW65:AY66"/>
    <mergeCell ref="AZ65:BB66"/>
    <mergeCell ref="BC65:BE66"/>
    <mergeCell ref="BF65:BH66"/>
    <mergeCell ref="BI65:BK66"/>
    <mergeCell ref="BL65:BN66"/>
    <mergeCell ref="AE65:AG66"/>
    <mergeCell ref="AH65:AJ66"/>
    <mergeCell ref="AK65:AM66"/>
    <mergeCell ref="AN65:AP66"/>
    <mergeCell ref="AQ65:AS66"/>
    <mergeCell ref="AT65:AV66"/>
    <mergeCell ref="CJ71:CL72"/>
    <mergeCell ref="CM71:CO72"/>
    <mergeCell ref="CP71:CR72"/>
    <mergeCell ref="CS71:CU72"/>
    <mergeCell ref="C72:U72"/>
    <mergeCell ref="A69:A70"/>
    <mergeCell ref="C69:U69"/>
    <mergeCell ref="V69:X70"/>
    <mergeCell ref="Y69:AA70"/>
    <mergeCell ref="AB69:AD70"/>
    <mergeCell ref="BR67:BT68"/>
    <mergeCell ref="BU67:BW68"/>
    <mergeCell ref="BX67:BZ68"/>
    <mergeCell ref="CA67:CC68"/>
    <mergeCell ref="CD67:CF68"/>
    <mergeCell ref="CG67:CI68"/>
    <mergeCell ref="AZ67:BB68"/>
    <mergeCell ref="BC67:BE68"/>
    <mergeCell ref="BF67:BH68"/>
    <mergeCell ref="BI67:BK68"/>
    <mergeCell ref="BL67:BN68"/>
    <mergeCell ref="BO67:BQ68"/>
    <mergeCell ref="AH67:AJ68"/>
    <mergeCell ref="AK67:AM68"/>
    <mergeCell ref="AN67:AP68"/>
    <mergeCell ref="AQ67:AS68"/>
    <mergeCell ref="AT67:AV68"/>
    <mergeCell ref="AW67:AY68"/>
    <mergeCell ref="A67:A68"/>
    <mergeCell ref="C67:U67"/>
    <mergeCell ref="V67:X68"/>
    <mergeCell ref="Y67:AA68"/>
    <mergeCell ref="CG69:CI70"/>
    <mergeCell ref="CJ69:CL70"/>
    <mergeCell ref="CM69:CO70"/>
    <mergeCell ref="CP69:CR70"/>
    <mergeCell ref="CS69:CU70"/>
    <mergeCell ref="C70:U70"/>
    <mergeCell ref="BO69:BQ70"/>
    <mergeCell ref="BR69:BT70"/>
    <mergeCell ref="BU69:BW70"/>
    <mergeCell ref="BX69:BZ70"/>
    <mergeCell ref="CA69:CC70"/>
    <mergeCell ref="CD69:CF70"/>
    <mergeCell ref="AW69:AY70"/>
    <mergeCell ref="AZ69:BB70"/>
    <mergeCell ref="BC69:BE70"/>
    <mergeCell ref="BF69:BH70"/>
    <mergeCell ref="BI69:BK70"/>
    <mergeCell ref="BL69:BN70"/>
    <mergeCell ref="AE69:AG70"/>
    <mergeCell ref="AH69:AJ70"/>
    <mergeCell ref="AK69:AM70"/>
    <mergeCell ref="AN69:AP70"/>
    <mergeCell ref="AQ69:AS70"/>
    <mergeCell ref="AT69:AV70"/>
    <mergeCell ref="A73:A74"/>
    <mergeCell ref="C73:U73"/>
    <mergeCell ref="V73:X74"/>
    <mergeCell ref="Y73:AA74"/>
    <mergeCell ref="AB73:AD74"/>
    <mergeCell ref="BR71:BT72"/>
    <mergeCell ref="BU71:BW72"/>
    <mergeCell ref="BX71:BZ72"/>
    <mergeCell ref="CA71:CC72"/>
    <mergeCell ref="CD71:CF72"/>
    <mergeCell ref="CG71:CI72"/>
    <mergeCell ref="AZ71:BB72"/>
    <mergeCell ref="BC71:BE72"/>
    <mergeCell ref="BF71:BH72"/>
    <mergeCell ref="BI71:BK72"/>
    <mergeCell ref="BL71:BN72"/>
    <mergeCell ref="BO71:BQ72"/>
    <mergeCell ref="AH71:AJ72"/>
    <mergeCell ref="AK71:AM72"/>
    <mergeCell ref="AN71:AP72"/>
    <mergeCell ref="AQ71:AS72"/>
    <mergeCell ref="AT71:AV72"/>
    <mergeCell ref="AW71:AY72"/>
    <mergeCell ref="A71:A72"/>
    <mergeCell ref="C71:U71"/>
    <mergeCell ref="V71:X72"/>
    <mergeCell ref="Y71:AA72"/>
    <mergeCell ref="A75:A76"/>
    <mergeCell ref="C75:U75"/>
    <mergeCell ref="V75:X76"/>
    <mergeCell ref="Y75:AA76"/>
    <mergeCell ref="AB75:AD76"/>
    <mergeCell ref="AE75:AG76"/>
    <mergeCell ref="CD77:CF78"/>
    <mergeCell ref="CG77:CI78"/>
    <mergeCell ref="CG73:CI74"/>
    <mergeCell ref="CJ73:CL74"/>
    <mergeCell ref="CM73:CO74"/>
    <mergeCell ref="CP73:CR74"/>
    <mergeCell ref="CS73:CU74"/>
    <mergeCell ref="C74:U74"/>
    <mergeCell ref="BO73:BQ74"/>
    <mergeCell ref="BR73:BT74"/>
    <mergeCell ref="BU73:BW74"/>
    <mergeCell ref="BX73:BZ74"/>
    <mergeCell ref="CA73:CC74"/>
    <mergeCell ref="CD73:CF74"/>
    <mergeCell ref="AW73:AY74"/>
    <mergeCell ref="AZ73:BB74"/>
    <mergeCell ref="BC73:BE74"/>
    <mergeCell ref="BF73:BH74"/>
    <mergeCell ref="BI73:BK74"/>
    <mergeCell ref="BL73:BN74"/>
    <mergeCell ref="AE73:AG74"/>
    <mergeCell ref="AH73:AJ74"/>
    <mergeCell ref="AK73:AM74"/>
    <mergeCell ref="AN73:AP74"/>
    <mergeCell ref="AQ73:AS74"/>
    <mergeCell ref="AT73:AV74"/>
    <mergeCell ref="C79:U79"/>
    <mergeCell ref="V79:X79"/>
    <mergeCell ref="Y79:AA79"/>
    <mergeCell ref="AB79:AD79"/>
    <mergeCell ref="AE79:AG79"/>
    <mergeCell ref="CJ79:CL79"/>
    <mergeCell ref="CM79:CO79"/>
    <mergeCell ref="CP79:CR79"/>
    <mergeCell ref="CS79:CU79"/>
    <mergeCell ref="BR75:BT76"/>
    <mergeCell ref="BU75:BW76"/>
    <mergeCell ref="BX75:BZ76"/>
    <mergeCell ref="CA75:CC76"/>
    <mergeCell ref="CD75:CF76"/>
    <mergeCell ref="CG75:CI76"/>
    <mergeCell ref="AZ75:BB76"/>
    <mergeCell ref="BC75:BE76"/>
    <mergeCell ref="BF75:BH76"/>
    <mergeCell ref="BI75:BK76"/>
    <mergeCell ref="BL75:BN76"/>
    <mergeCell ref="BO75:BQ76"/>
    <mergeCell ref="AH75:AJ76"/>
    <mergeCell ref="AK75:AM76"/>
    <mergeCell ref="AN75:AP76"/>
    <mergeCell ref="AQ75:AS76"/>
    <mergeCell ref="AT75:AV76"/>
    <mergeCell ref="AW75:AY76"/>
    <mergeCell ref="CJ75:CL76"/>
    <mergeCell ref="CM75:CO76"/>
    <mergeCell ref="CP75:CR76"/>
    <mergeCell ref="CS75:CU76"/>
    <mergeCell ref="C76:U76"/>
    <mergeCell ref="Y80:AA80"/>
    <mergeCell ref="AB80:AD80"/>
    <mergeCell ref="AE80:AG80"/>
    <mergeCell ref="AH80:AJ80"/>
    <mergeCell ref="BR79:BT79"/>
    <mergeCell ref="BU79:BW79"/>
    <mergeCell ref="BX79:BZ79"/>
    <mergeCell ref="CA79:CC79"/>
    <mergeCell ref="CD79:CF79"/>
    <mergeCell ref="CG79:CI79"/>
    <mergeCell ref="AZ79:BB79"/>
    <mergeCell ref="BC79:BE79"/>
    <mergeCell ref="BF79:BH79"/>
    <mergeCell ref="BI79:BK79"/>
    <mergeCell ref="BL79:BN79"/>
    <mergeCell ref="BO79:BQ79"/>
    <mergeCell ref="AH79:AJ79"/>
    <mergeCell ref="AK79:AM79"/>
    <mergeCell ref="AN79:AP79"/>
    <mergeCell ref="AQ79:AS79"/>
    <mergeCell ref="AT79:AV79"/>
    <mergeCell ref="AW79:AY79"/>
    <mergeCell ref="CM80:CO80"/>
    <mergeCell ref="CP80:CR80"/>
    <mergeCell ref="CS80:CU80"/>
    <mergeCell ref="C81:U81"/>
    <mergeCell ref="V81:X81"/>
    <mergeCell ref="Y81:AA81"/>
    <mergeCell ref="AB81:AD81"/>
    <mergeCell ref="AE81:AG81"/>
    <mergeCell ref="AH81:AJ81"/>
    <mergeCell ref="AK81:AM81"/>
    <mergeCell ref="BU80:BW80"/>
    <mergeCell ref="BX80:BZ80"/>
    <mergeCell ref="CA80:CC80"/>
    <mergeCell ref="CD80:CF80"/>
    <mergeCell ref="CG80:CI80"/>
    <mergeCell ref="CJ80:CL80"/>
    <mergeCell ref="BC80:BE80"/>
    <mergeCell ref="BF80:BH80"/>
    <mergeCell ref="BI80:BK80"/>
    <mergeCell ref="BL80:BN80"/>
    <mergeCell ref="BO80:BQ80"/>
    <mergeCell ref="BR80:BT80"/>
    <mergeCell ref="AK80:AM80"/>
    <mergeCell ref="AN80:AP80"/>
    <mergeCell ref="AQ80:AS80"/>
    <mergeCell ref="AT80:AV80"/>
    <mergeCell ref="AW80:AY80"/>
    <mergeCell ref="AZ80:BB80"/>
    <mergeCell ref="CP81:CR81"/>
    <mergeCell ref="CS81:CU81"/>
    <mergeCell ref="C80:U80"/>
    <mergeCell ref="V80:X80"/>
    <mergeCell ref="C82:U82"/>
    <mergeCell ref="V82:X82"/>
    <mergeCell ref="Y82:AA82"/>
    <mergeCell ref="AB82:AD82"/>
    <mergeCell ref="AE82:AG82"/>
    <mergeCell ref="AH82:AJ82"/>
    <mergeCell ref="AK82:AM82"/>
    <mergeCell ref="AN82:AP82"/>
    <mergeCell ref="BX81:BZ81"/>
    <mergeCell ref="CA81:CC81"/>
    <mergeCell ref="CD81:CF81"/>
    <mergeCell ref="CG81:CI81"/>
    <mergeCell ref="CJ81:CL81"/>
    <mergeCell ref="CM81:CO81"/>
    <mergeCell ref="BF81:BH81"/>
    <mergeCell ref="BI81:BK81"/>
    <mergeCell ref="BL81:BN81"/>
    <mergeCell ref="BO81:BQ81"/>
    <mergeCell ref="BR81:BT81"/>
    <mergeCell ref="BU81:BW81"/>
    <mergeCell ref="AN81:AP81"/>
    <mergeCell ref="AQ81:AS81"/>
    <mergeCell ref="AT81:AV81"/>
    <mergeCell ref="AW81:AY81"/>
    <mergeCell ref="AZ81:BB81"/>
    <mergeCell ref="BC81:BE81"/>
    <mergeCell ref="CS82:CU82"/>
    <mergeCell ref="C83:U83"/>
    <mergeCell ref="V83:X83"/>
    <mergeCell ref="Y83:AA83"/>
    <mergeCell ref="AB83:AD83"/>
    <mergeCell ref="AE83:AG83"/>
    <mergeCell ref="AH83:AJ83"/>
    <mergeCell ref="AK83:AM83"/>
    <mergeCell ref="AN83:AP83"/>
    <mergeCell ref="AQ83:AS83"/>
    <mergeCell ref="CA82:CC82"/>
    <mergeCell ref="CD82:CF82"/>
    <mergeCell ref="CG82:CI82"/>
    <mergeCell ref="CJ82:CL82"/>
    <mergeCell ref="CM82:CO82"/>
    <mergeCell ref="CP82:CR82"/>
    <mergeCell ref="BI82:BK82"/>
    <mergeCell ref="BL82:BN82"/>
    <mergeCell ref="BO82:BQ82"/>
    <mergeCell ref="BR82:BT82"/>
    <mergeCell ref="BU82:BW82"/>
    <mergeCell ref="BX82:BZ82"/>
    <mergeCell ref="AQ82:AS82"/>
    <mergeCell ref="AT82:AV82"/>
    <mergeCell ref="AW82:AY82"/>
    <mergeCell ref="AZ82:BB82"/>
    <mergeCell ref="BC82:BE82"/>
    <mergeCell ref="BF82:BH82"/>
    <mergeCell ref="CD83:CF83"/>
    <mergeCell ref="CG83:CI83"/>
    <mergeCell ref="CJ83:CL83"/>
    <mergeCell ref="CM83:CO83"/>
    <mergeCell ref="CP83:CR83"/>
    <mergeCell ref="CS83:CU83"/>
    <mergeCell ref="BL83:BN83"/>
    <mergeCell ref="BO83:BQ83"/>
    <mergeCell ref="BR83:BT83"/>
    <mergeCell ref="BU83:BW83"/>
    <mergeCell ref="BX83:BZ83"/>
    <mergeCell ref="CA83:CC83"/>
    <mergeCell ref="AT83:AV83"/>
    <mergeCell ref="AW83:AY83"/>
    <mergeCell ref="AZ83:BB83"/>
    <mergeCell ref="BC83:BE83"/>
    <mergeCell ref="BF83:BH83"/>
    <mergeCell ref="BI83:BK83"/>
    <mergeCell ref="Z85:AC85"/>
    <mergeCell ref="B86:CU86"/>
    <mergeCell ref="B87:CU87"/>
    <mergeCell ref="B88:CU88"/>
    <mergeCell ref="B89:CU89"/>
    <mergeCell ref="B90:CU90"/>
    <mergeCell ref="AQ84:AS84"/>
    <mergeCell ref="AT84:AV84"/>
    <mergeCell ref="AW84:AX84"/>
    <mergeCell ref="AZ84:BA84"/>
    <mergeCell ref="BC84:BD84"/>
    <mergeCell ref="BF84:BG84"/>
    <mergeCell ref="V84:X84"/>
    <mergeCell ref="AB84:AD84"/>
    <mergeCell ref="AE84:AG84"/>
    <mergeCell ref="AH84:AJ84"/>
    <mergeCell ref="AK84:AM84"/>
    <mergeCell ref="AN84:AP84"/>
    <mergeCell ref="BM94:CS100"/>
    <mergeCell ref="C95:Z95"/>
    <mergeCell ref="AA95:AH95"/>
    <mergeCell ref="AI95:AP95"/>
    <mergeCell ref="C96:Z96"/>
    <mergeCell ref="AA96:AH96"/>
    <mergeCell ref="AI96:AP96"/>
    <mergeCell ref="C97:Z97"/>
    <mergeCell ref="AA97:AH97"/>
    <mergeCell ref="AI97:AP97"/>
    <mergeCell ref="C93:Z93"/>
    <mergeCell ref="AA93:AH93"/>
    <mergeCell ref="AI93:AP93"/>
    <mergeCell ref="AQ93:BJ93"/>
    <mergeCell ref="C94:Z94"/>
    <mergeCell ref="AA94:AH94"/>
    <mergeCell ref="AI94:AP94"/>
    <mergeCell ref="AQ94:BJ100"/>
    <mergeCell ref="C98:Z98"/>
    <mergeCell ref="AA98:AH98"/>
    <mergeCell ref="C111:W111"/>
    <mergeCell ref="C107:W107"/>
    <mergeCell ref="C108:W108"/>
    <mergeCell ref="X108:AG108"/>
    <mergeCell ref="C109:W109"/>
    <mergeCell ref="C110:W110"/>
    <mergeCell ref="X110:AG110"/>
    <mergeCell ref="AF101:AM101"/>
    <mergeCell ref="C103:W103"/>
    <mergeCell ref="AF103:AM103"/>
    <mergeCell ref="C104:W104"/>
    <mergeCell ref="X104:AG104"/>
    <mergeCell ref="C106:W106"/>
    <mergeCell ref="X106:AG106"/>
    <mergeCell ref="AI98:AP98"/>
    <mergeCell ref="C99:Z99"/>
    <mergeCell ref="AA99:AH99"/>
    <mergeCell ref="AI99:AP99"/>
    <mergeCell ref="C100:Z100"/>
    <mergeCell ref="AA100:AH100"/>
    <mergeCell ref="AI100:AP100"/>
    <mergeCell ref="C57:U57"/>
    <mergeCell ref="V57:X57"/>
    <mergeCell ref="Y57:AA57"/>
    <mergeCell ref="AB57:AD57"/>
    <mergeCell ref="AE57:AG57"/>
    <mergeCell ref="AH57:AJ57"/>
    <mergeCell ref="AK57:AM57"/>
    <mergeCell ref="AN57:AP57"/>
    <mergeCell ref="AQ57:AS57"/>
    <mergeCell ref="AT57:AV57"/>
    <mergeCell ref="AW57:AY57"/>
    <mergeCell ref="AZ57:BB57"/>
    <mergeCell ref="BC57:BE57"/>
    <mergeCell ref="BF57:BH57"/>
    <mergeCell ref="BI57:BK57"/>
    <mergeCell ref="BL57:BN57"/>
    <mergeCell ref="BO57:BQ57"/>
    <mergeCell ref="BR57:BT57"/>
    <mergeCell ref="BU57:BW57"/>
    <mergeCell ref="BX57:BZ57"/>
    <mergeCell ref="CA57:CC57"/>
    <mergeCell ref="CD57:CF57"/>
    <mergeCell ref="CG57:CI57"/>
    <mergeCell ref="CJ57:CL57"/>
    <mergeCell ref="CM57:CO57"/>
    <mergeCell ref="CP57:CR57"/>
    <mergeCell ref="CS57:CU57"/>
    <mergeCell ref="C58:U58"/>
    <mergeCell ref="V58:X58"/>
    <mergeCell ref="Y58:AA58"/>
    <mergeCell ref="AB58:AD58"/>
    <mergeCell ref="AE58:AG58"/>
    <mergeCell ref="AH58:AJ58"/>
    <mergeCell ref="AK58:AM58"/>
    <mergeCell ref="AN58:AP58"/>
    <mergeCell ref="AQ58:AS58"/>
    <mergeCell ref="AT58:AV58"/>
    <mergeCell ref="AW58:AY58"/>
    <mergeCell ref="AZ58:BB58"/>
    <mergeCell ref="BC58:BE58"/>
    <mergeCell ref="BF58:BH58"/>
    <mergeCell ref="BI58:BK58"/>
    <mergeCell ref="BL58:BN58"/>
    <mergeCell ref="BO58:BQ58"/>
    <mergeCell ref="BR58:BT58"/>
    <mergeCell ref="BU58:BW58"/>
    <mergeCell ref="BX58:BZ58"/>
    <mergeCell ref="CA58:CC58"/>
    <mergeCell ref="CD58:CF58"/>
    <mergeCell ref="CG58:CI58"/>
    <mergeCell ref="CJ58:CL58"/>
    <mergeCell ref="CM58:CO58"/>
    <mergeCell ref="CP58:CR58"/>
    <mergeCell ref="CS58:CU58"/>
    <mergeCell ref="C59:U59"/>
    <mergeCell ref="V59:X59"/>
    <mergeCell ref="Y59:AA59"/>
    <mergeCell ref="AB59:AD59"/>
    <mergeCell ref="AE59:AG59"/>
    <mergeCell ref="AH59:AJ59"/>
    <mergeCell ref="AK59:AM59"/>
    <mergeCell ref="AN59:AP59"/>
    <mergeCell ref="AQ59:AS59"/>
    <mergeCell ref="AT59:AV59"/>
    <mergeCell ref="AW59:AY59"/>
    <mergeCell ref="AZ59:BB59"/>
    <mergeCell ref="BC59:BE59"/>
    <mergeCell ref="BF59:BH59"/>
    <mergeCell ref="BI59:BK59"/>
    <mergeCell ref="BL59:BN59"/>
    <mergeCell ref="BO59:BQ59"/>
    <mergeCell ref="BR59:BT59"/>
    <mergeCell ref="BU59:BW59"/>
    <mergeCell ref="BX59:BZ59"/>
    <mergeCell ref="CA59:CC59"/>
    <mergeCell ref="CD59:CF59"/>
    <mergeCell ref="CG59:CI59"/>
    <mergeCell ref="CJ59:CL59"/>
    <mergeCell ref="CM59:CO59"/>
    <mergeCell ref="CP59:CR59"/>
    <mergeCell ref="CS59:CU59"/>
    <mergeCell ref="BR60:BT60"/>
    <mergeCell ref="BU60:BW60"/>
    <mergeCell ref="BX60:BZ60"/>
    <mergeCell ref="CA60:CC60"/>
    <mergeCell ref="CD60:CF60"/>
    <mergeCell ref="CG60:CI60"/>
    <mergeCell ref="CJ60:CL60"/>
    <mergeCell ref="CM60:CO60"/>
    <mergeCell ref="CP60:CR60"/>
    <mergeCell ref="CS60:CU60"/>
    <mergeCell ref="C60:U60"/>
    <mergeCell ref="V60:X60"/>
    <mergeCell ref="Y60:AA60"/>
    <mergeCell ref="AB60:AD60"/>
    <mergeCell ref="AE60:AG60"/>
    <mergeCell ref="AH60:AJ60"/>
    <mergeCell ref="AK60:AM60"/>
    <mergeCell ref="AN60:AP60"/>
    <mergeCell ref="AQ60:AS60"/>
    <mergeCell ref="AT60:AV60"/>
    <mergeCell ref="AW60:AY60"/>
    <mergeCell ref="AZ60:BB60"/>
    <mergeCell ref="BC60:BE60"/>
    <mergeCell ref="BF60:BH60"/>
    <mergeCell ref="BI60:BK60"/>
    <mergeCell ref="BL60:BN60"/>
    <mergeCell ref="BO60:BQ60"/>
    <mergeCell ref="BO77:BQ78"/>
    <mergeCell ref="BR77:BT78"/>
    <mergeCell ref="BU77:BW78"/>
    <mergeCell ref="BX77:BZ78"/>
    <mergeCell ref="CA77:CC78"/>
    <mergeCell ref="C61:U61"/>
    <mergeCell ref="V61:X61"/>
    <mergeCell ref="Y61:AA61"/>
    <mergeCell ref="AB61:AD61"/>
    <mergeCell ref="AE61:AG61"/>
    <mergeCell ref="AH61:AJ61"/>
    <mergeCell ref="AK61:AM61"/>
    <mergeCell ref="AN61:AP61"/>
    <mergeCell ref="AQ61:AS61"/>
    <mergeCell ref="AT61:AV61"/>
    <mergeCell ref="AW61:AY61"/>
    <mergeCell ref="AZ61:BB61"/>
    <mergeCell ref="BC61:BE61"/>
    <mergeCell ref="BF61:BH61"/>
    <mergeCell ref="BI61:BK61"/>
    <mergeCell ref="BL61:BN61"/>
    <mergeCell ref="BO61:BQ61"/>
    <mergeCell ref="AB71:AD72"/>
    <mergeCell ref="AE71:AG72"/>
    <mergeCell ref="AB67:AD68"/>
    <mergeCell ref="AE67:AG68"/>
    <mergeCell ref="Y63:AA64"/>
    <mergeCell ref="AB63:AD64"/>
    <mergeCell ref="AE63:AG64"/>
    <mergeCell ref="C63:U63"/>
    <mergeCell ref="CJ77:CL78"/>
    <mergeCell ref="CM77:CO78"/>
    <mergeCell ref="CP77:CR78"/>
    <mergeCell ref="CS77:CU78"/>
    <mergeCell ref="C78:U78"/>
    <mergeCell ref="BR61:BT61"/>
    <mergeCell ref="BU61:BW61"/>
    <mergeCell ref="BX61:BZ61"/>
    <mergeCell ref="CA61:CC61"/>
    <mergeCell ref="CD61:CF61"/>
    <mergeCell ref="CG61:CI61"/>
    <mergeCell ref="CJ61:CL61"/>
    <mergeCell ref="CM61:CO61"/>
    <mergeCell ref="CP61:CR61"/>
    <mergeCell ref="CS61:CU61"/>
    <mergeCell ref="A77:A78"/>
    <mergeCell ref="C77:U77"/>
    <mergeCell ref="V77:X78"/>
    <mergeCell ref="Y77:AA78"/>
    <mergeCell ref="AB77:AD78"/>
    <mergeCell ref="AE77:AG78"/>
    <mergeCell ref="AH77:AJ78"/>
    <mergeCell ref="AK77:AM78"/>
    <mergeCell ref="AN77:AP78"/>
    <mergeCell ref="AQ77:AS78"/>
    <mergeCell ref="AT77:AV78"/>
    <mergeCell ref="AW77:AY78"/>
    <mergeCell ref="AZ77:BB78"/>
    <mergeCell ref="BC77:BE78"/>
    <mergeCell ref="BF77:BH78"/>
    <mergeCell ref="BI77:BK78"/>
    <mergeCell ref="BL77:BN78"/>
  </mergeCells>
  <phoneticPr fontId="17" type="noConversion"/>
  <printOptions horizontalCentered="1"/>
  <pageMargins left="0" right="0" top="0" bottom="0" header="0" footer="0"/>
  <pageSetup paperSize="9" scale="15" orientation="landscape" r:id="rId1"/>
  <rowBreaks count="1" manualBreakCount="1">
    <brk id="50" max="98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G111"/>
  <sheetViews>
    <sheetView topLeftCell="A29" zoomScale="25" zoomScaleNormal="25" zoomScaleSheetLayoutView="10" workbookViewId="0">
      <selection activeCell="CD45" activeCellId="2" sqref="CD37:CF38 CD40:CF42 CD45:CF45"/>
    </sheetView>
  </sheetViews>
  <sheetFormatPr defaultColWidth="9.109375" defaultRowHeight="37.799999999999997" x14ac:dyDescent="0.65"/>
  <cols>
    <col min="1" max="1" width="15.6640625" style="4" customWidth="1"/>
    <col min="2" max="2" width="54.44140625" style="4" customWidth="1"/>
    <col min="3" max="21" width="8.6640625" style="4" customWidth="1"/>
    <col min="22" max="78" width="8.6640625" style="4" hidden="1" customWidth="1"/>
    <col min="79" max="111" width="8.6640625" style="4" customWidth="1"/>
    <col min="112" max="16384" width="9.109375" style="4"/>
  </cols>
  <sheetData>
    <row r="1" spans="1:189" s="3" customFormat="1" ht="30.75" customHeight="1" x14ac:dyDescent="0.3"/>
    <row r="2" spans="1:189" s="3" customFormat="1" ht="50.1" customHeight="1" x14ac:dyDescent="0.3">
      <c r="A2" s="246" t="s">
        <v>91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  <c r="T2" s="246"/>
      <c r="U2" s="246"/>
      <c r="V2" s="246"/>
      <c r="W2" s="246"/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  <c r="AI2" s="246"/>
      <c r="AJ2" s="246"/>
      <c r="AK2" s="246"/>
      <c r="AL2" s="246"/>
      <c r="AM2" s="246"/>
      <c r="AN2" s="246"/>
      <c r="AO2" s="246"/>
      <c r="AP2" s="246"/>
      <c r="AQ2" s="246"/>
      <c r="AR2" s="246"/>
      <c r="AS2" s="246"/>
      <c r="AT2" s="246"/>
      <c r="AU2" s="246"/>
      <c r="AV2" s="246"/>
      <c r="AW2" s="246"/>
      <c r="AX2" s="246"/>
      <c r="AY2" s="246"/>
      <c r="AZ2" s="246"/>
      <c r="BA2" s="246"/>
      <c r="BB2" s="246"/>
      <c r="BC2" s="246"/>
      <c r="BD2" s="246"/>
      <c r="BE2" s="246"/>
      <c r="BF2" s="246"/>
      <c r="BG2" s="246"/>
      <c r="BH2" s="246"/>
      <c r="BI2" s="246"/>
      <c r="BJ2" s="246"/>
      <c r="BK2" s="246"/>
      <c r="BL2" s="246"/>
      <c r="BM2" s="246"/>
      <c r="BN2" s="246"/>
      <c r="BO2" s="246"/>
      <c r="BP2" s="246"/>
      <c r="BQ2" s="246"/>
      <c r="BR2" s="246"/>
      <c r="BS2" s="246"/>
      <c r="BT2" s="246"/>
      <c r="BU2" s="246"/>
      <c r="BV2" s="246"/>
      <c r="BW2" s="246"/>
      <c r="BX2" s="246"/>
      <c r="BY2" s="246"/>
      <c r="BZ2" s="246"/>
      <c r="CA2" s="246"/>
      <c r="CB2" s="246"/>
      <c r="CC2" s="246"/>
      <c r="CD2" s="246"/>
      <c r="CE2" s="246"/>
      <c r="CF2" s="246"/>
      <c r="CG2" s="246"/>
      <c r="CH2" s="246"/>
      <c r="CI2" s="246"/>
      <c r="CJ2" s="246"/>
      <c r="CK2" s="246"/>
      <c r="CL2" s="246"/>
      <c r="CM2" s="246"/>
      <c r="CN2" s="246"/>
      <c r="CO2" s="246"/>
      <c r="CP2" s="246"/>
      <c r="CQ2" s="246"/>
      <c r="CR2" s="246"/>
      <c r="CS2" s="246"/>
      <c r="CT2" s="246"/>
      <c r="CU2" s="246"/>
      <c r="CV2" s="246"/>
      <c r="CW2" s="246"/>
      <c r="CX2" s="246"/>
      <c r="CY2" s="246"/>
      <c r="CZ2" s="246"/>
      <c r="DA2" s="246"/>
      <c r="DB2" s="246"/>
      <c r="DC2" s="246"/>
      <c r="DD2" s="246"/>
      <c r="DE2" s="246"/>
      <c r="DF2" s="246"/>
      <c r="DG2" s="246"/>
    </row>
    <row r="3" spans="1:189" s="3" customFormat="1" ht="50.1" customHeight="1" x14ac:dyDescent="0.3">
      <c r="A3" s="243" t="s">
        <v>61</v>
      </c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3" t="s">
        <v>76</v>
      </c>
      <c r="CI3" s="213"/>
      <c r="CJ3" s="213"/>
      <c r="CK3" s="213"/>
      <c r="CL3" s="213"/>
      <c r="CM3" s="213"/>
      <c r="CN3" s="213"/>
      <c r="CO3" s="213"/>
      <c r="CP3" s="213"/>
      <c r="CQ3" s="213"/>
      <c r="CR3" s="213"/>
      <c r="CS3" s="213"/>
      <c r="CT3" s="213"/>
      <c r="CU3" s="213"/>
      <c r="CV3" s="213"/>
      <c r="CW3" s="213"/>
      <c r="CX3" s="213"/>
      <c r="CY3" s="213"/>
      <c r="CZ3" s="213"/>
      <c r="DA3" s="213"/>
      <c r="DB3" s="213"/>
      <c r="DC3" s="213"/>
      <c r="DD3" s="213"/>
      <c r="DE3" s="213"/>
      <c r="DF3" s="213"/>
      <c r="DG3" s="213"/>
    </row>
    <row r="4" spans="1:189" s="3" customFormat="1" ht="67.5" customHeight="1" x14ac:dyDescent="0.3">
      <c r="A4" s="213" t="s">
        <v>93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47" t="s">
        <v>134</v>
      </c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  <c r="BJ4" s="247"/>
      <c r="BK4" s="247"/>
      <c r="BL4" s="247"/>
      <c r="BM4" s="247"/>
      <c r="BN4" s="247"/>
      <c r="BO4" s="247"/>
      <c r="BP4" s="247"/>
      <c r="BQ4" s="247"/>
      <c r="BR4" s="247"/>
      <c r="BS4" s="247"/>
      <c r="BT4" s="247"/>
      <c r="BU4" s="247"/>
      <c r="BV4" s="247"/>
      <c r="BW4" s="247"/>
      <c r="BX4" s="247"/>
      <c r="BY4" s="247"/>
      <c r="BZ4" s="247"/>
      <c r="CA4" s="247"/>
      <c r="CB4" s="247"/>
      <c r="CC4" s="247"/>
      <c r="CD4" s="247"/>
      <c r="CE4" s="247"/>
      <c r="CF4" s="247"/>
      <c r="CG4" s="247"/>
      <c r="CH4" s="213" t="s">
        <v>100</v>
      </c>
      <c r="CI4" s="213"/>
      <c r="CJ4" s="213"/>
      <c r="CK4" s="213"/>
      <c r="CL4" s="213"/>
      <c r="CM4" s="213"/>
      <c r="CN4" s="213"/>
      <c r="CO4" s="213"/>
      <c r="CP4" s="213"/>
      <c r="CQ4" s="213"/>
      <c r="CR4" s="213"/>
      <c r="CS4" s="213"/>
      <c r="CT4" s="213"/>
      <c r="CU4" s="213"/>
      <c r="CV4" s="213"/>
      <c r="CW4" s="213"/>
      <c r="CX4" s="213"/>
      <c r="CY4" s="213"/>
      <c r="CZ4" s="213"/>
      <c r="DA4" s="213"/>
      <c r="DB4" s="213"/>
      <c r="DC4" s="213"/>
      <c r="DD4" s="213"/>
      <c r="DE4" s="213"/>
      <c r="DF4" s="213"/>
      <c r="DG4" s="213"/>
    </row>
    <row r="5" spans="1:189" s="3" customFormat="1" ht="76.5" customHeight="1" x14ac:dyDescent="0.3">
      <c r="A5" s="243" t="s">
        <v>94</v>
      </c>
      <c r="B5" s="243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 t="s">
        <v>196</v>
      </c>
      <c r="T5" s="243"/>
      <c r="U5" s="243"/>
      <c r="V5" s="243"/>
      <c r="W5" s="243"/>
      <c r="X5" s="243"/>
      <c r="Y5" s="243"/>
      <c r="Z5" s="243"/>
      <c r="AA5" s="243"/>
      <c r="AB5" s="243"/>
      <c r="AC5" s="243"/>
      <c r="AD5" s="243"/>
      <c r="AE5" s="243"/>
      <c r="AF5" s="243"/>
      <c r="AG5" s="243"/>
      <c r="AH5" s="243"/>
      <c r="AI5" s="243"/>
      <c r="AJ5" s="243"/>
      <c r="AK5" s="243"/>
      <c r="AL5" s="243"/>
      <c r="AM5" s="243"/>
      <c r="AN5" s="243"/>
      <c r="AO5" s="243"/>
      <c r="AP5" s="243"/>
      <c r="AQ5" s="243"/>
      <c r="AR5" s="243"/>
      <c r="AS5" s="243"/>
      <c r="AT5" s="243"/>
      <c r="AU5" s="243"/>
      <c r="AV5" s="243"/>
      <c r="AW5" s="243"/>
      <c r="AX5" s="243"/>
      <c r="AY5" s="243"/>
      <c r="AZ5" s="243"/>
      <c r="BA5" s="243"/>
      <c r="BB5" s="243"/>
      <c r="BC5" s="243"/>
      <c r="BD5" s="243"/>
      <c r="BE5" s="243"/>
      <c r="BF5" s="243"/>
      <c r="BG5" s="243"/>
      <c r="BH5" s="243"/>
      <c r="BI5" s="243"/>
      <c r="BJ5" s="243"/>
      <c r="BK5" s="243"/>
      <c r="BL5" s="243"/>
      <c r="BM5" s="243"/>
      <c r="BN5" s="243"/>
      <c r="BO5" s="243"/>
      <c r="BP5" s="243"/>
      <c r="BQ5" s="243"/>
      <c r="BR5" s="243"/>
      <c r="BS5" s="243"/>
      <c r="BT5" s="243"/>
      <c r="BU5" s="243"/>
      <c r="BV5" s="243"/>
      <c r="BW5" s="243"/>
      <c r="BX5" s="243"/>
      <c r="BY5" s="243"/>
      <c r="BZ5" s="243"/>
      <c r="CA5" s="243"/>
      <c r="CB5" s="243"/>
      <c r="CC5" s="243"/>
      <c r="CD5" s="243"/>
      <c r="CE5" s="243"/>
      <c r="CF5" s="243"/>
      <c r="CG5" s="243"/>
      <c r="CH5" s="213" t="s">
        <v>59</v>
      </c>
      <c r="CI5" s="213"/>
      <c r="CJ5" s="213"/>
      <c r="CK5" s="213"/>
      <c r="CL5" s="213"/>
      <c r="CM5" s="213"/>
      <c r="CN5" s="213"/>
      <c r="CO5" s="213"/>
      <c r="CP5" s="213"/>
      <c r="CQ5" s="213"/>
      <c r="CR5" s="213"/>
      <c r="CS5" s="213"/>
      <c r="CT5" s="213"/>
      <c r="CU5" s="213"/>
      <c r="CV5" s="213"/>
      <c r="CW5" s="213"/>
      <c r="CX5" s="213"/>
      <c r="CY5" s="213"/>
      <c r="CZ5" s="213"/>
      <c r="DA5" s="213"/>
      <c r="DB5" s="213"/>
      <c r="DC5" s="213"/>
      <c r="DD5" s="213"/>
      <c r="DE5" s="213"/>
      <c r="DF5" s="213"/>
      <c r="DG5" s="213"/>
    </row>
    <row r="6" spans="1:189" s="3" customFormat="1" ht="67.5" customHeight="1" x14ac:dyDescent="0.3">
      <c r="A6" s="244" t="s">
        <v>92</v>
      </c>
      <c r="B6" s="244"/>
      <c r="C6" s="244"/>
      <c r="D6" s="244"/>
      <c r="E6" s="244"/>
      <c r="F6" s="244"/>
      <c r="G6" s="244"/>
      <c r="H6" s="244"/>
      <c r="I6" s="244"/>
      <c r="J6" s="244"/>
      <c r="K6" s="244"/>
      <c r="L6" s="244"/>
      <c r="M6" s="244"/>
      <c r="N6" s="244"/>
      <c r="O6" s="244"/>
      <c r="P6" s="244"/>
      <c r="Q6" s="244"/>
      <c r="R6" s="244"/>
      <c r="S6" s="243" t="s">
        <v>223</v>
      </c>
      <c r="T6" s="243"/>
      <c r="U6" s="243"/>
      <c r="V6" s="243"/>
      <c r="W6" s="243"/>
      <c r="X6" s="243"/>
      <c r="Y6" s="243"/>
      <c r="Z6" s="243"/>
      <c r="AA6" s="243"/>
      <c r="AB6" s="243"/>
      <c r="AC6" s="243"/>
      <c r="AD6" s="243"/>
      <c r="AE6" s="243"/>
      <c r="AF6" s="243"/>
      <c r="AG6" s="243"/>
      <c r="AH6" s="243"/>
      <c r="AI6" s="243"/>
      <c r="AJ6" s="243"/>
      <c r="AK6" s="243"/>
      <c r="AL6" s="243"/>
      <c r="AM6" s="243"/>
      <c r="AN6" s="243"/>
      <c r="AO6" s="243"/>
      <c r="AP6" s="243"/>
      <c r="AQ6" s="243"/>
      <c r="AR6" s="243"/>
      <c r="AS6" s="243"/>
      <c r="AT6" s="243"/>
      <c r="AU6" s="243"/>
      <c r="AV6" s="243"/>
      <c r="AW6" s="243"/>
      <c r="AX6" s="243"/>
      <c r="AY6" s="243"/>
      <c r="AZ6" s="243"/>
      <c r="BA6" s="243"/>
      <c r="BB6" s="243"/>
      <c r="BC6" s="243"/>
      <c r="BD6" s="243"/>
      <c r="BE6" s="243"/>
      <c r="BF6" s="243"/>
      <c r="BG6" s="243"/>
      <c r="BH6" s="243"/>
      <c r="BI6" s="243"/>
      <c r="BJ6" s="243"/>
      <c r="BK6" s="243"/>
      <c r="BL6" s="243"/>
      <c r="BM6" s="243"/>
      <c r="BN6" s="243"/>
      <c r="BO6" s="243"/>
      <c r="BP6" s="243"/>
      <c r="BQ6" s="243"/>
      <c r="BR6" s="243"/>
      <c r="BS6" s="243"/>
      <c r="BT6" s="243"/>
      <c r="BU6" s="243"/>
      <c r="BV6" s="243"/>
      <c r="BW6" s="243"/>
      <c r="BX6" s="243"/>
      <c r="BY6" s="243"/>
      <c r="BZ6" s="243"/>
      <c r="CA6" s="243"/>
      <c r="CB6" s="243"/>
      <c r="CC6" s="243"/>
      <c r="CD6" s="243"/>
      <c r="CE6" s="243"/>
      <c r="CF6" s="243"/>
      <c r="CG6" s="243"/>
      <c r="CH6" s="213" t="s">
        <v>99</v>
      </c>
      <c r="CI6" s="213"/>
      <c r="CJ6" s="213"/>
      <c r="CK6" s="213"/>
      <c r="CL6" s="213"/>
      <c r="CM6" s="213"/>
      <c r="CN6" s="213"/>
      <c r="CO6" s="213"/>
      <c r="CP6" s="213"/>
      <c r="CQ6" s="213"/>
      <c r="CR6" s="213"/>
      <c r="CS6" s="213"/>
      <c r="CT6" s="213"/>
      <c r="CU6" s="213"/>
      <c r="CV6" s="213"/>
      <c r="CW6" s="213"/>
      <c r="CX6" s="213"/>
      <c r="CY6" s="213"/>
      <c r="CZ6" s="213"/>
      <c r="DA6" s="213"/>
      <c r="DB6" s="213"/>
      <c r="DC6" s="213"/>
      <c r="DD6" s="213"/>
      <c r="DE6" s="213"/>
      <c r="DF6" s="213"/>
      <c r="DG6" s="213"/>
    </row>
    <row r="7" spans="1:189" s="3" customFormat="1" ht="50.1" customHeight="1" x14ac:dyDescent="0.3">
      <c r="A7" s="244" t="s">
        <v>54</v>
      </c>
      <c r="B7" s="244"/>
      <c r="C7" s="20"/>
      <c r="D7" s="20"/>
      <c r="E7" s="20"/>
      <c r="F7" s="20"/>
      <c r="G7" s="20"/>
      <c r="H7" s="20"/>
      <c r="I7" s="20"/>
      <c r="J7" s="20"/>
      <c r="K7" s="20"/>
      <c r="L7" s="21"/>
      <c r="M7" s="21"/>
      <c r="N7" s="20"/>
      <c r="O7" s="20"/>
      <c r="P7" s="20"/>
      <c r="Q7" s="20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1"/>
      <c r="CB7" s="21"/>
      <c r="CC7" s="21"/>
      <c r="CD7" s="21"/>
      <c r="CE7" s="21"/>
      <c r="CF7" s="21"/>
      <c r="CG7" s="21"/>
      <c r="CH7" s="243" t="s">
        <v>75</v>
      </c>
      <c r="CI7" s="243"/>
      <c r="CJ7" s="243"/>
      <c r="CK7" s="243"/>
      <c r="CL7" s="243"/>
      <c r="CM7" s="243"/>
      <c r="CN7" s="243"/>
      <c r="CO7" s="243"/>
      <c r="CP7" s="243"/>
      <c r="CQ7" s="243"/>
      <c r="CR7" s="243"/>
      <c r="CS7" s="243"/>
      <c r="CT7" s="243"/>
      <c r="CU7" s="243"/>
      <c r="CV7" s="243"/>
      <c r="CW7" s="243"/>
      <c r="CX7" s="243"/>
      <c r="CY7" s="243"/>
      <c r="CZ7" s="243"/>
      <c r="DA7" s="243"/>
      <c r="DB7" s="243"/>
      <c r="DC7" s="243"/>
      <c r="DD7" s="243"/>
      <c r="DE7" s="243"/>
      <c r="DF7" s="243"/>
      <c r="DG7" s="243"/>
    </row>
    <row r="8" spans="1:189" s="3" customFormat="1" ht="80.099999999999994" customHeight="1" x14ac:dyDescent="0.3">
      <c r="A8" s="213" t="s">
        <v>90</v>
      </c>
      <c r="B8" s="213"/>
      <c r="C8" s="213"/>
      <c r="D8" s="213"/>
      <c r="E8" s="213"/>
      <c r="F8" s="213"/>
      <c r="G8" s="213"/>
      <c r="H8" s="213"/>
      <c r="I8" s="213"/>
      <c r="J8" s="213"/>
      <c r="K8" s="213"/>
      <c r="L8" s="213"/>
      <c r="M8" s="213"/>
      <c r="N8" s="213"/>
      <c r="O8" s="213"/>
      <c r="P8" s="213"/>
      <c r="Q8" s="213"/>
      <c r="R8" s="213"/>
      <c r="S8" s="213"/>
      <c r="T8" s="213"/>
      <c r="U8" s="213"/>
      <c r="V8" s="213"/>
      <c r="W8" s="213"/>
      <c r="X8" s="213"/>
      <c r="Y8" s="213"/>
      <c r="Z8" s="213"/>
      <c r="AA8" s="213"/>
      <c r="AB8" s="213"/>
      <c r="AC8" s="213"/>
      <c r="AD8" s="213"/>
      <c r="AE8" s="213"/>
      <c r="AF8" s="213"/>
      <c r="AG8" s="213"/>
      <c r="AH8" s="213"/>
      <c r="AI8" s="213"/>
      <c r="AJ8" s="213"/>
      <c r="AK8" s="213"/>
      <c r="AL8" s="213"/>
      <c r="AM8" s="213"/>
      <c r="AN8" s="213"/>
      <c r="AO8" s="213"/>
      <c r="AP8" s="213"/>
      <c r="AQ8" s="213"/>
      <c r="AR8" s="213"/>
      <c r="AS8" s="213"/>
      <c r="AT8" s="213"/>
      <c r="AU8" s="213"/>
      <c r="AV8" s="213"/>
      <c r="AW8" s="213"/>
      <c r="AX8" s="213"/>
      <c r="AY8" s="213"/>
      <c r="AZ8" s="213"/>
      <c r="BA8" s="213"/>
      <c r="BB8" s="213"/>
      <c r="BC8" s="213"/>
      <c r="BD8" s="213"/>
      <c r="BE8" s="213"/>
      <c r="BF8" s="213"/>
      <c r="BG8" s="213"/>
      <c r="BH8" s="213"/>
      <c r="BI8" s="213"/>
      <c r="BJ8" s="213"/>
      <c r="BK8" s="213"/>
      <c r="BL8" s="213"/>
      <c r="BM8" s="213"/>
      <c r="BN8" s="213"/>
      <c r="BO8" s="213"/>
      <c r="BP8" s="213"/>
      <c r="BQ8" s="213"/>
      <c r="BR8" s="213"/>
      <c r="BS8" s="213"/>
      <c r="BT8" s="213"/>
      <c r="BU8" s="213"/>
      <c r="BV8" s="213"/>
      <c r="BW8" s="213"/>
      <c r="BX8" s="213"/>
      <c r="BY8" s="213"/>
      <c r="BZ8" s="213"/>
      <c r="CA8" s="213"/>
      <c r="CB8" s="213"/>
      <c r="CC8" s="213"/>
      <c r="CD8" s="213"/>
      <c r="CE8" s="213"/>
      <c r="CF8" s="213"/>
      <c r="CG8" s="213"/>
      <c r="CH8" s="213"/>
      <c r="CI8" s="213"/>
      <c r="CJ8" s="213"/>
      <c r="CK8" s="213"/>
      <c r="CL8" s="213"/>
      <c r="CM8" s="213"/>
      <c r="CN8" s="213"/>
      <c r="CO8" s="213"/>
      <c r="CP8" s="213"/>
      <c r="CQ8" s="213"/>
      <c r="CR8" s="213"/>
      <c r="CS8" s="213"/>
      <c r="CT8" s="213"/>
      <c r="CU8" s="213"/>
      <c r="CV8" s="213"/>
      <c r="CW8" s="213"/>
      <c r="CX8" s="213"/>
      <c r="CY8" s="213"/>
      <c r="CZ8" s="213"/>
      <c r="DA8" s="213"/>
      <c r="DB8" s="213"/>
      <c r="DC8" s="213"/>
      <c r="DD8" s="213"/>
      <c r="DE8" s="213"/>
      <c r="DF8" s="213"/>
      <c r="DG8" s="213"/>
    </row>
    <row r="9" spans="1:189" ht="31.5" customHeight="1" x14ac:dyDescent="0.65"/>
    <row r="10" spans="1:189" ht="91.5" customHeight="1" x14ac:dyDescent="0.65">
      <c r="DP10" s="248" t="s">
        <v>52</v>
      </c>
      <c r="DQ10" s="248"/>
      <c r="DR10" s="249" t="s">
        <v>4</v>
      </c>
      <c r="DS10" s="249"/>
      <c r="DT10" s="249"/>
      <c r="DU10" s="249"/>
      <c r="DV10" s="249"/>
      <c r="DW10" s="249"/>
      <c r="DX10" s="249"/>
      <c r="DY10" s="249"/>
      <c r="DZ10" s="249"/>
      <c r="EA10" s="249"/>
      <c r="EB10" s="249"/>
      <c r="EC10" s="249"/>
      <c r="ED10" s="249"/>
      <c r="EE10" s="249"/>
      <c r="EF10" s="249"/>
      <c r="EG10" s="249"/>
      <c r="EH10" s="249"/>
      <c r="EI10" s="249"/>
      <c r="EJ10" s="249"/>
      <c r="EK10" s="249"/>
      <c r="EL10" s="249"/>
      <c r="EM10" s="249"/>
      <c r="EN10" s="249"/>
      <c r="EO10" s="249"/>
      <c r="EP10" s="249"/>
      <c r="EQ10" s="249"/>
      <c r="ER10" s="249"/>
      <c r="ES10" s="249"/>
      <c r="ET10" s="249"/>
      <c r="EU10" s="249"/>
      <c r="EV10" s="249"/>
      <c r="EW10" s="249"/>
      <c r="EX10" s="249"/>
      <c r="EY10" s="249"/>
      <c r="EZ10" s="249"/>
      <c r="FA10" s="249"/>
      <c r="FB10" s="249"/>
      <c r="FC10" s="249"/>
      <c r="FD10" s="249"/>
      <c r="FE10" s="249"/>
      <c r="FF10" s="249"/>
      <c r="FG10" s="249"/>
      <c r="FH10" s="249"/>
      <c r="FI10" s="249"/>
      <c r="FJ10" s="249"/>
      <c r="FK10" s="249"/>
      <c r="FL10" s="249"/>
      <c r="FM10" s="249"/>
      <c r="FN10" s="249"/>
      <c r="FO10" s="249"/>
      <c r="FP10" s="249"/>
      <c r="FQ10" s="249"/>
      <c r="FR10" s="248" t="s">
        <v>24</v>
      </c>
      <c r="FS10" s="248"/>
      <c r="FT10" s="251" t="s">
        <v>45</v>
      </c>
      <c r="FU10" s="252"/>
      <c r="FV10" s="252"/>
      <c r="FW10" s="252"/>
      <c r="FX10" s="252"/>
      <c r="FY10" s="252"/>
      <c r="FZ10" s="252"/>
      <c r="GA10" s="252"/>
      <c r="GB10" s="242" t="s">
        <v>78</v>
      </c>
      <c r="GC10" s="242"/>
      <c r="GD10" s="242" t="s">
        <v>16</v>
      </c>
      <c r="GE10" s="242"/>
      <c r="GF10" s="242" t="s">
        <v>47</v>
      </c>
      <c r="GG10" s="242"/>
    </row>
    <row r="11" spans="1:189" ht="80.099999999999994" customHeight="1" x14ac:dyDescent="0.65">
      <c r="DP11" s="248"/>
      <c r="DQ11" s="248"/>
      <c r="DR11" s="249"/>
      <c r="DS11" s="249"/>
      <c r="DT11" s="249"/>
      <c r="DU11" s="249"/>
      <c r="DV11" s="249"/>
      <c r="DW11" s="249"/>
      <c r="DX11" s="249"/>
      <c r="DY11" s="249"/>
      <c r="DZ11" s="249"/>
      <c r="EA11" s="249"/>
      <c r="EB11" s="249"/>
      <c r="EC11" s="249"/>
      <c r="ED11" s="249"/>
      <c r="EE11" s="249"/>
      <c r="EF11" s="249"/>
      <c r="EG11" s="249"/>
      <c r="EH11" s="249"/>
      <c r="EI11" s="249"/>
      <c r="EJ11" s="249"/>
      <c r="EK11" s="249"/>
      <c r="EL11" s="249"/>
      <c r="EM11" s="249"/>
      <c r="EN11" s="249"/>
      <c r="EO11" s="249"/>
      <c r="EP11" s="249"/>
      <c r="EQ11" s="249"/>
      <c r="ER11" s="249"/>
      <c r="ES11" s="249"/>
      <c r="ET11" s="249"/>
      <c r="EU11" s="249"/>
      <c r="EV11" s="249"/>
      <c r="EW11" s="249"/>
      <c r="EX11" s="249"/>
      <c r="EY11" s="249"/>
      <c r="EZ11" s="249"/>
      <c r="FA11" s="249"/>
      <c r="FB11" s="249"/>
      <c r="FC11" s="249"/>
      <c r="FD11" s="249"/>
      <c r="FE11" s="249"/>
      <c r="FF11" s="249"/>
      <c r="FG11" s="249"/>
      <c r="FH11" s="249"/>
      <c r="FI11" s="249"/>
      <c r="FJ11" s="249"/>
      <c r="FK11" s="249"/>
      <c r="FL11" s="249"/>
      <c r="FM11" s="249"/>
      <c r="FN11" s="249"/>
      <c r="FO11" s="249"/>
      <c r="FP11" s="249"/>
      <c r="FQ11" s="249"/>
      <c r="FR11" s="248"/>
      <c r="FS11" s="248"/>
      <c r="FT11" s="242" t="s">
        <v>12</v>
      </c>
      <c r="FU11" s="242"/>
      <c r="FV11" s="242" t="s">
        <v>62</v>
      </c>
      <c r="FW11" s="242"/>
      <c r="FX11" s="242" t="s">
        <v>84</v>
      </c>
      <c r="FY11" s="242"/>
      <c r="FZ11" s="242" t="s">
        <v>81</v>
      </c>
      <c r="GA11" s="242"/>
      <c r="GB11" s="242"/>
      <c r="GC11" s="242"/>
      <c r="GD11" s="242"/>
      <c r="GE11" s="242"/>
      <c r="GF11" s="242"/>
      <c r="GG11" s="242"/>
    </row>
    <row r="12" spans="1:189" ht="80.099999999999994" customHeight="1" x14ac:dyDescent="0.65">
      <c r="DP12" s="248"/>
      <c r="DQ12" s="248"/>
      <c r="DR12" s="203" t="s">
        <v>5</v>
      </c>
      <c r="DS12" s="203"/>
      <c r="DT12" s="203"/>
      <c r="DU12" s="203"/>
      <c r="DV12" s="203"/>
      <c r="DW12" s="203" t="s">
        <v>6</v>
      </c>
      <c r="DX12" s="203"/>
      <c r="DY12" s="203"/>
      <c r="DZ12" s="203"/>
      <c r="EA12" s="203" t="s">
        <v>7</v>
      </c>
      <c r="EB12" s="203"/>
      <c r="EC12" s="203"/>
      <c r="ED12" s="203"/>
      <c r="EE12" s="203"/>
      <c r="EF12" s="203" t="s">
        <v>8</v>
      </c>
      <c r="EG12" s="203"/>
      <c r="EH12" s="203"/>
      <c r="EI12" s="203"/>
      <c r="EJ12" s="203" t="s">
        <v>9</v>
      </c>
      <c r="EK12" s="203"/>
      <c r="EL12" s="203"/>
      <c r="EM12" s="203"/>
      <c r="EN12" s="203"/>
      <c r="EO12" s="203" t="s">
        <v>10</v>
      </c>
      <c r="EP12" s="203"/>
      <c r="EQ12" s="203"/>
      <c r="ER12" s="203"/>
      <c r="ES12" s="203" t="s">
        <v>39</v>
      </c>
      <c r="ET12" s="203"/>
      <c r="EU12" s="203"/>
      <c r="EV12" s="203"/>
      <c r="EW12" s="203"/>
      <c r="EX12" s="203" t="s">
        <v>40</v>
      </c>
      <c r="EY12" s="203"/>
      <c r="EZ12" s="203"/>
      <c r="FA12" s="203"/>
      <c r="FB12" s="203" t="s">
        <v>41</v>
      </c>
      <c r="FC12" s="203"/>
      <c r="FD12" s="203"/>
      <c r="FE12" s="203"/>
      <c r="FF12" s="203" t="s">
        <v>42</v>
      </c>
      <c r="FG12" s="203"/>
      <c r="FH12" s="203"/>
      <c r="FI12" s="203"/>
      <c r="FJ12" s="203" t="s">
        <v>43</v>
      </c>
      <c r="FK12" s="203"/>
      <c r="FL12" s="203"/>
      <c r="FM12" s="203"/>
      <c r="FN12" s="203" t="s">
        <v>44</v>
      </c>
      <c r="FO12" s="203"/>
      <c r="FP12" s="203"/>
      <c r="FQ12" s="203"/>
      <c r="FR12" s="248"/>
      <c r="FS12" s="248"/>
      <c r="FT12" s="242"/>
      <c r="FU12" s="242"/>
      <c r="FV12" s="242"/>
      <c r="FW12" s="242"/>
      <c r="FX12" s="242"/>
      <c r="FY12" s="242"/>
      <c r="FZ12" s="242"/>
      <c r="GA12" s="242"/>
      <c r="GB12" s="242"/>
      <c r="GC12" s="242"/>
      <c r="GD12" s="242"/>
      <c r="GE12" s="242"/>
      <c r="GF12" s="242"/>
      <c r="GG12" s="242"/>
    </row>
    <row r="13" spans="1:189" ht="80.099999999999994" customHeight="1" x14ac:dyDescent="0.65">
      <c r="DP13" s="248"/>
      <c r="DQ13" s="248"/>
      <c r="DR13" s="19">
        <v>1</v>
      </c>
      <c r="DS13" s="19">
        <v>2</v>
      </c>
      <c r="DT13" s="19">
        <v>3</v>
      </c>
      <c r="DU13" s="19">
        <v>4</v>
      </c>
      <c r="DV13" s="19">
        <v>5</v>
      </c>
      <c r="DW13" s="19">
        <v>6</v>
      </c>
      <c r="DX13" s="19">
        <v>7</v>
      </c>
      <c r="DY13" s="19">
        <v>8</v>
      </c>
      <c r="DZ13" s="19">
        <v>9</v>
      </c>
      <c r="EA13" s="19">
        <v>10</v>
      </c>
      <c r="EB13" s="19">
        <v>11</v>
      </c>
      <c r="EC13" s="19">
        <v>12</v>
      </c>
      <c r="ED13" s="19">
        <v>13</v>
      </c>
      <c r="EE13" s="19">
        <v>14</v>
      </c>
      <c r="EF13" s="19">
        <v>15</v>
      </c>
      <c r="EG13" s="19">
        <v>16</v>
      </c>
      <c r="EH13" s="19">
        <v>17</v>
      </c>
      <c r="EI13" s="19">
        <v>18</v>
      </c>
      <c r="EJ13" s="19">
        <v>19</v>
      </c>
      <c r="EK13" s="19">
        <v>20</v>
      </c>
      <c r="EL13" s="19">
        <v>21</v>
      </c>
      <c r="EM13" s="19">
        <v>22</v>
      </c>
      <c r="EN13" s="19">
        <v>23</v>
      </c>
      <c r="EO13" s="19">
        <v>24</v>
      </c>
      <c r="EP13" s="19">
        <v>25</v>
      </c>
      <c r="EQ13" s="19">
        <v>26</v>
      </c>
      <c r="ER13" s="19">
        <v>27</v>
      </c>
      <c r="ES13" s="19">
        <v>28</v>
      </c>
      <c r="ET13" s="19">
        <v>29</v>
      </c>
      <c r="EU13" s="19">
        <v>30</v>
      </c>
      <c r="EV13" s="19">
        <v>31</v>
      </c>
      <c r="EW13" s="19">
        <v>32</v>
      </c>
      <c r="EX13" s="19">
        <v>33</v>
      </c>
      <c r="EY13" s="19">
        <v>34</v>
      </c>
      <c r="EZ13" s="19">
        <v>35</v>
      </c>
      <c r="FA13" s="19">
        <v>36</v>
      </c>
      <c r="FB13" s="19">
        <v>37</v>
      </c>
      <c r="FC13" s="19">
        <v>38</v>
      </c>
      <c r="FD13" s="19">
        <v>39</v>
      </c>
      <c r="FE13" s="19">
        <v>40</v>
      </c>
      <c r="FF13" s="19">
        <v>41</v>
      </c>
      <c r="FG13" s="19">
        <v>42</v>
      </c>
      <c r="FH13" s="19">
        <v>43</v>
      </c>
      <c r="FI13" s="19">
        <v>44</v>
      </c>
      <c r="FJ13" s="19">
        <v>45</v>
      </c>
      <c r="FK13" s="19">
        <v>46</v>
      </c>
      <c r="FL13" s="19">
        <v>47</v>
      </c>
      <c r="FM13" s="19">
        <v>48</v>
      </c>
      <c r="FN13" s="19">
        <v>49</v>
      </c>
      <c r="FO13" s="19">
        <v>50</v>
      </c>
      <c r="FP13" s="19">
        <v>51</v>
      </c>
      <c r="FQ13" s="19">
        <v>52</v>
      </c>
      <c r="FR13" s="248"/>
      <c r="FS13" s="248"/>
      <c r="FT13" s="242"/>
      <c r="FU13" s="242"/>
      <c r="FV13" s="242"/>
      <c r="FW13" s="242"/>
      <c r="FX13" s="242"/>
      <c r="FY13" s="242"/>
      <c r="FZ13" s="242"/>
      <c r="GA13" s="242"/>
      <c r="GB13" s="242"/>
      <c r="GC13" s="242"/>
      <c r="GD13" s="242"/>
      <c r="GE13" s="242"/>
      <c r="GF13" s="242"/>
      <c r="GG13" s="242"/>
    </row>
    <row r="14" spans="1:189" ht="80.099999999999994" customHeight="1" x14ac:dyDescent="0.65">
      <c r="DP14" s="203" t="s">
        <v>2</v>
      </c>
      <c r="DQ14" s="203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203"/>
      <c r="FS14" s="203"/>
      <c r="FT14" s="203"/>
      <c r="FU14" s="203"/>
      <c r="FV14" s="203"/>
      <c r="FW14" s="203"/>
      <c r="FX14" s="203"/>
      <c r="FY14" s="203"/>
      <c r="FZ14" s="203"/>
      <c r="GA14" s="203"/>
      <c r="GB14" s="203"/>
      <c r="GC14" s="203"/>
      <c r="GD14" s="203"/>
      <c r="GE14" s="203"/>
      <c r="GF14" s="203"/>
      <c r="GG14" s="203"/>
    </row>
    <row r="15" spans="1:189" ht="80.099999999999994" customHeight="1" x14ac:dyDescent="0.65">
      <c r="DP15" s="203" t="s">
        <v>3</v>
      </c>
      <c r="DQ15" s="203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203"/>
      <c r="FS15" s="203"/>
      <c r="FT15" s="203"/>
      <c r="FU15" s="203"/>
      <c r="FV15" s="203"/>
      <c r="FW15" s="203"/>
      <c r="FX15" s="203"/>
      <c r="FY15" s="203"/>
      <c r="FZ15" s="203"/>
      <c r="GA15" s="203"/>
      <c r="GB15" s="203"/>
      <c r="GC15" s="203"/>
      <c r="GD15" s="203"/>
      <c r="GE15" s="203"/>
      <c r="GF15" s="203"/>
      <c r="GG15" s="203"/>
    </row>
    <row r="16" spans="1:189" ht="80.099999999999994" customHeight="1" x14ac:dyDescent="0.65">
      <c r="DP16" s="203" t="s">
        <v>57</v>
      </c>
      <c r="DQ16" s="203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203"/>
      <c r="FS16" s="203"/>
      <c r="FT16" s="203"/>
      <c r="FU16" s="203"/>
      <c r="FV16" s="203"/>
      <c r="FW16" s="203"/>
      <c r="FX16" s="203"/>
      <c r="FY16" s="203"/>
      <c r="FZ16" s="203"/>
      <c r="GA16" s="203"/>
      <c r="GB16" s="203"/>
      <c r="GC16" s="203"/>
      <c r="GD16" s="203"/>
      <c r="GE16" s="203"/>
      <c r="GF16" s="203"/>
      <c r="GG16" s="203"/>
    </row>
    <row r="17" spans="1:189" ht="80.099999999999994" customHeight="1" x14ac:dyDescent="0.65">
      <c r="DP17" s="203" t="s">
        <v>58</v>
      </c>
      <c r="DQ17" s="203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203"/>
      <c r="FS17" s="203"/>
      <c r="FT17" s="203"/>
      <c r="FU17" s="203"/>
      <c r="FV17" s="203"/>
      <c r="FW17" s="203"/>
      <c r="FX17" s="203"/>
      <c r="FY17" s="203"/>
      <c r="FZ17" s="203"/>
      <c r="GA17" s="203"/>
      <c r="GB17" s="203"/>
      <c r="GC17" s="203"/>
      <c r="GD17" s="203"/>
      <c r="GE17" s="203"/>
      <c r="GF17" s="203"/>
      <c r="GG17" s="203"/>
    </row>
    <row r="18" spans="1:189" ht="80.099999999999994" customHeight="1" x14ac:dyDescent="0.6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DP18" s="203" t="s">
        <v>0</v>
      </c>
      <c r="DQ18" s="203"/>
      <c r="DR18" s="203"/>
      <c r="DS18" s="203"/>
      <c r="DT18" s="203"/>
      <c r="DU18" s="203"/>
      <c r="DV18" s="203"/>
      <c r="DW18" s="203"/>
      <c r="DX18" s="203"/>
      <c r="DY18" s="203"/>
      <c r="DZ18" s="203"/>
      <c r="EA18" s="203"/>
      <c r="EB18" s="203"/>
      <c r="EC18" s="203"/>
      <c r="ED18" s="203"/>
      <c r="EE18" s="203"/>
      <c r="EF18" s="203"/>
      <c r="EG18" s="203"/>
      <c r="EH18" s="203"/>
      <c r="EI18" s="203"/>
      <c r="EJ18" s="203"/>
      <c r="EK18" s="203"/>
      <c r="EL18" s="203"/>
      <c r="EM18" s="203"/>
      <c r="EN18" s="203"/>
      <c r="EO18" s="203"/>
      <c r="EP18" s="203"/>
      <c r="EQ18" s="203"/>
      <c r="ER18" s="203"/>
      <c r="ES18" s="203"/>
      <c r="ET18" s="203"/>
      <c r="EU18" s="203"/>
      <c r="EV18" s="203"/>
      <c r="EW18" s="203"/>
      <c r="EX18" s="203"/>
      <c r="EY18" s="203"/>
      <c r="EZ18" s="203"/>
      <c r="FA18" s="203"/>
      <c r="FB18" s="203"/>
      <c r="FC18" s="203"/>
      <c r="FD18" s="203"/>
      <c r="FE18" s="203"/>
      <c r="FF18" s="203"/>
      <c r="FG18" s="203"/>
      <c r="FH18" s="203"/>
      <c r="FI18" s="203"/>
      <c r="FJ18" s="203"/>
      <c r="FK18" s="203"/>
      <c r="FL18" s="203"/>
      <c r="FM18" s="203"/>
      <c r="FN18" s="203"/>
      <c r="FO18" s="203"/>
      <c r="FP18" s="203"/>
      <c r="FQ18" s="203"/>
      <c r="FR18" s="203"/>
      <c r="FS18" s="203"/>
      <c r="FT18" s="203"/>
      <c r="FU18" s="203"/>
      <c r="FV18" s="203"/>
      <c r="FW18" s="203"/>
      <c r="FX18" s="203"/>
      <c r="FY18" s="203"/>
      <c r="FZ18" s="203"/>
      <c r="GA18" s="203"/>
      <c r="GB18" s="203"/>
      <c r="GC18" s="203"/>
      <c r="GD18" s="203"/>
      <c r="GE18" s="203"/>
      <c r="GF18" s="203"/>
      <c r="GG18" s="203"/>
    </row>
    <row r="19" spans="1:189" ht="39.9" customHeight="1" x14ac:dyDescent="0.65"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7"/>
      <c r="GC19" s="7"/>
    </row>
    <row r="20" spans="1:189" ht="69.900000000000006" customHeight="1" x14ac:dyDescent="0.65">
      <c r="DQ20" s="223"/>
      <c r="DR20" s="223"/>
      <c r="DS20" s="223"/>
      <c r="DT20" s="253" t="s">
        <v>79</v>
      </c>
      <c r="DU20" s="254"/>
      <c r="DV20" s="254"/>
      <c r="DW20" s="254"/>
      <c r="DX20" s="255"/>
      <c r="EA20" s="224"/>
      <c r="EB20" s="225"/>
      <c r="EC20" s="226"/>
      <c r="ED20" s="253" t="s">
        <v>80</v>
      </c>
      <c r="EE20" s="254"/>
      <c r="EF20" s="254"/>
      <c r="EG20" s="254"/>
      <c r="EH20" s="255"/>
      <c r="EK20" s="233" t="s">
        <v>14</v>
      </c>
      <c r="EL20" s="234"/>
      <c r="EM20" s="235"/>
      <c r="EN20" s="253" t="s">
        <v>81</v>
      </c>
      <c r="EO20" s="254"/>
      <c r="EP20" s="254"/>
      <c r="EQ20" s="254"/>
      <c r="ER20" s="255"/>
      <c r="EU20" s="202" t="s">
        <v>11</v>
      </c>
      <c r="EV20" s="202"/>
      <c r="EW20" s="202"/>
      <c r="EX20" s="253" t="s">
        <v>17</v>
      </c>
      <c r="EY20" s="254"/>
      <c r="EZ20" s="254"/>
      <c r="FA20" s="254"/>
      <c r="FB20" s="255"/>
      <c r="FE20" s="202" t="s">
        <v>15</v>
      </c>
      <c r="FF20" s="202"/>
      <c r="FG20" s="202"/>
      <c r="FH20" s="253" t="s">
        <v>62</v>
      </c>
      <c r="FI20" s="254"/>
      <c r="FJ20" s="254"/>
      <c r="FK20" s="254"/>
      <c r="FL20" s="255"/>
      <c r="FM20" s="6"/>
      <c r="FO20" s="202" t="s">
        <v>82</v>
      </c>
      <c r="FP20" s="202"/>
      <c r="FQ20" s="202"/>
      <c r="FR20" s="253" t="s">
        <v>78</v>
      </c>
      <c r="FS20" s="254"/>
      <c r="FT20" s="254"/>
      <c r="FU20" s="254"/>
      <c r="FV20" s="255"/>
      <c r="FW20" s="6"/>
      <c r="FX20" s="6"/>
      <c r="FY20" s="202" t="s">
        <v>48</v>
      </c>
      <c r="FZ20" s="202"/>
      <c r="GA20" s="202"/>
      <c r="GB20" s="253" t="s">
        <v>83</v>
      </c>
      <c r="GC20" s="254"/>
      <c r="GD20" s="254"/>
      <c r="GE20" s="254"/>
      <c r="GF20" s="255"/>
    </row>
    <row r="21" spans="1:189" ht="69.900000000000006" customHeight="1" x14ac:dyDescent="0.65">
      <c r="DQ21" s="223"/>
      <c r="DR21" s="223"/>
      <c r="DS21" s="223"/>
      <c r="DT21" s="256"/>
      <c r="DU21" s="110"/>
      <c r="DV21" s="110"/>
      <c r="DW21" s="110"/>
      <c r="DX21" s="257"/>
      <c r="EA21" s="227"/>
      <c r="EB21" s="228"/>
      <c r="EC21" s="229"/>
      <c r="ED21" s="256"/>
      <c r="EE21" s="110"/>
      <c r="EF21" s="110"/>
      <c r="EG21" s="110"/>
      <c r="EH21" s="257"/>
      <c r="EK21" s="236"/>
      <c r="EL21" s="237"/>
      <c r="EM21" s="238"/>
      <c r="EN21" s="256"/>
      <c r="EO21" s="110"/>
      <c r="EP21" s="110"/>
      <c r="EQ21" s="110"/>
      <c r="ER21" s="257"/>
      <c r="EU21" s="202"/>
      <c r="EV21" s="202"/>
      <c r="EW21" s="202"/>
      <c r="EX21" s="256"/>
      <c r="EY21" s="110"/>
      <c r="EZ21" s="110"/>
      <c r="FA21" s="110"/>
      <c r="FB21" s="257"/>
      <c r="FE21" s="202"/>
      <c r="FF21" s="202"/>
      <c r="FG21" s="202"/>
      <c r="FH21" s="256"/>
      <c r="FI21" s="110"/>
      <c r="FJ21" s="110"/>
      <c r="FK21" s="110"/>
      <c r="FL21" s="257"/>
      <c r="FM21" s="6"/>
      <c r="FO21" s="202"/>
      <c r="FP21" s="202"/>
      <c r="FQ21" s="202"/>
      <c r="FR21" s="256"/>
      <c r="FS21" s="110"/>
      <c r="FT21" s="110"/>
      <c r="FU21" s="110"/>
      <c r="FV21" s="257"/>
      <c r="FW21" s="6"/>
      <c r="FX21" s="6"/>
      <c r="FY21" s="202"/>
      <c r="FZ21" s="202"/>
      <c r="GA21" s="202"/>
      <c r="GB21" s="256"/>
      <c r="GC21" s="110"/>
      <c r="GD21" s="110"/>
      <c r="GE21" s="110"/>
      <c r="GF21" s="257"/>
    </row>
    <row r="22" spans="1:189" ht="69.900000000000006" customHeight="1" x14ac:dyDescent="0.65">
      <c r="A22" s="5"/>
      <c r="B22" s="5"/>
      <c r="DQ22" s="223"/>
      <c r="DR22" s="223"/>
      <c r="DS22" s="223"/>
      <c r="DT22" s="258"/>
      <c r="DU22" s="259"/>
      <c r="DV22" s="259"/>
      <c r="DW22" s="259"/>
      <c r="DX22" s="260"/>
      <c r="EA22" s="230"/>
      <c r="EB22" s="231"/>
      <c r="EC22" s="232"/>
      <c r="ED22" s="258"/>
      <c r="EE22" s="259"/>
      <c r="EF22" s="259"/>
      <c r="EG22" s="259"/>
      <c r="EH22" s="260"/>
      <c r="EK22" s="239"/>
      <c r="EL22" s="240"/>
      <c r="EM22" s="241"/>
      <c r="EN22" s="258"/>
      <c r="EO22" s="259"/>
      <c r="EP22" s="259"/>
      <c r="EQ22" s="259"/>
      <c r="ER22" s="260"/>
      <c r="EU22" s="202"/>
      <c r="EV22" s="202"/>
      <c r="EW22" s="202"/>
      <c r="EX22" s="258"/>
      <c r="EY22" s="259"/>
      <c r="EZ22" s="259"/>
      <c r="FA22" s="259"/>
      <c r="FB22" s="260"/>
      <c r="FE22" s="202"/>
      <c r="FF22" s="202"/>
      <c r="FG22" s="202"/>
      <c r="FH22" s="258"/>
      <c r="FI22" s="259"/>
      <c r="FJ22" s="259"/>
      <c r="FK22" s="259"/>
      <c r="FL22" s="260"/>
      <c r="FM22" s="6"/>
      <c r="FO22" s="202"/>
      <c r="FP22" s="202"/>
      <c r="FQ22" s="202"/>
      <c r="FR22" s="258"/>
      <c r="FS22" s="259"/>
      <c r="FT22" s="259"/>
      <c r="FU22" s="259"/>
      <c r="FV22" s="260"/>
      <c r="FW22" s="6"/>
      <c r="FX22" s="6"/>
      <c r="FY22" s="202"/>
      <c r="FZ22" s="202"/>
      <c r="GA22" s="202"/>
      <c r="GB22" s="258"/>
      <c r="GC22" s="259"/>
      <c r="GD22" s="259"/>
      <c r="GE22" s="259"/>
      <c r="GF22" s="260"/>
    </row>
    <row r="23" spans="1:189" ht="30" customHeight="1" x14ac:dyDescent="0.65">
      <c r="A23" s="5"/>
      <c r="B23" s="5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</row>
    <row r="24" spans="1:189" ht="30" customHeight="1" x14ac:dyDescent="0.65">
      <c r="A24" s="5"/>
      <c r="B24" s="5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</row>
    <row r="25" spans="1:189" ht="30" customHeight="1" x14ac:dyDescent="0.65">
      <c r="A25" s="5"/>
      <c r="B25" s="5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</row>
    <row r="26" spans="1:189" ht="30" customHeight="1" x14ac:dyDescent="0.65">
      <c r="A26" s="5"/>
      <c r="B26" s="5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</row>
    <row r="27" spans="1:189" ht="30" customHeight="1" x14ac:dyDescent="0.65">
      <c r="A27" s="5"/>
      <c r="B27" s="5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</row>
    <row r="28" spans="1:189" ht="30" customHeight="1" x14ac:dyDescent="0.65">
      <c r="A28" s="5"/>
      <c r="B28" s="5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</row>
    <row r="29" spans="1:189" s="3" customFormat="1" ht="80.099999999999994" customHeight="1" thickBot="1" x14ac:dyDescent="0.35">
      <c r="A29" s="213" t="s">
        <v>135</v>
      </c>
      <c r="B29" s="213"/>
      <c r="C29" s="213"/>
      <c r="D29" s="213"/>
      <c r="E29" s="213"/>
      <c r="F29" s="213"/>
      <c r="G29" s="213"/>
      <c r="H29" s="213"/>
      <c r="I29" s="213"/>
      <c r="J29" s="213"/>
      <c r="K29" s="213"/>
      <c r="L29" s="213"/>
      <c r="M29" s="213"/>
      <c r="N29" s="213"/>
      <c r="O29" s="213"/>
      <c r="P29" s="213"/>
      <c r="Q29" s="213"/>
      <c r="R29" s="213"/>
      <c r="S29" s="213"/>
      <c r="T29" s="213"/>
      <c r="U29" s="213"/>
      <c r="V29" s="213"/>
      <c r="W29" s="213"/>
      <c r="X29" s="213"/>
      <c r="Y29" s="213"/>
      <c r="Z29" s="213"/>
      <c r="AA29" s="213"/>
      <c r="AB29" s="213"/>
      <c r="AC29" s="213"/>
      <c r="AD29" s="213"/>
      <c r="AE29" s="213"/>
      <c r="AF29" s="213"/>
      <c r="AG29" s="213"/>
      <c r="AH29" s="213"/>
      <c r="AI29" s="213"/>
      <c r="AJ29" s="213"/>
      <c r="AK29" s="213"/>
      <c r="AL29" s="213"/>
      <c r="AM29" s="213"/>
      <c r="AN29" s="213"/>
      <c r="AO29" s="213"/>
      <c r="AP29" s="213"/>
      <c r="AQ29" s="213"/>
      <c r="AR29" s="213"/>
      <c r="AS29" s="213"/>
      <c r="AT29" s="213"/>
      <c r="AU29" s="213"/>
      <c r="AV29" s="213"/>
      <c r="AW29" s="213"/>
      <c r="AX29" s="213"/>
      <c r="AY29" s="213"/>
      <c r="AZ29" s="213"/>
      <c r="BA29" s="213"/>
      <c r="BB29" s="213"/>
      <c r="BC29" s="213"/>
      <c r="BD29" s="213"/>
      <c r="BE29" s="213"/>
      <c r="BF29" s="213"/>
      <c r="BG29" s="213"/>
      <c r="BH29" s="213"/>
      <c r="BI29" s="213"/>
      <c r="BJ29" s="213"/>
      <c r="BK29" s="213"/>
      <c r="BL29" s="213"/>
      <c r="BM29" s="213"/>
      <c r="BN29" s="213"/>
      <c r="BO29" s="213"/>
      <c r="BP29" s="213"/>
      <c r="BQ29" s="213"/>
      <c r="BR29" s="213"/>
      <c r="BS29" s="213"/>
      <c r="BT29" s="213"/>
      <c r="BU29" s="213"/>
      <c r="BV29" s="213"/>
      <c r="BW29" s="213"/>
      <c r="BX29" s="213"/>
      <c r="BY29" s="213"/>
      <c r="BZ29" s="213"/>
      <c r="CA29" s="213"/>
      <c r="CB29" s="213"/>
      <c r="CC29" s="213"/>
      <c r="CD29" s="213"/>
      <c r="CE29" s="213"/>
      <c r="CF29" s="213"/>
      <c r="CG29" s="213"/>
      <c r="CH29" s="213"/>
      <c r="CI29" s="213"/>
      <c r="CJ29" s="213"/>
      <c r="CK29" s="213"/>
      <c r="CL29" s="213"/>
      <c r="CM29" s="213"/>
      <c r="CN29" s="213"/>
      <c r="CO29" s="213"/>
      <c r="CP29" s="213"/>
      <c r="CQ29" s="213"/>
      <c r="CR29" s="213"/>
      <c r="CS29" s="213"/>
      <c r="CT29" s="213"/>
      <c r="CU29" s="213"/>
      <c r="CV29" s="213"/>
      <c r="CW29" s="213"/>
      <c r="CX29" s="213"/>
      <c r="CY29" s="213"/>
      <c r="CZ29" s="213"/>
      <c r="DA29" s="213"/>
      <c r="DB29" s="213"/>
      <c r="DC29" s="213"/>
      <c r="DD29" s="213"/>
      <c r="DE29" s="213"/>
      <c r="DF29" s="213"/>
      <c r="DG29" s="213"/>
    </row>
    <row r="30" spans="1:189" ht="80.099999999999994" customHeight="1" x14ac:dyDescent="0.65">
      <c r="A30" s="214" t="s">
        <v>18</v>
      </c>
      <c r="B30" s="215" t="s">
        <v>19</v>
      </c>
      <c r="C30" s="216" t="s">
        <v>49</v>
      </c>
      <c r="D30" s="216"/>
      <c r="E30" s="216"/>
      <c r="F30" s="216"/>
      <c r="G30" s="216"/>
      <c r="H30" s="216"/>
      <c r="I30" s="216"/>
      <c r="J30" s="216"/>
      <c r="K30" s="216"/>
      <c r="L30" s="216"/>
      <c r="M30" s="216"/>
      <c r="N30" s="216"/>
      <c r="O30" s="216"/>
      <c r="P30" s="216"/>
      <c r="Q30" s="216"/>
      <c r="R30" s="216"/>
      <c r="S30" s="216"/>
      <c r="T30" s="216"/>
      <c r="U30" s="216"/>
      <c r="V30" s="217" t="s">
        <v>20</v>
      </c>
      <c r="W30" s="217"/>
      <c r="X30" s="217"/>
      <c r="Y30" s="217"/>
      <c r="Z30" s="217"/>
      <c r="AA30" s="217"/>
      <c r="AB30" s="217"/>
      <c r="AC30" s="217"/>
      <c r="AD30" s="217"/>
      <c r="AE30" s="217"/>
      <c r="AF30" s="217"/>
      <c r="AG30" s="217"/>
      <c r="AH30" s="217"/>
      <c r="AI30" s="217"/>
      <c r="AJ30" s="217"/>
      <c r="AK30" s="217"/>
      <c r="AL30" s="217"/>
      <c r="AM30" s="217"/>
      <c r="AN30" s="217"/>
      <c r="AO30" s="217"/>
      <c r="AP30" s="217"/>
      <c r="AQ30" s="217"/>
      <c r="AR30" s="217"/>
      <c r="AS30" s="217"/>
      <c r="AT30" s="217"/>
      <c r="AU30" s="217"/>
      <c r="AV30" s="218"/>
      <c r="AW30" s="214" t="s">
        <v>31</v>
      </c>
      <c r="AX30" s="216"/>
      <c r="AY30" s="216"/>
      <c r="AZ30" s="216"/>
      <c r="BA30" s="216"/>
      <c r="BB30" s="216"/>
      <c r="BC30" s="216"/>
      <c r="BD30" s="216"/>
      <c r="BE30" s="216"/>
      <c r="BF30" s="216"/>
      <c r="BG30" s="216"/>
      <c r="BH30" s="216"/>
      <c r="BI30" s="216"/>
      <c r="BJ30" s="216"/>
      <c r="BK30" s="216"/>
      <c r="BL30" s="216"/>
      <c r="BM30" s="216"/>
      <c r="BN30" s="216"/>
      <c r="BO30" s="216"/>
      <c r="BP30" s="216"/>
      <c r="BQ30" s="216"/>
      <c r="BR30" s="216"/>
      <c r="BS30" s="216"/>
      <c r="BT30" s="261"/>
      <c r="BU30" s="261"/>
      <c r="BV30" s="261"/>
      <c r="BW30" s="261"/>
      <c r="BX30" s="261"/>
      <c r="BY30" s="261"/>
      <c r="BZ30" s="219"/>
      <c r="CA30" s="214" t="s">
        <v>35</v>
      </c>
      <c r="CB30" s="216"/>
      <c r="CC30" s="216"/>
      <c r="CD30" s="216"/>
      <c r="CE30" s="216"/>
      <c r="CF30" s="216"/>
      <c r="CG30" s="216"/>
      <c r="CH30" s="216"/>
      <c r="CI30" s="216"/>
      <c r="CJ30" s="216"/>
      <c r="CK30" s="216"/>
      <c r="CL30" s="216"/>
      <c r="CM30" s="216"/>
      <c r="CN30" s="216"/>
      <c r="CO30" s="216"/>
      <c r="CP30" s="216"/>
      <c r="CQ30" s="216"/>
      <c r="CR30" s="216"/>
      <c r="CS30" s="216"/>
      <c r="CT30" s="216"/>
      <c r="CU30" s="216"/>
      <c r="CV30" s="216"/>
      <c r="CW30" s="216"/>
      <c r="CX30" s="261"/>
      <c r="CY30" s="261"/>
      <c r="CZ30" s="261"/>
      <c r="DA30" s="261"/>
      <c r="DB30" s="261"/>
      <c r="DC30" s="261"/>
      <c r="DD30" s="219"/>
      <c r="DE30" s="220" t="s">
        <v>38</v>
      </c>
      <c r="DF30" s="215"/>
      <c r="DG30" s="221"/>
    </row>
    <row r="31" spans="1:189" ht="60" customHeight="1" x14ac:dyDescent="0.65">
      <c r="A31" s="194"/>
      <c r="B31" s="200"/>
      <c r="C31" s="191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 t="s">
        <v>21</v>
      </c>
      <c r="W31" s="191"/>
      <c r="X31" s="191"/>
      <c r="Y31" s="191"/>
      <c r="Z31" s="191"/>
      <c r="AA31" s="191"/>
      <c r="AB31" s="198" t="s">
        <v>22</v>
      </c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200" t="s">
        <v>30</v>
      </c>
      <c r="AU31" s="200"/>
      <c r="AV31" s="201"/>
      <c r="AW31" s="194" t="s">
        <v>32</v>
      </c>
      <c r="AX31" s="191"/>
      <c r="AY31" s="191"/>
      <c r="AZ31" s="191"/>
      <c r="BA31" s="191"/>
      <c r="BB31" s="191"/>
      <c r="BC31" s="191" t="s">
        <v>33</v>
      </c>
      <c r="BD31" s="191"/>
      <c r="BE31" s="191"/>
      <c r="BF31" s="191"/>
      <c r="BG31" s="191"/>
      <c r="BH31" s="191"/>
      <c r="BI31" s="191" t="s">
        <v>55</v>
      </c>
      <c r="BJ31" s="191"/>
      <c r="BK31" s="191"/>
      <c r="BL31" s="191"/>
      <c r="BM31" s="191"/>
      <c r="BN31" s="191"/>
      <c r="BO31" s="262" t="s">
        <v>56</v>
      </c>
      <c r="BP31" s="264"/>
      <c r="BQ31" s="264"/>
      <c r="BR31" s="264"/>
      <c r="BS31" s="264"/>
      <c r="BT31" s="269"/>
      <c r="BU31" s="262" t="s">
        <v>98</v>
      </c>
      <c r="BV31" s="264"/>
      <c r="BW31" s="264"/>
      <c r="BX31" s="264"/>
      <c r="BY31" s="264"/>
      <c r="BZ31" s="265"/>
      <c r="CA31" s="197" t="s">
        <v>32</v>
      </c>
      <c r="CB31" s="198"/>
      <c r="CC31" s="198"/>
      <c r="CD31" s="198"/>
      <c r="CE31" s="198"/>
      <c r="CF31" s="198"/>
      <c r="CG31" s="198" t="s">
        <v>33</v>
      </c>
      <c r="CH31" s="198"/>
      <c r="CI31" s="198"/>
      <c r="CJ31" s="198"/>
      <c r="CK31" s="198"/>
      <c r="CL31" s="198"/>
      <c r="CM31" s="198" t="s">
        <v>55</v>
      </c>
      <c r="CN31" s="198"/>
      <c r="CO31" s="198"/>
      <c r="CP31" s="198"/>
      <c r="CQ31" s="198"/>
      <c r="CR31" s="198"/>
      <c r="CS31" s="263" t="s">
        <v>56</v>
      </c>
      <c r="CT31" s="266"/>
      <c r="CU31" s="266"/>
      <c r="CV31" s="266"/>
      <c r="CW31" s="266"/>
      <c r="CX31" s="267"/>
      <c r="CY31" s="263" t="s">
        <v>98</v>
      </c>
      <c r="CZ31" s="266"/>
      <c r="DA31" s="266"/>
      <c r="DB31" s="266"/>
      <c r="DC31" s="266"/>
      <c r="DD31" s="268"/>
      <c r="DE31" s="222"/>
      <c r="DF31" s="200"/>
      <c r="DG31" s="201"/>
    </row>
    <row r="32" spans="1:189" ht="73.5" customHeight="1" x14ac:dyDescent="0.65">
      <c r="A32" s="194"/>
      <c r="B32" s="200"/>
      <c r="C32" s="191"/>
      <c r="D32" s="191"/>
      <c r="E32" s="191"/>
      <c r="F32" s="191"/>
      <c r="G32" s="191"/>
      <c r="H32" s="191"/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200" t="s">
        <v>24</v>
      </c>
      <c r="AC32" s="200"/>
      <c r="AD32" s="200"/>
      <c r="AE32" s="200" t="s">
        <v>25</v>
      </c>
      <c r="AF32" s="200"/>
      <c r="AG32" s="200"/>
      <c r="AH32" s="200" t="s">
        <v>26</v>
      </c>
      <c r="AI32" s="200"/>
      <c r="AJ32" s="200"/>
      <c r="AK32" s="200" t="s">
        <v>27</v>
      </c>
      <c r="AL32" s="200"/>
      <c r="AM32" s="200"/>
      <c r="AN32" s="200" t="s">
        <v>28</v>
      </c>
      <c r="AO32" s="200"/>
      <c r="AP32" s="200"/>
      <c r="AQ32" s="200" t="s">
        <v>29</v>
      </c>
      <c r="AR32" s="200"/>
      <c r="AS32" s="200"/>
      <c r="AT32" s="200"/>
      <c r="AU32" s="200"/>
      <c r="AV32" s="201"/>
      <c r="AW32" s="194">
        <v>1</v>
      </c>
      <c r="AX32" s="191"/>
      <c r="AY32" s="191"/>
      <c r="AZ32" s="191">
        <v>2</v>
      </c>
      <c r="BA32" s="191"/>
      <c r="BB32" s="191"/>
      <c r="BC32" s="191">
        <v>3</v>
      </c>
      <c r="BD32" s="191"/>
      <c r="BE32" s="191"/>
      <c r="BF32" s="191">
        <v>4</v>
      </c>
      <c r="BG32" s="191"/>
      <c r="BH32" s="191"/>
      <c r="BI32" s="191">
        <v>5</v>
      </c>
      <c r="BJ32" s="191"/>
      <c r="BK32" s="191"/>
      <c r="BL32" s="191">
        <v>6</v>
      </c>
      <c r="BM32" s="191"/>
      <c r="BN32" s="191"/>
      <c r="BO32" s="191">
        <v>7</v>
      </c>
      <c r="BP32" s="191"/>
      <c r="BQ32" s="191"/>
      <c r="BR32" s="191">
        <v>8</v>
      </c>
      <c r="BS32" s="191"/>
      <c r="BT32" s="191"/>
      <c r="BU32" s="191">
        <v>9</v>
      </c>
      <c r="BV32" s="191"/>
      <c r="BW32" s="191"/>
      <c r="BX32" s="191">
        <v>10</v>
      </c>
      <c r="BY32" s="191"/>
      <c r="BZ32" s="191"/>
      <c r="CA32" s="197">
        <v>1</v>
      </c>
      <c r="CB32" s="198"/>
      <c r="CC32" s="198"/>
      <c r="CD32" s="198">
        <v>2</v>
      </c>
      <c r="CE32" s="198"/>
      <c r="CF32" s="198"/>
      <c r="CG32" s="198">
        <v>3</v>
      </c>
      <c r="CH32" s="198"/>
      <c r="CI32" s="198"/>
      <c r="CJ32" s="198">
        <v>4</v>
      </c>
      <c r="CK32" s="198"/>
      <c r="CL32" s="198"/>
      <c r="CM32" s="198">
        <v>5</v>
      </c>
      <c r="CN32" s="198"/>
      <c r="CO32" s="198"/>
      <c r="CP32" s="198">
        <v>6</v>
      </c>
      <c r="CQ32" s="198"/>
      <c r="CR32" s="198"/>
      <c r="CS32" s="198">
        <v>7</v>
      </c>
      <c r="CT32" s="198"/>
      <c r="CU32" s="198"/>
      <c r="CV32" s="198">
        <v>8</v>
      </c>
      <c r="CW32" s="198"/>
      <c r="CX32" s="198"/>
      <c r="CY32" s="198">
        <v>9</v>
      </c>
      <c r="CZ32" s="198"/>
      <c r="DA32" s="198"/>
      <c r="DB32" s="198">
        <v>10</v>
      </c>
      <c r="DC32" s="198"/>
      <c r="DD32" s="198"/>
      <c r="DE32" s="222"/>
      <c r="DF32" s="200"/>
      <c r="DG32" s="201"/>
    </row>
    <row r="33" spans="1:111" ht="57.75" customHeight="1" x14ac:dyDescent="0.65">
      <c r="A33" s="194"/>
      <c r="B33" s="200"/>
      <c r="C33" s="191"/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200"/>
      <c r="AC33" s="200"/>
      <c r="AD33" s="200"/>
      <c r="AE33" s="200"/>
      <c r="AF33" s="200"/>
      <c r="AG33" s="200"/>
      <c r="AH33" s="200"/>
      <c r="AI33" s="200"/>
      <c r="AJ33" s="200"/>
      <c r="AK33" s="200"/>
      <c r="AL33" s="200"/>
      <c r="AM33" s="200"/>
      <c r="AN33" s="200"/>
      <c r="AO33" s="200"/>
      <c r="AP33" s="200"/>
      <c r="AQ33" s="200"/>
      <c r="AR33" s="200"/>
      <c r="AS33" s="200"/>
      <c r="AT33" s="200"/>
      <c r="AU33" s="200"/>
      <c r="AV33" s="201"/>
      <c r="AW33" s="194" t="s">
        <v>36</v>
      </c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  <c r="BJ33" s="191"/>
      <c r="BK33" s="191"/>
      <c r="BL33" s="191"/>
      <c r="BM33" s="191"/>
      <c r="BN33" s="191"/>
      <c r="BO33" s="191"/>
      <c r="BP33" s="191"/>
      <c r="BQ33" s="191"/>
      <c r="BR33" s="191"/>
      <c r="BS33" s="191"/>
      <c r="BT33" s="262"/>
      <c r="BU33" s="262"/>
      <c r="BV33" s="262"/>
      <c r="BW33" s="262"/>
      <c r="BX33" s="262"/>
      <c r="BY33" s="262"/>
      <c r="BZ33" s="195"/>
      <c r="CA33" s="197" t="s">
        <v>37</v>
      </c>
      <c r="CB33" s="198"/>
      <c r="CC33" s="198"/>
      <c r="CD33" s="198"/>
      <c r="CE33" s="198"/>
      <c r="CF33" s="198"/>
      <c r="CG33" s="198"/>
      <c r="CH33" s="198"/>
      <c r="CI33" s="198"/>
      <c r="CJ33" s="198"/>
      <c r="CK33" s="198"/>
      <c r="CL33" s="198"/>
      <c r="CM33" s="198"/>
      <c r="CN33" s="198"/>
      <c r="CO33" s="198"/>
      <c r="CP33" s="198"/>
      <c r="CQ33" s="198"/>
      <c r="CR33" s="198"/>
      <c r="CS33" s="198"/>
      <c r="CT33" s="198"/>
      <c r="CU33" s="198"/>
      <c r="CV33" s="198"/>
      <c r="CW33" s="198"/>
      <c r="CX33" s="263"/>
      <c r="CY33" s="263"/>
      <c r="CZ33" s="263"/>
      <c r="DA33" s="263"/>
      <c r="DB33" s="263"/>
      <c r="DC33" s="263"/>
      <c r="DD33" s="199"/>
      <c r="DE33" s="222"/>
      <c r="DF33" s="200"/>
      <c r="DG33" s="201"/>
    </row>
    <row r="34" spans="1:111" ht="68.25" customHeight="1" x14ac:dyDescent="0.65">
      <c r="A34" s="194"/>
      <c r="B34" s="200"/>
      <c r="C34" s="191"/>
      <c r="D34" s="191"/>
      <c r="E34" s="191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 t="s">
        <v>23</v>
      </c>
      <c r="W34" s="191"/>
      <c r="X34" s="191"/>
      <c r="Y34" s="191" t="s">
        <v>1</v>
      </c>
      <c r="Z34" s="191"/>
      <c r="AA34" s="191"/>
      <c r="AB34" s="200"/>
      <c r="AC34" s="200"/>
      <c r="AD34" s="200"/>
      <c r="AE34" s="200"/>
      <c r="AF34" s="200"/>
      <c r="AG34" s="200"/>
      <c r="AH34" s="200"/>
      <c r="AI34" s="200"/>
      <c r="AJ34" s="200"/>
      <c r="AK34" s="200"/>
      <c r="AL34" s="200"/>
      <c r="AM34" s="200"/>
      <c r="AN34" s="200"/>
      <c r="AO34" s="200"/>
      <c r="AP34" s="200"/>
      <c r="AQ34" s="200"/>
      <c r="AR34" s="200"/>
      <c r="AS34" s="200"/>
      <c r="AT34" s="200"/>
      <c r="AU34" s="200"/>
      <c r="AV34" s="201"/>
      <c r="AW34" s="194">
        <v>15</v>
      </c>
      <c r="AX34" s="191"/>
      <c r="AY34" s="191"/>
      <c r="AZ34" s="191">
        <v>15</v>
      </c>
      <c r="BA34" s="191"/>
      <c r="BB34" s="191"/>
      <c r="BC34" s="191">
        <v>15</v>
      </c>
      <c r="BD34" s="191"/>
      <c r="BE34" s="191"/>
      <c r="BF34" s="191">
        <v>15</v>
      </c>
      <c r="BG34" s="191"/>
      <c r="BH34" s="191"/>
      <c r="BI34" s="191">
        <v>15</v>
      </c>
      <c r="BJ34" s="191"/>
      <c r="BK34" s="191"/>
      <c r="BL34" s="191">
        <v>15</v>
      </c>
      <c r="BM34" s="191"/>
      <c r="BN34" s="191"/>
      <c r="BO34" s="191">
        <v>15</v>
      </c>
      <c r="BP34" s="191"/>
      <c r="BQ34" s="191"/>
      <c r="BR34" s="191">
        <v>15</v>
      </c>
      <c r="BS34" s="191"/>
      <c r="BT34" s="191"/>
      <c r="BU34" s="191">
        <v>15</v>
      </c>
      <c r="BV34" s="191"/>
      <c r="BW34" s="191"/>
      <c r="BX34" s="191"/>
      <c r="BY34" s="191"/>
      <c r="BZ34" s="191"/>
      <c r="CA34" s="197">
        <v>15</v>
      </c>
      <c r="CB34" s="198"/>
      <c r="CC34" s="198"/>
      <c r="CD34" s="198">
        <v>15</v>
      </c>
      <c r="CE34" s="198"/>
      <c r="CF34" s="198"/>
      <c r="CG34" s="198">
        <v>15</v>
      </c>
      <c r="CH34" s="198"/>
      <c r="CI34" s="198"/>
      <c r="CJ34" s="198">
        <v>15</v>
      </c>
      <c r="CK34" s="198"/>
      <c r="CL34" s="198"/>
      <c r="CM34" s="198">
        <v>15</v>
      </c>
      <c r="CN34" s="198"/>
      <c r="CO34" s="198"/>
      <c r="CP34" s="198">
        <v>15</v>
      </c>
      <c r="CQ34" s="198"/>
      <c r="CR34" s="198"/>
      <c r="CS34" s="198">
        <v>15</v>
      </c>
      <c r="CT34" s="198"/>
      <c r="CU34" s="198"/>
      <c r="CV34" s="198">
        <v>15</v>
      </c>
      <c r="CW34" s="198"/>
      <c r="CX34" s="198"/>
      <c r="CY34" s="198">
        <v>16</v>
      </c>
      <c r="CZ34" s="198"/>
      <c r="DA34" s="198"/>
      <c r="DB34" s="198">
        <v>17</v>
      </c>
      <c r="DC34" s="198"/>
      <c r="DD34" s="198"/>
      <c r="DE34" s="222"/>
      <c r="DF34" s="200"/>
      <c r="DG34" s="201"/>
    </row>
    <row r="35" spans="1:111" s="8" customFormat="1" ht="43.2" x14ac:dyDescent="0.7">
      <c r="A35" s="23">
        <v>1</v>
      </c>
      <c r="B35" s="24">
        <v>2</v>
      </c>
      <c r="C35" s="196">
        <v>3</v>
      </c>
      <c r="D35" s="196"/>
      <c r="E35" s="196"/>
      <c r="F35" s="196"/>
      <c r="G35" s="196"/>
      <c r="H35" s="196"/>
      <c r="I35" s="196"/>
      <c r="J35" s="196"/>
      <c r="K35" s="196"/>
      <c r="L35" s="196"/>
      <c r="M35" s="196"/>
      <c r="N35" s="196"/>
      <c r="O35" s="196"/>
      <c r="P35" s="196"/>
      <c r="Q35" s="196"/>
      <c r="R35" s="196"/>
      <c r="S35" s="196"/>
      <c r="T35" s="196"/>
      <c r="U35" s="196"/>
      <c r="V35" s="191">
        <v>4</v>
      </c>
      <c r="W35" s="191"/>
      <c r="X35" s="191"/>
      <c r="Y35" s="191">
        <v>5</v>
      </c>
      <c r="Z35" s="191"/>
      <c r="AA35" s="191"/>
      <c r="AB35" s="191">
        <v>6</v>
      </c>
      <c r="AC35" s="191"/>
      <c r="AD35" s="191"/>
      <c r="AE35" s="191">
        <v>7</v>
      </c>
      <c r="AF35" s="191"/>
      <c r="AG35" s="191"/>
      <c r="AH35" s="191">
        <v>8</v>
      </c>
      <c r="AI35" s="191"/>
      <c r="AJ35" s="191"/>
      <c r="AK35" s="191">
        <v>9</v>
      </c>
      <c r="AL35" s="191"/>
      <c r="AM35" s="191"/>
      <c r="AN35" s="191">
        <v>10</v>
      </c>
      <c r="AO35" s="191"/>
      <c r="AP35" s="191"/>
      <c r="AQ35" s="191">
        <v>11</v>
      </c>
      <c r="AR35" s="191"/>
      <c r="AS35" s="191"/>
      <c r="AT35" s="191">
        <v>12</v>
      </c>
      <c r="AU35" s="191"/>
      <c r="AV35" s="195"/>
      <c r="AW35" s="194">
        <v>13</v>
      </c>
      <c r="AX35" s="191"/>
      <c r="AY35" s="191"/>
      <c r="AZ35" s="191">
        <v>14</v>
      </c>
      <c r="BA35" s="191"/>
      <c r="BB35" s="191"/>
      <c r="BC35" s="191">
        <v>15</v>
      </c>
      <c r="BD35" s="191"/>
      <c r="BE35" s="191"/>
      <c r="BF35" s="191">
        <v>16</v>
      </c>
      <c r="BG35" s="191"/>
      <c r="BH35" s="191"/>
      <c r="BI35" s="191">
        <v>17</v>
      </c>
      <c r="BJ35" s="191"/>
      <c r="BK35" s="191"/>
      <c r="BL35" s="191">
        <v>18</v>
      </c>
      <c r="BM35" s="191"/>
      <c r="BN35" s="191"/>
      <c r="BO35" s="191">
        <v>19</v>
      </c>
      <c r="BP35" s="191"/>
      <c r="BQ35" s="191"/>
      <c r="BR35" s="191">
        <v>19</v>
      </c>
      <c r="BS35" s="191"/>
      <c r="BT35" s="191"/>
      <c r="BU35" s="191">
        <v>20</v>
      </c>
      <c r="BV35" s="191"/>
      <c r="BW35" s="191"/>
      <c r="BX35" s="191">
        <v>21</v>
      </c>
      <c r="BY35" s="191"/>
      <c r="BZ35" s="191"/>
      <c r="CA35" s="194">
        <v>21</v>
      </c>
      <c r="CB35" s="191"/>
      <c r="CC35" s="191"/>
      <c r="CD35" s="191">
        <v>22</v>
      </c>
      <c r="CE35" s="191"/>
      <c r="CF35" s="191"/>
      <c r="CG35" s="191">
        <v>23</v>
      </c>
      <c r="CH35" s="191"/>
      <c r="CI35" s="191"/>
      <c r="CJ35" s="191">
        <v>24</v>
      </c>
      <c r="CK35" s="191"/>
      <c r="CL35" s="191"/>
      <c r="CM35" s="191">
        <v>25</v>
      </c>
      <c r="CN35" s="191"/>
      <c r="CO35" s="191"/>
      <c r="CP35" s="191">
        <v>26</v>
      </c>
      <c r="CQ35" s="191"/>
      <c r="CR35" s="191"/>
      <c r="CS35" s="191">
        <v>27</v>
      </c>
      <c r="CT35" s="191"/>
      <c r="CU35" s="191"/>
      <c r="CV35" s="191">
        <v>27</v>
      </c>
      <c r="CW35" s="191"/>
      <c r="CX35" s="191"/>
      <c r="CY35" s="191">
        <v>28</v>
      </c>
      <c r="CZ35" s="191"/>
      <c r="DA35" s="191"/>
      <c r="DB35" s="191">
        <v>29</v>
      </c>
      <c r="DC35" s="191"/>
      <c r="DD35" s="191"/>
      <c r="DE35" s="194">
        <v>29</v>
      </c>
      <c r="DF35" s="191"/>
      <c r="DG35" s="195"/>
    </row>
    <row r="36" spans="1:111" s="9" customFormat="1" ht="80.099999999999994" customHeight="1" x14ac:dyDescent="0.3">
      <c r="A36" s="31" t="s">
        <v>101</v>
      </c>
      <c r="B36" s="25"/>
      <c r="C36" s="134" t="s">
        <v>34</v>
      </c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9">
        <f>SUM(V37:X61)</f>
        <v>4500</v>
      </c>
      <c r="W36" s="139"/>
      <c r="X36" s="139"/>
      <c r="Y36" s="146">
        <f>V36/$V$83*100</f>
        <v>60.975609756097562</v>
      </c>
      <c r="Z36" s="146"/>
      <c r="AA36" s="146"/>
      <c r="AB36" s="139">
        <f>SUM(AB37:AD61)</f>
        <v>566</v>
      </c>
      <c r="AC36" s="139"/>
      <c r="AD36" s="144"/>
      <c r="AE36" s="139">
        <f>SUM(AE37:AG61)</f>
        <v>262</v>
      </c>
      <c r="AF36" s="139"/>
      <c r="AG36" s="144"/>
      <c r="AH36" s="139">
        <f>SUM(AH37:AJ61)</f>
        <v>190</v>
      </c>
      <c r="AI36" s="139"/>
      <c r="AJ36" s="144"/>
      <c r="AK36" s="139">
        <f>SUM(AK37:AM61)</f>
        <v>96</v>
      </c>
      <c r="AL36" s="139"/>
      <c r="AM36" s="144"/>
      <c r="AN36" s="139">
        <f>SUM(AN37:AP61)</f>
        <v>18</v>
      </c>
      <c r="AO36" s="139"/>
      <c r="AP36" s="144"/>
      <c r="AQ36" s="139">
        <f>SUM(AQ37:AS61)</f>
        <v>0</v>
      </c>
      <c r="AR36" s="139"/>
      <c r="AS36" s="144"/>
      <c r="AT36" s="139">
        <f>SUM(AT37:AV61)</f>
        <v>3934</v>
      </c>
      <c r="AU36" s="139"/>
      <c r="AV36" s="144"/>
      <c r="AW36" s="133">
        <f>SUM(AW37:AY61)</f>
        <v>26</v>
      </c>
      <c r="AX36" s="134"/>
      <c r="AY36" s="142"/>
      <c r="AZ36" s="134">
        <f>SUM(AZ37:BB61)</f>
        <v>26</v>
      </c>
      <c r="BA36" s="134"/>
      <c r="BB36" s="134"/>
      <c r="BC36" s="134">
        <f>SUM(BC37:BE61)</f>
        <v>26</v>
      </c>
      <c r="BD36" s="134"/>
      <c r="BE36" s="134"/>
      <c r="BF36" s="134">
        <f>SUM(BF37:BH61)</f>
        <v>24</v>
      </c>
      <c r="BG36" s="134"/>
      <c r="BH36" s="134"/>
      <c r="BI36" s="134">
        <f>SUM(BI37:BK61)</f>
        <v>18</v>
      </c>
      <c r="BJ36" s="134"/>
      <c r="BK36" s="134"/>
      <c r="BL36" s="134">
        <f>SUM(BL37:BN61)</f>
        <v>16</v>
      </c>
      <c r="BM36" s="134"/>
      <c r="BN36" s="134"/>
      <c r="BO36" s="134">
        <f>SUM(BO37:BQ61)</f>
        <v>6</v>
      </c>
      <c r="BP36" s="134"/>
      <c r="BQ36" s="134"/>
      <c r="BR36" s="134">
        <f>SUM(BR37:BT61)</f>
        <v>4</v>
      </c>
      <c r="BS36" s="134"/>
      <c r="BT36" s="134"/>
      <c r="BU36" s="134">
        <f>SUM(BU37:BW61)</f>
        <v>4</v>
      </c>
      <c r="BV36" s="134"/>
      <c r="BW36" s="134"/>
      <c r="BX36" s="134">
        <f>SUM(BX37:BZ61)</f>
        <v>0</v>
      </c>
      <c r="BY36" s="134"/>
      <c r="BZ36" s="134"/>
      <c r="CA36" s="133">
        <f>SUM(CA37:CC61)</f>
        <v>26</v>
      </c>
      <c r="CB36" s="134"/>
      <c r="CC36" s="142"/>
      <c r="CD36" s="134">
        <f>SUM(CD37:CF61)</f>
        <v>26</v>
      </c>
      <c r="CE36" s="134"/>
      <c r="CF36" s="134"/>
      <c r="CG36" s="134">
        <f>SUM(CG37:CI61)</f>
        <v>26</v>
      </c>
      <c r="CH36" s="134"/>
      <c r="CI36" s="134"/>
      <c r="CJ36" s="134">
        <f>SUM(CJ37:CL61)</f>
        <v>24</v>
      </c>
      <c r="CK36" s="134"/>
      <c r="CL36" s="134"/>
      <c r="CM36" s="134">
        <f>SUM(CM37:CO61)</f>
        <v>18</v>
      </c>
      <c r="CN36" s="134"/>
      <c r="CO36" s="134"/>
      <c r="CP36" s="134">
        <f>SUM(CP37:CR61)</f>
        <v>16</v>
      </c>
      <c r="CQ36" s="134"/>
      <c r="CR36" s="134"/>
      <c r="CS36" s="134">
        <f>SUM(CS37:CU61)</f>
        <v>6</v>
      </c>
      <c r="CT36" s="134"/>
      <c r="CU36" s="134"/>
      <c r="CV36" s="134">
        <f>SUM(CV37:CX61)</f>
        <v>4</v>
      </c>
      <c r="CW36" s="134"/>
      <c r="CX36" s="134"/>
      <c r="CY36" s="134">
        <f>SUM(CY37:DA61)</f>
        <v>4</v>
      </c>
      <c r="CZ36" s="134"/>
      <c r="DA36" s="134"/>
      <c r="DB36" s="134">
        <f>SUM(DB37:DD61)</f>
        <v>0</v>
      </c>
      <c r="DC36" s="134"/>
      <c r="DD36" s="134"/>
      <c r="DE36" s="133">
        <f>SUM(DE37:DG61)</f>
        <v>150</v>
      </c>
      <c r="DF36" s="134"/>
      <c r="DG36" s="135"/>
    </row>
    <row r="37" spans="1:111" s="42" customFormat="1" ht="80.099999999999994" customHeight="1" x14ac:dyDescent="0.65">
      <c r="A37" s="40" t="s">
        <v>102</v>
      </c>
      <c r="B37" s="41" t="s">
        <v>199</v>
      </c>
      <c r="C37" s="174" t="s">
        <v>142</v>
      </c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6"/>
      <c r="V37" s="172">
        <f>DE37*30</f>
        <v>120</v>
      </c>
      <c r="W37" s="172"/>
      <c r="X37" s="172"/>
      <c r="Y37" s="177"/>
      <c r="Z37" s="177"/>
      <c r="AA37" s="177"/>
      <c r="AB37" s="172">
        <v>16</v>
      </c>
      <c r="AC37" s="172"/>
      <c r="AD37" s="172"/>
      <c r="AE37" s="172">
        <v>10</v>
      </c>
      <c r="AF37" s="172"/>
      <c r="AG37" s="172"/>
      <c r="AH37" s="172"/>
      <c r="AI37" s="172"/>
      <c r="AJ37" s="172"/>
      <c r="AK37" s="172"/>
      <c r="AL37" s="172"/>
      <c r="AM37" s="172"/>
      <c r="AN37" s="172">
        <v>6</v>
      </c>
      <c r="AO37" s="172"/>
      <c r="AP37" s="172"/>
      <c r="AQ37" s="172"/>
      <c r="AR37" s="172"/>
      <c r="AS37" s="172"/>
      <c r="AT37" s="172">
        <f>V37-AB37</f>
        <v>104</v>
      </c>
      <c r="AU37" s="172"/>
      <c r="AV37" s="173"/>
      <c r="AW37" s="270"/>
      <c r="AX37" s="172"/>
      <c r="AY37" s="172"/>
      <c r="AZ37" s="172">
        <v>4</v>
      </c>
      <c r="BA37" s="172"/>
      <c r="BB37" s="172"/>
      <c r="BC37" s="172"/>
      <c r="BD37" s="172"/>
      <c r="BE37" s="172"/>
      <c r="BF37" s="172"/>
      <c r="BG37" s="172"/>
      <c r="BH37" s="172"/>
      <c r="BI37" s="172"/>
      <c r="BJ37" s="172"/>
      <c r="BK37" s="172"/>
      <c r="BL37" s="172"/>
      <c r="BM37" s="172"/>
      <c r="BN37" s="172"/>
      <c r="BO37" s="172"/>
      <c r="BP37" s="172"/>
      <c r="BQ37" s="172"/>
      <c r="BR37" s="172"/>
      <c r="BS37" s="172"/>
      <c r="BT37" s="172"/>
      <c r="BU37" s="172"/>
      <c r="BV37" s="172"/>
      <c r="BW37" s="172"/>
      <c r="BX37" s="172"/>
      <c r="BY37" s="172"/>
      <c r="BZ37" s="172"/>
      <c r="CA37" s="170"/>
      <c r="CB37" s="165"/>
      <c r="CC37" s="165"/>
      <c r="CD37" s="179">
        <v>4</v>
      </c>
      <c r="CE37" s="179"/>
      <c r="CF37" s="179"/>
      <c r="CG37" s="165"/>
      <c r="CH37" s="165"/>
      <c r="CI37" s="165"/>
      <c r="CJ37" s="165"/>
      <c r="CK37" s="165"/>
      <c r="CL37" s="165"/>
      <c r="CM37" s="165"/>
      <c r="CN37" s="165"/>
      <c r="CO37" s="165"/>
      <c r="CP37" s="165"/>
      <c r="CQ37" s="165"/>
      <c r="CR37" s="165"/>
      <c r="CS37" s="165"/>
      <c r="CT37" s="165"/>
      <c r="CU37" s="165"/>
      <c r="CV37" s="165"/>
      <c r="CW37" s="165"/>
      <c r="CX37" s="165"/>
      <c r="CY37" s="271"/>
      <c r="CZ37" s="165"/>
      <c r="DA37" s="165"/>
      <c r="DB37" s="165"/>
      <c r="DC37" s="165"/>
      <c r="DD37" s="165"/>
      <c r="DE37" s="170">
        <f>SUM(CA37:DD37)</f>
        <v>4</v>
      </c>
      <c r="DF37" s="165"/>
      <c r="DG37" s="166"/>
    </row>
    <row r="38" spans="1:111" s="42" customFormat="1" ht="80.099999999999994" customHeight="1" x14ac:dyDescent="0.65">
      <c r="A38" s="40" t="s">
        <v>103</v>
      </c>
      <c r="B38" s="41" t="s">
        <v>198</v>
      </c>
      <c r="C38" s="174" t="s">
        <v>136</v>
      </c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6"/>
      <c r="V38" s="172">
        <f t="shared" ref="V38:V60" si="0">DE38*30</f>
        <v>120</v>
      </c>
      <c r="W38" s="172"/>
      <c r="X38" s="172"/>
      <c r="Y38" s="177"/>
      <c r="Z38" s="177"/>
      <c r="AA38" s="177"/>
      <c r="AB38" s="172">
        <v>16</v>
      </c>
      <c r="AC38" s="172"/>
      <c r="AD38" s="172"/>
      <c r="AE38" s="172">
        <v>10</v>
      </c>
      <c r="AF38" s="172"/>
      <c r="AG38" s="172"/>
      <c r="AH38" s="172"/>
      <c r="AI38" s="172"/>
      <c r="AJ38" s="172"/>
      <c r="AK38" s="172"/>
      <c r="AL38" s="172"/>
      <c r="AM38" s="172"/>
      <c r="AN38" s="172">
        <v>6</v>
      </c>
      <c r="AO38" s="172"/>
      <c r="AP38" s="172"/>
      <c r="AQ38" s="172"/>
      <c r="AR38" s="172"/>
      <c r="AS38" s="172"/>
      <c r="AT38" s="172">
        <f t="shared" ref="AT38:AT60" si="1">V38-AB38</f>
        <v>104</v>
      </c>
      <c r="AU38" s="172"/>
      <c r="AV38" s="173"/>
      <c r="AW38" s="270"/>
      <c r="AX38" s="172"/>
      <c r="AY38" s="172"/>
      <c r="AZ38" s="172">
        <v>4</v>
      </c>
      <c r="BA38" s="172"/>
      <c r="BB38" s="172"/>
      <c r="BC38" s="172"/>
      <c r="BD38" s="172"/>
      <c r="BE38" s="172"/>
      <c r="BF38" s="172"/>
      <c r="BG38" s="172"/>
      <c r="BH38" s="172"/>
      <c r="BI38" s="172"/>
      <c r="BJ38" s="172"/>
      <c r="BK38" s="172"/>
      <c r="BL38" s="172"/>
      <c r="BM38" s="172"/>
      <c r="BN38" s="172"/>
      <c r="BO38" s="172"/>
      <c r="BP38" s="172"/>
      <c r="BQ38" s="172"/>
      <c r="BR38" s="172"/>
      <c r="BS38" s="172"/>
      <c r="BT38" s="172"/>
      <c r="BU38" s="172"/>
      <c r="BV38" s="172"/>
      <c r="BW38" s="172"/>
      <c r="BX38" s="172"/>
      <c r="BY38" s="172"/>
      <c r="BZ38" s="172"/>
      <c r="CA38" s="170"/>
      <c r="CB38" s="165"/>
      <c r="CC38" s="165"/>
      <c r="CD38" s="179">
        <v>4</v>
      </c>
      <c r="CE38" s="179"/>
      <c r="CF38" s="179"/>
      <c r="CG38" s="165"/>
      <c r="CH38" s="165"/>
      <c r="CI38" s="165"/>
      <c r="CJ38" s="165"/>
      <c r="CK38" s="165"/>
      <c r="CL38" s="165"/>
      <c r="CM38" s="165"/>
      <c r="CN38" s="165"/>
      <c r="CO38" s="165"/>
      <c r="CP38" s="165"/>
      <c r="CQ38" s="165"/>
      <c r="CR38" s="165"/>
      <c r="CS38" s="165"/>
      <c r="CT38" s="165"/>
      <c r="CU38" s="165"/>
      <c r="CV38" s="165"/>
      <c r="CW38" s="165"/>
      <c r="CX38" s="165"/>
      <c r="CY38" s="271"/>
      <c r="CZ38" s="165"/>
      <c r="DA38" s="165"/>
      <c r="DB38" s="165"/>
      <c r="DC38" s="165"/>
      <c r="DD38" s="165"/>
      <c r="DE38" s="170">
        <f t="shared" ref="DE38:DE60" si="2">SUM(CA38:DD38)</f>
        <v>4</v>
      </c>
      <c r="DF38" s="165"/>
      <c r="DG38" s="166"/>
    </row>
    <row r="39" spans="1:111" s="37" customFormat="1" ht="80.099999999999994" customHeight="1" x14ac:dyDescent="0.65">
      <c r="A39" s="36" t="s">
        <v>104</v>
      </c>
      <c r="B39" s="34" t="s">
        <v>200</v>
      </c>
      <c r="C39" s="66" t="s">
        <v>143</v>
      </c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8"/>
      <c r="V39" s="75">
        <f t="shared" si="0"/>
        <v>120</v>
      </c>
      <c r="W39" s="75"/>
      <c r="X39" s="75"/>
      <c r="Y39" s="186"/>
      <c r="Z39" s="186"/>
      <c r="AA39" s="186"/>
      <c r="AB39" s="75">
        <v>16</v>
      </c>
      <c r="AC39" s="75"/>
      <c r="AD39" s="75"/>
      <c r="AE39" s="75">
        <v>10</v>
      </c>
      <c r="AF39" s="75"/>
      <c r="AG39" s="75"/>
      <c r="AH39" s="75"/>
      <c r="AI39" s="75"/>
      <c r="AJ39" s="75"/>
      <c r="AK39" s="75"/>
      <c r="AL39" s="75"/>
      <c r="AM39" s="75"/>
      <c r="AN39" s="75">
        <v>6</v>
      </c>
      <c r="AO39" s="75"/>
      <c r="AP39" s="75"/>
      <c r="AQ39" s="75"/>
      <c r="AR39" s="75"/>
      <c r="AS39" s="75"/>
      <c r="AT39" s="75">
        <f t="shared" si="1"/>
        <v>104</v>
      </c>
      <c r="AU39" s="75"/>
      <c r="AV39" s="185"/>
      <c r="AW39" s="272"/>
      <c r="AX39" s="75"/>
      <c r="AY39" s="75"/>
      <c r="AZ39" s="75"/>
      <c r="BA39" s="75"/>
      <c r="BB39" s="75"/>
      <c r="BC39" s="75">
        <v>4</v>
      </c>
      <c r="BD39" s="75"/>
      <c r="BE39" s="75"/>
      <c r="BF39" s="75"/>
      <c r="BG39" s="75"/>
      <c r="BH39" s="75"/>
      <c r="BI39" s="75"/>
      <c r="BJ39" s="75"/>
      <c r="BK39" s="75"/>
      <c r="BL39" s="75"/>
      <c r="BM39" s="75"/>
      <c r="BN39" s="75"/>
      <c r="BO39" s="75"/>
      <c r="BP39" s="75"/>
      <c r="BQ39" s="75"/>
      <c r="BR39" s="75"/>
      <c r="BS39" s="75"/>
      <c r="BT39" s="75"/>
      <c r="BU39" s="75"/>
      <c r="BV39" s="75"/>
      <c r="BW39" s="75"/>
      <c r="BX39" s="75"/>
      <c r="BY39" s="75"/>
      <c r="BZ39" s="75"/>
      <c r="CA39" s="184"/>
      <c r="CB39" s="156"/>
      <c r="CC39" s="156"/>
      <c r="CD39" s="156"/>
      <c r="CE39" s="156"/>
      <c r="CF39" s="156"/>
      <c r="CG39" s="156">
        <v>4</v>
      </c>
      <c r="CH39" s="156"/>
      <c r="CI39" s="156"/>
      <c r="CJ39" s="156"/>
      <c r="CK39" s="156"/>
      <c r="CL39" s="156"/>
      <c r="CM39" s="156"/>
      <c r="CN39" s="156"/>
      <c r="CO39" s="156"/>
      <c r="CP39" s="156"/>
      <c r="CQ39" s="156"/>
      <c r="CR39" s="156"/>
      <c r="CS39" s="156"/>
      <c r="CT39" s="156"/>
      <c r="CU39" s="156"/>
      <c r="CV39" s="156"/>
      <c r="CW39" s="156"/>
      <c r="CX39" s="156"/>
      <c r="CY39" s="275"/>
      <c r="CZ39" s="156"/>
      <c r="DA39" s="156"/>
      <c r="DB39" s="156"/>
      <c r="DC39" s="156"/>
      <c r="DD39" s="156"/>
      <c r="DE39" s="184">
        <f t="shared" si="2"/>
        <v>4</v>
      </c>
      <c r="DF39" s="156"/>
      <c r="DG39" s="180"/>
    </row>
    <row r="40" spans="1:111" s="42" customFormat="1" ht="80.099999999999994" customHeight="1" x14ac:dyDescent="0.65">
      <c r="A40" s="40" t="s">
        <v>105</v>
      </c>
      <c r="B40" s="41" t="s">
        <v>201</v>
      </c>
      <c r="C40" s="174" t="s">
        <v>144</v>
      </c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6"/>
      <c r="V40" s="172">
        <f t="shared" si="0"/>
        <v>240</v>
      </c>
      <c r="W40" s="172"/>
      <c r="X40" s="172"/>
      <c r="Y40" s="177"/>
      <c r="Z40" s="177"/>
      <c r="AA40" s="177"/>
      <c r="AB40" s="172">
        <v>32</v>
      </c>
      <c r="AC40" s="172"/>
      <c r="AD40" s="172"/>
      <c r="AE40" s="172"/>
      <c r="AF40" s="172"/>
      <c r="AG40" s="172"/>
      <c r="AH40" s="172">
        <v>32</v>
      </c>
      <c r="AI40" s="172"/>
      <c r="AJ40" s="172"/>
      <c r="AK40" s="172"/>
      <c r="AL40" s="172"/>
      <c r="AM40" s="172"/>
      <c r="AN40" s="172"/>
      <c r="AO40" s="172"/>
      <c r="AP40" s="172"/>
      <c r="AQ40" s="172"/>
      <c r="AR40" s="172"/>
      <c r="AS40" s="172"/>
      <c r="AT40" s="172">
        <f t="shared" si="1"/>
        <v>208</v>
      </c>
      <c r="AU40" s="172"/>
      <c r="AV40" s="173"/>
      <c r="AW40" s="170">
        <v>4</v>
      </c>
      <c r="AX40" s="165"/>
      <c r="AY40" s="165"/>
      <c r="AZ40" s="165">
        <v>4</v>
      </c>
      <c r="BA40" s="165"/>
      <c r="BB40" s="165"/>
      <c r="BC40" s="172"/>
      <c r="BD40" s="172"/>
      <c r="BE40" s="172"/>
      <c r="BF40" s="172"/>
      <c r="BG40" s="172"/>
      <c r="BH40" s="172"/>
      <c r="BI40" s="172"/>
      <c r="BJ40" s="172"/>
      <c r="BK40" s="172"/>
      <c r="BL40" s="172"/>
      <c r="BM40" s="172"/>
      <c r="BN40" s="172"/>
      <c r="BO40" s="172"/>
      <c r="BP40" s="172"/>
      <c r="BQ40" s="172"/>
      <c r="BR40" s="172"/>
      <c r="BS40" s="172"/>
      <c r="BT40" s="172"/>
      <c r="BU40" s="172"/>
      <c r="BV40" s="172"/>
      <c r="BW40" s="172"/>
      <c r="BX40" s="172"/>
      <c r="BY40" s="172"/>
      <c r="BZ40" s="172"/>
      <c r="CA40" s="178">
        <v>4</v>
      </c>
      <c r="CB40" s="179"/>
      <c r="CC40" s="179"/>
      <c r="CD40" s="179">
        <v>4</v>
      </c>
      <c r="CE40" s="179"/>
      <c r="CF40" s="179"/>
      <c r="CG40" s="165"/>
      <c r="CH40" s="165"/>
      <c r="CI40" s="165"/>
      <c r="CJ40" s="165"/>
      <c r="CK40" s="165"/>
      <c r="CL40" s="165"/>
      <c r="CM40" s="165"/>
      <c r="CN40" s="165"/>
      <c r="CO40" s="165"/>
      <c r="CP40" s="165"/>
      <c r="CQ40" s="165"/>
      <c r="CR40" s="165"/>
      <c r="CS40" s="165"/>
      <c r="CT40" s="165"/>
      <c r="CU40" s="165"/>
      <c r="CV40" s="165"/>
      <c r="CW40" s="165"/>
      <c r="CX40" s="165"/>
      <c r="CY40" s="271"/>
      <c r="CZ40" s="165"/>
      <c r="DA40" s="165"/>
      <c r="DB40" s="165"/>
      <c r="DC40" s="165"/>
      <c r="DD40" s="165"/>
      <c r="DE40" s="170">
        <f t="shared" si="2"/>
        <v>8</v>
      </c>
      <c r="DF40" s="165"/>
      <c r="DG40" s="166"/>
    </row>
    <row r="41" spans="1:111" s="42" customFormat="1" ht="80.099999999999994" customHeight="1" x14ac:dyDescent="0.65">
      <c r="A41" s="40" t="s">
        <v>106</v>
      </c>
      <c r="B41" s="41" t="s">
        <v>202</v>
      </c>
      <c r="C41" s="174" t="s">
        <v>145</v>
      </c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6"/>
      <c r="V41" s="172">
        <f t="shared" si="0"/>
        <v>360</v>
      </c>
      <c r="W41" s="172"/>
      <c r="X41" s="172"/>
      <c r="Y41" s="177"/>
      <c r="Z41" s="177"/>
      <c r="AA41" s="177"/>
      <c r="AB41" s="172">
        <v>44</v>
      </c>
      <c r="AC41" s="172"/>
      <c r="AD41" s="172"/>
      <c r="AE41" s="172">
        <v>24</v>
      </c>
      <c r="AF41" s="172"/>
      <c r="AG41" s="172"/>
      <c r="AH41" s="172">
        <v>20</v>
      </c>
      <c r="AI41" s="172"/>
      <c r="AJ41" s="172"/>
      <c r="AK41" s="172"/>
      <c r="AL41" s="172"/>
      <c r="AM41" s="172"/>
      <c r="AN41" s="172"/>
      <c r="AO41" s="172"/>
      <c r="AP41" s="172"/>
      <c r="AQ41" s="172"/>
      <c r="AR41" s="172"/>
      <c r="AS41" s="172"/>
      <c r="AT41" s="172">
        <f t="shared" si="1"/>
        <v>316</v>
      </c>
      <c r="AU41" s="172"/>
      <c r="AV41" s="173"/>
      <c r="AW41" s="270">
        <v>6</v>
      </c>
      <c r="AX41" s="172"/>
      <c r="AY41" s="172"/>
      <c r="AZ41" s="172">
        <v>6</v>
      </c>
      <c r="BA41" s="172"/>
      <c r="BB41" s="172"/>
      <c r="BC41" s="172"/>
      <c r="BD41" s="172"/>
      <c r="BE41" s="172"/>
      <c r="BF41" s="172"/>
      <c r="BG41" s="172"/>
      <c r="BH41" s="172"/>
      <c r="BI41" s="172"/>
      <c r="BJ41" s="172"/>
      <c r="BK41" s="172"/>
      <c r="BL41" s="172"/>
      <c r="BM41" s="172"/>
      <c r="BN41" s="172"/>
      <c r="BO41" s="172"/>
      <c r="BP41" s="172"/>
      <c r="BQ41" s="172"/>
      <c r="BR41" s="172"/>
      <c r="BS41" s="172"/>
      <c r="BT41" s="172"/>
      <c r="BU41" s="172"/>
      <c r="BV41" s="172"/>
      <c r="BW41" s="172"/>
      <c r="BX41" s="172"/>
      <c r="BY41" s="172"/>
      <c r="BZ41" s="172"/>
      <c r="CA41" s="178">
        <v>6</v>
      </c>
      <c r="CB41" s="179"/>
      <c r="CC41" s="179"/>
      <c r="CD41" s="179">
        <v>6</v>
      </c>
      <c r="CE41" s="179"/>
      <c r="CF41" s="179"/>
      <c r="CG41" s="165"/>
      <c r="CH41" s="165"/>
      <c r="CI41" s="165"/>
      <c r="CJ41" s="165"/>
      <c r="CK41" s="165"/>
      <c r="CL41" s="165"/>
      <c r="CM41" s="165"/>
      <c r="CN41" s="165"/>
      <c r="CO41" s="165"/>
      <c r="CP41" s="165"/>
      <c r="CQ41" s="165"/>
      <c r="CR41" s="165"/>
      <c r="CS41" s="165"/>
      <c r="CT41" s="165"/>
      <c r="CU41" s="165"/>
      <c r="CV41" s="165"/>
      <c r="CW41" s="165"/>
      <c r="CX41" s="165"/>
      <c r="CY41" s="271"/>
      <c r="CZ41" s="165"/>
      <c r="DA41" s="165"/>
      <c r="DB41" s="165"/>
      <c r="DC41" s="165"/>
      <c r="DD41" s="165"/>
      <c r="DE41" s="170">
        <f t="shared" si="2"/>
        <v>12</v>
      </c>
      <c r="DF41" s="165"/>
      <c r="DG41" s="166"/>
    </row>
    <row r="42" spans="1:111" s="42" customFormat="1" ht="80.099999999999994" customHeight="1" x14ac:dyDescent="0.65">
      <c r="A42" s="40" t="s">
        <v>107</v>
      </c>
      <c r="B42" s="41" t="s">
        <v>203</v>
      </c>
      <c r="C42" s="174" t="s">
        <v>146</v>
      </c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6"/>
      <c r="V42" s="172">
        <f t="shared" si="0"/>
        <v>300</v>
      </c>
      <c r="W42" s="172"/>
      <c r="X42" s="172"/>
      <c r="Y42" s="177"/>
      <c r="Z42" s="177"/>
      <c r="AA42" s="177"/>
      <c r="AB42" s="172">
        <v>38</v>
      </c>
      <c r="AC42" s="172"/>
      <c r="AD42" s="172"/>
      <c r="AE42" s="172">
        <v>18</v>
      </c>
      <c r="AF42" s="172"/>
      <c r="AG42" s="172"/>
      <c r="AH42" s="172">
        <v>10</v>
      </c>
      <c r="AI42" s="172"/>
      <c r="AJ42" s="172"/>
      <c r="AK42" s="172">
        <v>10</v>
      </c>
      <c r="AL42" s="172"/>
      <c r="AM42" s="172"/>
      <c r="AN42" s="172"/>
      <c r="AO42" s="172"/>
      <c r="AP42" s="172"/>
      <c r="AQ42" s="172"/>
      <c r="AR42" s="172"/>
      <c r="AS42" s="172"/>
      <c r="AT42" s="172">
        <f t="shared" si="1"/>
        <v>262</v>
      </c>
      <c r="AU42" s="172"/>
      <c r="AV42" s="173"/>
      <c r="AW42" s="270">
        <v>6</v>
      </c>
      <c r="AX42" s="172"/>
      <c r="AY42" s="172"/>
      <c r="AZ42" s="172">
        <v>4</v>
      </c>
      <c r="BA42" s="172"/>
      <c r="BB42" s="172"/>
      <c r="BC42" s="172"/>
      <c r="BD42" s="172"/>
      <c r="BE42" s="172"/>
      <c r="BF42" s="172"/>
      <c r="BG42" s="172"/>
      <c r="BH42" s="172"/>
      <c r="BI42" s="172"/>
      <c r="BJ42" s="172"/>
      <c r="BK42" s="172"/>
      <c r="BL42" s="172"/>
      <c r="BM42" s="172"/>
      <c r="BN42" s="172"/>
      <c r="BO42" s="172"/>
      <c r="BP42" s="172"/>
      <c r="BQ42" s="172"/>
      <c r="BR42" s="172"/>
      <c r="BS42" s="172"/>
      <c r="BT42" s="172"/>
      <c r="BU42" s="172"/>
      <c r="BV42" s="172"/>
      <c r="BW42" s="172"/>
      <c r="BX42" s="172"/>
      <c r="BY42" s="172"/>
      <c r="BZ42" s="172"/>
      <c r="CA42" s="178">
        <v>6</v>
      </c>
      <c r="CB42" s="179"/>
      <c r="CC42" s="179"/>
      <c r="CD42" s="179">
        <v>4</v>
      </c>
      <c r="CE42" s="179"/>
      <c r="CF42" s="179"/>
      <c r="CG42" s="165"/>
      <c r="CH42" s="165"/>
      <c r="CI42" s="165"/>
      <c r="CJ42" s="165"/>
      <c r="CK42" s="165"/>
      <c r="CL42" s="165"/>
      <c r="CM42" s="165"/>
      <c r="CN42" s="165"/>
      <c r="CO42" s="165"/>
      <c r="CP42" s="165"/>
      <c r="CQ42" s="165"/>
      <c r="CR42" s="165"/>
      <c r="CS42" s="165"/>
      <c r="CT42" s="165"/>
      <c r="CU42" s="165"/>
      <c r="CV42" s="165"/>
      <c r="CW42" s="165"/>
      <c r="CX42" s="165"/>
      <c r="CY42" s="271"/>
      <c r="CZ42" s="165"/>
      <c r="DA42" s="165"/>
      <c r="DB42" s="165"/>
      <c r="DC42" s="165"/>
      <c r="DD42" s="165"/>
      <c r="DE42" s="170">
        <f t="shared" si="2"/>
        <v>10</v>
      </c>
      <c r="DF42" s="165"/>
      <c r="DG42" s="166"/>
    </row>
    <row r="43" spans="1:111" s="37" customFormat="1" ht="80.099999999999994" customHeight="1" x14ac:dyDescent="0.75">
      <c r="A43" s="36" t="s">
        <v>108</v>
      </c>
      <c r="B43" s="34" t="s">
        <v>204</v>
      </c>
      <c r="C43" s="66" t="s">
        <v>147</v>
      </c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8"/>
      <c r="V43" s="75">
        <f t="shared" si="0"/>
        <v>180</v>
      </c>
      <c r="W43" s="75"/>
      <c r="X43" s="75"/>
      <c r="Y43" s="186"/>
      <c r="Z43" s="186"/>
      <c r="AA43" s="186"/>
      <c r="AB43" s="75">
        <v>22</v>
      </c>
      <c r="AC43" s="75"/>
      <c r="AD43" s="75"/>
      <c r="AE43" s="75">
        <v>12</v>
      </c>
      <c r="AF43" s="75"/>
      <c r="AG43" s="75"/>
      <c r="AH43" s="75">
        <v>10</v>
      </c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>
        <f t="shared" si="1"/>
        <v>158</v>
      </c>
      <c r="AU43" s="75"/>
      <c r="AV43" s="185"/>
      <c r="AW43" s="273"/>
      <c r="AX43" s="274"/>
      <c r="AY43" s="274"/>
      <c r="AZ43" s="156"/>
      <c r="BA43" s="156"/>
      <c r="BB43" s="156"/>
      <c r="BC43" s="75">
        <v>6</v>
      </c>
      <c r="BD43" s="75"/>
      <c r="BE43" s="75"/>
      <c r="BF43" s="75"/>
      <c r="BG43" s="75"/>
      <c r="BH43" s="75"/>
      <c r="BI43" s="75"/>
      <c r="BJ43" s="75"/>
      <c r="BK43" s="75"/>
      <c r="BL43" s="75"/>
      <c r="BM43" s="75"/>
      <c r="BN43" s="75"/>
      <c r="BO43" s="75"/>
      <c r="BP43" s="75"/>
      <c r="BQ43" s="75"/>
      <c r="BR43" s="75"/>
      <c r="BS43" s="75"/>
      <c r="BT43" s="75"/>
      <c r="BU43" s="75"/>
      <c r="BV43" s="75"/>
      <c r="BW43" s="75"/>
      <c r="BX43" s="75"/>
      <c r="BY43" s="75"/>
      <c r="BZ43" s="75"/>
      <c r="CA43" s="184"/>
      <c r="CB43" s="156"/>
      <c r="CC43" s="187"/>
      <c r="CD43" s="156"/>
      <c r="CE43" s="156"/>
      <c r="CF43" s="156"/>
      <c r="CG43" s="156">
        <v>6</v>
      </c>
      <c r="CH43" s="156"/>
      <c r="CI43" s="156"/>
      <c r="CJ43" s="156"/>
      <c r="CK43" s="156"/>
      <c r="CL43" s="156"/>
      <c r="CM43" s="156"/>
      <c r="CN43" s="156"/>
      <c r="CO43" s="156"/>
      <c r="CP43" s="156"/>
      <c r="CQ43" s="156"/>
      <c r="CR43" s="156"/>
      <c r="CS43" s="156"/>
      <c r="CT43" s="156"/>
      <c r="CU43" s="156"/>
      <c r="CV43" s="156"/>
      <c r="CW43" s="156"/>
      <c r="CX43" s="156"/>
      <c r="CY43" s="275"/>
      <c r="CZ43" s="156"/>
      <c r="DA43" s="156"/>
      <c r="DB43" s="156"/>
      <c r="DC43" s="156"/>
      <c r="DD43" s="156"/>
      <c r="DE43" s="184">
        <f t="shared" si="2"/>
        <v>6</v>
      </c>
      <c r="DF43" s="156"/>
      <c r="DG43" s="180"/>
    </row>
    <row r="44" spans="1:111" s="37" customFormat="1" ht="80.099999999999994" customHeight="1" x14ac:dyDescent="0.65">
      <c r="A44" s="36" t="s">
        <v>109</v>
      </c>
      <c r="B44" s="34" t="s">
        <v>205</v>
      </c>
      <c r="C44" s="66" t="s">
        <v>148</v>
      </c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8"/>
      <c r="V44" s="75">
        <f t="shared" si="0"/>
        <v>180</v>
      </c>
      <c r="W44" s="75"/>
      <c r="X44" s="75"/>
      <c r="Y44" s="186"/>
      <c r="Z44" s="186"/>
      <c r="AA44" s="186"/>
      <c r="AB44" s="75">
        <v>22</v>
      </c>
      <c r="AC44" s="75"/>
      <c r="AD44" s="75"/>
      <c r="AE44" s="75">
        <v>12</v>
      </c>
      <c r="AF44" s="75"/>
      <c r="AG44" s="75"/>
      <c r="AH44" s="75">
        <v>10</v>
      </c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>
        <f t="shared" si="1"/>
        <v>158</v>
      </c>
      <c r="AU44" s="75"/>
      <c r="AV44" s="185"/>
      <c r="AW44" s="272"/>
      <c r="AX44" s="75"/>
      <c r="AY44" s="75"/>
      <c r="AZ44" s="75"/>
      <c r="BA44" s="75"/>
      <c r="BB44" s="75"/>
      <c r="BC44" s="75">
        <v>6</v>
      </c>
      <c r="BD44" s="75"/>
      <c r="BE44" s="75"/>
      <c r="BF44" s="75"/>
      <c r="BG44" s="75"/>
      <c r="BH44" s="75"/>
      <c r="BI44" s="75"/>
      <c r="BJ44" s="75"/>
      <c r="BK44" s="75"/>
      <c r="BL44" s="75"/>
      <c r="BM44" s="75"/>
      <c r="BN44" s="75"/>
      <c r="BO44" s="75"/>
      <c r="BP44" s="75"/>
      <c r="BQ44" s="75"/>
      <c r="BR44" s="75"/>
      <c r="BS44" s="75"/>
      <c r="BT44" s="75"/>
      <c r="BU44" s="75"/>
      <c r="BV44" s="75"/>
      <c r="BW44" s="75"/>
      <c r="BX44" s="75"/>
      <c r="BY44" s="75"/>
      <c r="BZ44" s="75"/>
      <c r="CA44" s="184"/>
      <c r="CB44" s="156"/>
      <c r="CC44" s="156"/>
      <c r="CD44" s="156"/>
      <c r="CE44" s="156"/>
      <c r="CF44" s="156"/>
      <c r="CG44" s="156">
        <v>6</v>
      </c>
      <c r="CH44" s="156"/>
      <c r="CI44" s="156"/>
      <c r="CJ44" s="156"/>
      <c r="CK44" s="156"/>
      <c r="CL44" s="156"/>
      <c r="CM44" s="156"/>
      <c r="CN44" s="156"/>
      <c r="CO44" s="156"/>
      <c r="CP44" s="156"/>
      <c r="CQ44" s="156"/>
      <c r="CR44" s="156"/>
      <c r="CS44" s="156"/>
      <c r="CT44" s="156"/>
      <c r="CU44" s="156"/>
      <c r="CV44" s="156"/>
      <c r="CW44" s="156"/>
      <c r="CX44" s="156"/>
      <c r="CY44" s="275"/>
      <c r="CZ44" s="156"/>
      <c r="DA44" s="156"/>
      <c r="DB44" s="156"/>
      <c r="DC44" s="156"/>
      <c r="DD44" s="156"/>
      <c r="DE44" s="184">
        <f t="shared" si="2"/>
        <v>6</v>
      </c>
      <c r="DF44" s="156"/>
      <c r="DG44" s="180"/>
    </row>
    <row r="45" spans="1:111" s="42" customFormat="1" ht="80.099999999999994" customHeight="1" x14ac:dyDescent="0.65">
      <c r="A45" s="40" t="s">
        <v>110</v>
      </c>
      <c r="B45" s="41" t="s">
        <v>206</v>
      </c>
      <c r="C45" s="174" t="s">
        <v>149</v>
      </c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  <c r="V45" s="172">
        <f t="shared" si="0"/>
        <v>300</v>
      </c>
      <c r="W45" s="172"/>
      <c r="X45" s="172"/>
      <c r="Y45" s="177"/>
      <c r="Z45" s="177"/>
      <c r="AA45" s="177"/>
      <c r="AB45" s="172">
        <v>38</v>
      </c>
      <c r="AC45" s="172"/>
      <c r="AD45" s="172"/>
      <c r="AE45" s="172">
        <v>18</v>
      </c>
      <c r="AF45" s="172"/>
      <c r="AG45" s="172"/>
      <c r="AH45" s="172">
        <v>10</v>
      </c>
      <c r="AI45" s="172"/>
      <c r="AJ45" s="172"/>
      <c r="AK45" s="172">
        <v>10</v>
      </c>
      <c r="AL45" s="172"/>
      <c r="AM45" s="172"/>
      <c r="AN45" s="172"/>
      <c r="AO45" s="172"/>
      <c r="AP45" s="172"/>
      <c r="AQ45" s="172"/>
      <c r="AR45" s="172"/>
      <c r="AS45" s="172"/>
      <c r="AT45" s="172">
        <f t="shared" si="1"/>
        <v>262</v>
      </c>
      <c r="AU45" s="172"/>
      <c r="AV45" s="173"/>
      <c r="AW45" s="270">
        <v>6</v>
      </c>
      <c r="AX45" s="172"/>
      <c r="AY45" s="172"/>
      <c r="AZ45" s="172">
        <v>4</v>
      </c>
      <c r="BA45" s="172"/>
      <c r="BB45" s="172"/>
      <c r="BC45" s="172"/>
      <c r="BD45" s="172"/>
      <c r="BE45" s="172"/>
      <c r="BF45" s="172"/>
      <c r="BG45" s="172"/>
      <c r="BH45" s="172"/>
      <c r="BI45" s="172"/>
      <c r="BJ45" s="172"/>
      <c r="BK45" s="172"/>
      <c r="BL45" s="172"/>
      <c r="BM45" s="172"/>
      <c r="BN45" s="172"/>
      <c r="BO45" s="172"/>
      <c r="BP45" s="172"/>
      <c r="BQ45" s="172"/>
      <c r="BR45" s="172"/>
      <c r="BS45" s="172"/>
      <c r="BT45" s="172"/>
      <c r="BU45" s="172"/>
      <c r="BV45" s="172"/>
      <c r="BW45" s="172"/>
      <c r="BX45" s="172"/>
      <c r="BY45" s="172"/>
      <c r="BZ45" s="172"/>
      <c r="CA45" s="178">
        <v>6</v>
      </c>
      <c r="CB45" s="179"/>
      <c r="CC45" s="179"/>
      <c r="CD45" s="179">
        <v>4</v>
      </c>
      <c r="CE45" s="179"/>
      <c r="CF45" s="179"/>
      <c r="CG45" s="165"/>
      <c r="CH45" s="165"/>
      <c r="CI45" s="165"/>
      <c r="CJ45" s="165"/>
      <c r="CK45" s="165"/>
      <c r="CL45" s="165"/>
      <c r="CM45" s="165"/>
      <c r="CN45" s="165"/>
      <c r="CO45" s="165"/>
      <c r="CP45" s="165"/>
      <c r="CQ45" s="165"/>
      <c r="CR45" s="165"/>
      <c r="CS45" s="165"/>
      <c r="CT45" s="165"/>
      <c r="CU45" s="165"/>
      <c r="CV45" s="165"/>
      <c r="CW45" s="165"/>
      <c r="CX45" s="165"/>
      <c r="CY45" s="271"/>
      <c r="CZ45" s="165"/>
      <c r="DA45" s="165"/>
      <c r="DB45" s="165"/>
      <c r="DC45" s="165"/>
      <c r="DD45" s="165"/>
      <c r="DE45" s="170">
        <f t="shared" si="2"/>
        <v>10</v>
      </c>
      <c r="DF45" s="165"/>
      <c r="DG45" s="166"/>
    </row>
    <row r="46" spans="1:111" s="42" customFormat="1" ht="80.099999999999994" customHeight="1" x14ac:dyDescent="0.65">
      <c r="A46" s="40" t="s">
        <v>111</v>
      </c>
      <c r="B46" s="41" t="s">
        <v>207</v>
      </c>
      <c r="C46" s="174" t="s">
        <v>150</v>
      </c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6"/>
      <c r="V46" s="172">
        <f t="shared" si="0"/>
        <v>120</v>
      </c>
      <c r="W46" s="172"/>
      <c r="X46" s="172"/>
      <c r="Y46" s="177"/>
      <c r="Z46" s="177"/>
      <c r="AA46" s="177"/>
      <c r="AB46" s="172">
        <v>16</v>
      </c>
      <c r="AC46" s="172"/>
      <c r="AD46" s="172"/>
      <c r="AE46" s="172">
        <v>10</v>
      </c>
      <c r="AF46" s="172"/>
      <c r="AG46" s="172"/>
      <c r="AH46" s="172">
        <v>6</v>
      </c>
      <c r="AI46" s="172"/>
      <c r="AJ46" s="172"/>
      <c r="AK46" s="172"/>
      <c r="AL46" s="172"/>
      <c r="AM46" s="172"/>
      <c r="AN46" s="172"/>
      <c r="AO46" s="172"/>
      <c r="AP46" s="172"/>
      <c r="AQ46" s="172"/>
      <c r="AR46" s="172"/>
      <c r="AS46" s="172"/>
      <c r="AT46" s="172">
        <f t="shared" si="1"/>
        <v>104</v>
      </c>
      <c r="AU46" s="172"/>
      <c r="AV46" s="173"/>
      <c r="AW46" s="270">
        <v>4</v>
      </c>
      <c r="AX46" s="172"/>
      <c r="AY46" s="172"/>
      <c r="AZ46" s="172"/>
      <c r="BA46" s="172"/>
      <c r="BB46" s="172"/>
      <c r="BC46" s="172"/>
      <c r="BD46" s="172"/>
      <c r="BE46" s="172"/>
      <c r="BF46" s="172"/>
      <c r="BG46" s="172"/>
      <c r="BH46" s="172"/>
      <c r="BI46" s="172"/>
      <c r="BJ46" s="172"/>
      <c r="BK46" s="172"/>
      <c r="BL46" s="172"/>
      <c r="BM46" s="172"/>
      <c r="BN46" s="172"/>
      <c r="BO46" s="172"/>
      <c r="BP46" s="172"/>
      <c r="BQ46" s="172"/>
      <c r="BR46" s="172"/>
      <c r="BS46" s="172"/>
      <c r="BT46" s="172"/>
      <c r="BU46" s="172"/>
      <c r="BV46" s="172"/>
      <c r="BW46" s="172"/>
      <c r="BX46" s="172"/>
      <c r="BY46" s="172"/>
      <c r="BZ46" s="172"/>
      <c r="CA46" s="178">
        <v>4</v>
      </c>
      <c r="CB46" s="179"/>
      <c r="CC46" s="179"/>
      <c r="CD46" s="165"/>
      <c r="CE46" s="165"/>
      <c r="CF46" s="165"/>
      <c r="CG46" s="165"/>
      <c r="CH46" s="165"/>
      <c r="CI46" s="165"/>
      <c r="CJ46" s="165"/>
      <c r="CK46" s="165"/>
      <c r="CL46" s="165"/>
      <c r="CM46" s="165"/>
      <c r="CN46" s="165"/>
      <c r="CO46" s="165"/>
      <c r="CP46" s="165"/>
      <c r="CQ46" s="165"/>
      <c r="CR46" s="165"/>
      <c r="CS46" s="165"/>
      <c r="CT46" s="165"/>
      <c r="CU46" s="165"/>
      <c r="CV46" s="165"/>
      <c r="CW46" s="165"/>
      <c r="CX46" s="165"/>
      <c r="CY46" s="271"/>
      <c r="CZ46" s="165"/>
      <c r="DA46" s="165"/>
      <c r="DB46" s="165"/>
      <c r="DC46" s="165"/>
      <c r="DD46" s="165"/>
      <c r="DE46" s="170">
        <f t="shared" si="2"/>
        <v>4</v>
      </c>
      <c r="DF46" s="165"/>
      <c r="DG46" s="166"/>
    </row>
    <row r="47" spans="1:111" s="37" customFormat="1" ht="80.099999999999994" customHeight="1" x14ac:dyDescent="0.65">
      <c r="A47" s="36" t="s">
        <v>112</v>
      </c>
      <c r="B47" s="34" t="s">
        <v>208</v>
      </c>
      <c r="C47" s="66" t="s">
        <v>151</v>
      </c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8"/>
      <c r="V47" s="75">
        <f t="shared" si="0"/>
        <v>180</v>
      </c>
      <c r="W47" s="75"/>
      <c r="X47" s="75"/>
      <c r="Y47" s="186"/>
      <c r="Z47" s="186"/>
      <c r="AA47" s="186"/>
      <c r="AB47" s="75">
        <v>22</v>
      </c>
      <c r="AC47" s="75"/>
      <c r="AD47" s="75"/>
      <c r="AE47" s="75">
        <v>10</v>
      </c>
      <c r="AF47" s="75"/>
      <c r="AG47" s="75"/>
      <c r="AH47" s="75">
        <v>6</v>
      </c>
      <c r="AI47" s="75"/>
      <c r="AJ47" s="75"/>
      <c r="AK47" s="75">
        <v>6</v>
      </c>
      <c r="AL47" s="75"/>
      <c r="AM47" s="75"/>
      <c r="AN47" s="75"/>
      <c r="AO47" s="75"/>
      <c r="AP47" s="75"/>
      <c r="AQ47" s="75"/>
      <c r="AR47" s="75"/>
      <c r="AS47" s="75"/>
      <c r="AT47" s="75">
        <f t="shared" si="1"/>
        <v>158</v>
      </c>
      <c r="AU47" s="75"/>
      <c r="AV47" s="185"/>
      <c r="AW47" s="272"/>
      <c r="AX47" s="75"/>
      <c r="AY47" s="75"/>
      <c r="AZ47" s="75"/>
      <c r="BA47" s="75"/>
      <c r="BB47" s="75"/>
      <c r="BC47" s="75">
        <v>6</v>
      </c>
      <c r="BD47" s="75"/>
      <c r="BE47" s="75"/>
      <c r="BF47" s="75"/>
      <c r="BG47" s="75"/>
      <c r="BH47" s="75"/>
      <c r="BI47" s="75"/>
      <c r="BJ47" s="75"/>
      <c r="BK47" s="75"/>
      <c r="BL47" s="75"/>
      <c r="BM47" s="75"/>
      <c r="BN47" s="75"/>
      <c r="BO47" s="75"/>
      <c r="BP47" s="75"/>
      <c r="BQ47" s="75"/>
      <c r="BR47" s="75"/>
      <c r="BS47" s="75"/>
      <c r="BT47" s="75"/>
      <c r="BU47" s="75"/>
      <c r="BV47" s="75"/>
      <c r="BW47" s="75"/>
      <c r="BX47" s="75"/>
      <c r="BY47" s="75"/>
      <c r="BZ47" s="75"/>
      <c r="CA47" s="148"/>
      <c r="CB47" s="43"/>
      <c r="CC47" s="43"/>
      <c r="CD47" s="43"/>
      <c r="CE47" s="43"/>
      <c r="CF47" s="43"/>
      <c r="CG47" s="43">
        <v>6</v>
      </c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275"/>
      <c r="CZ47" s="156"/>
      <c r="DA47" s="156"/>
      <c r="DB47" s="156"/>
      <c r="DC47" s="156"/>
      <c r="DD47" s="156"/>
      <c r="DE47" s="184">
        <f t="shared" si="2"/>
        <v>6</v>
      </c>
      <c r="DF47" s="156"/>
      <c r="DG47" s="180"/>
    </row>
    <row r="48" spans="1:111" s="37" customFormat="1" ht="80.099999999999994" customHeight="1" x14ac:dyDescent="0.65">
      <c r="A48" s="36" t="s">
        <v>113</v>
      </c>
      <c r="B48" s="34" t="s">
        <v>209</v>
      </c>
      <c r="C48" s="66" t="s">
        <v>152</v>
      </c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8"/>
      <c r="V48" s="75">
        <f t="shared" si="0"/>
        <v>180</v>
      </c>
      <c r="W48" s="75"/>
      <c r="X48" s="75"/>
      <c r="Y48" s="186"/>
      <c r="Z48" s="186"/>
      <c r="AA48" s="186"/>
      <c r="AB48" s="75">
        <v>22</v>
      </c>
      <c r="AC48" s="75"/>
      <c r="AD48" s="75"/>
      <c r="AE48" s="75">
        <v>10</v>
      </c>
      <c r="AF48" s="75"/>
      <c r="AG48" s="75"/>
      <c r="AH48" s="75">
        <v>6</v>
      </c>
      <c r="AI48" s="75"/>
      <c r="AJ48" s="75"/>
      <c r="AK48" s="75">
        <v>6</v>
      </c>
      <c r="AL48" s="75"/>
      <c r="AM48" s="75"/>
      <c r="AN48" s="75"/>
      <c r="AO48" s="75"/>
      <c r="AP48" s="75"/>
      <c r="AQ48" s="75"/>
      <c r="AR48" s="75"/>
      <c r="AS48" s="75"/>
      <c r="AT48" s="75">
        <f t="shared" si="1"/>
        <v>158</v>
      </c>
      <c r="AU48" s="75"/>
      <c r="AV48" s="185"/>
      <c r="AW48" s="272"/>
      <c r="AX48" s="75"/>
      <c r="AY48" s="75"/>
      <c r="AZ48" s="75"/>
      <c r="BA48" s="75"/>
      <c r="BB48" s="75"/>
      <c r="BC48" s="75"/>
      <c r="BD48" s="75"/>
      <c r="BE48" s="75"/>
      <c r="BF48" s="75">
        <v>6</v>
      </c>
      <c r="BG48" s="75"/>
      <c r="BH48" s="75"/>
      <c r="BI48" s="75"/>
      <c r="BJ48" s="75"/>
      <c r="BK48" s="75"/>
      <c r="BL48" s="75"/>
      <c r="BM48" s="75"/>
      <c r="BN48" s="75"/>
      <c r="BO48" s="75"/>
      <c r="BP48" s="75"/>
      <c r="BQ48" s="75"/>
      <c r="BR48" s="75"/>
      <c r="BS48" s="75"/>
      <c r="BT48" s="75"/>
      <c r="BU48" s="75"/>
      <c r="BV48" s="75"/>
      <c r="BW48" s="75"/>
      <c r="BX48" s="75"/>
      <c r="BY48" s="75"/>
      <c r="BZ48" s="75"/>
      <c r="CA48" s="148"/>
      <c r="CB48" s="43"/>
      <c r="CC48" s="43"/>
      <c r="CD48" s="43"/>
      <c r="CE48" s="43"/>
      <c r="CF48" s="43"/>
      <c r="CG48" s="43"/>
      <c r="CH48" s="43"/>
      <c r="CI48" s="43"/>
      <c r="CJ48" s="43">
        <v>6</v>
      </c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275"/>
      <c r="CZ48" s="156"/>
      <c r="DA48" s="156"/>
      <c r="DB48" s="156"/>
      <c r="DC48" s="156"/>
      <c r="DD48" s="156"/>
      <c r="DE48" s="184">
        <f t="shared" si="2"/>
        <v>6</v>
      </c>
      <c r="DF48" s="156"/>
      <c r="DG48" s="180"/>
    </row>
    <row r="49" spans="1:111" s="37" customFormat="1" ht="80.099999999999994" customHeight="1" x14ac:dyDescent="0.65">
      <c r="A49" s="36" t="s">
        <v>114</v>
      </c>
      <c r="B49" s="34" t="s">
        <v>210</v>
      </c>
      <c r="C49" s="66" t="s">
        <v>153</v>
      </c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8"/>
      <c r="V49" s="75">
        <f t="shared" si="0"/>
        <v>120</v>
      </c>
      <c r="W49" s="75"/>
      <c r="X49" s="75"/>
      <c r="Y49" s="186"/>
      <c r="Z49" s="186"/>
      <c r="AA49" s="186"/>
      <c r="AB49" s="75">
        <v>16</v>
      </c>
      <c r="AC49" s="75"/>
      <c r="AD49" s="75"/>
      <c r="AE49" s="75">
        <v>8</v>
      </c>
      <c r="AF49" s="75"/>
      <c r="AG49" s="75"/>
      <c r="AH49" s="75">
        <v>4</v>
      </c>
      <c r="AI49" s="75"/>
      <c r="AJ49" s="75"/>
      <c r="AK49" s="75">
        <v>4</v>
      </c>
      <c r="AL49" s="75"/>
      <c r="AM49" s="75"/>
      <c r="AN49" s="75"/>
      <c r="AO49" s="75"/>
      <c r="AP49" s="75"/>
      <c r="AQ49" s="75"/>
      <c r="AR49" s="75"/>
      <c r="AS49" s="75"/>
      <c r="AT49" s="75">
        <f t="shared" si="1"/>
        <v>104</v>
      </c>
      <c r="AU49" s="75"/>
      <c r="AV49" s="185"/>
      <c r="AW49" s="272"/>
      <c r="AX49" s="75"/>
      <c r="AY49" s="75"/>
      <c r="AZ49" s="75"/>
      <c r="BA49" s="75"/>
      <c r="BB49" s="75"/>
      <c r="BC49" s="75">
        <v>4</v>
      </c>
      <c r="BD49" s="75"/>
      <c r="BE49" s="75"/>
      <c r="BF49" s="75"/>
      <c r="BG49" s="75"/>
      <c r="BH49" s="75"/>
      <c r="BI49" s="75"/>
      <c r="BJ49" s="75"/>
      <c r="BK49" s="75"/>
      <c r="BL49" s="75"/>
      <c r="BM49" s="75"/>
      <c r="BN49" s="75"/>
      <c r="BO49" s="75"/>
      <c r="BP49" s="75"/>
      <c r="BQ49" s="75"/>
      <c r="BR49" s="75"/>
      <c r="BS49" s="75"/>
      <c r="BT49" s="75"/>
      <c r="BU49" s="75"/>
      <c r="BV49" s="75"/>
      <c r="BW49" s="75"/>
      <c r="BX49" s="75"/>
      <c r="BY49" s="75"/>
      <c r="BZ49" s="75"/>
      <c r="CA49" s="148"/>
      <c r="CB49" s="43"/>
      <c r="CC49" s="43"/>
      <c r="CD49" s="43"/>
      <c r="CE49" s="43"/>
      <c r="CF49" s="43"/>
      <c r="CG49" s="43">
        <v>4</v>
      </c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275"/>
      <c r="CZ49" s="156"/>
      <c r="DA49" s="156"/>
      <c r="DB49" s="156"/>
      <c r="DC49" s="156"/>
      <c r="DD49" s="156"/>
      <c r="DE49" s="184">
        <f t="shared" si="2"/>
        <v>4</v>
      </c>
      <c r="DF49" s="156"/>
      <c r="DG49" s="180"/>
    </row>
    <row r="50" spans="1:111" s="37" customFormat="1" ht="80.099999999999994" customHeight="1" x14ac:dyDescent="0.65">
      <c r="A50" s="36" t="s">
        <v>115</v>
      </c>
      <c r="B50" s="34" t="s">
        <v>211</v>
      </c>
      <c r="C50" s="66" t="s">
        <v>154</v>
      </c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8"/>
      <c r="V50" s="75">
        <f t="shared" si="0"/>
        <v>180</v>
      </c>
      <c r="W50" s="75"/>
      <c r="X50" s="75"/>
      <c r="Y50" s="186"/>
      <c r="Z50" s="186"/>
      <c r="AA50" s="186"/>
      <c r="AB50" s="75">
        <v>22</v>
      </c>
      <c r="AC50" s="75"/>
      <c r="AD50" s="75"/>
      <c r="AE50" s="75">
        <v>10</v>
      </c>
      <c r="AF50" s="75"/>
      <c r="AG50" s="75"/>
      <c r="AH50" s="75">
        <v>6</v>
      </c>
      <c r="AI50" s="75"/>
      <c r="AJ50" s="75"/>
      <c r="AK50" s="75">
        <v>6</v>
      </c>
      <c r="AL50" s="75"/>
      <c r="AM50" s="75"/>
      <c r="AN50" s="75"/>
      <c r="AO50" s="75"/>
      <c r="AP50" s="75"/>
      <c r="AQ50" s="75"/>
      <c r="AR50" s="75"/>
      <c r="AS50" s="75"/>
      <c r="AT50" s="75">
        <f t="shared" si="1"/>
        <v>158</v>
      </c>
      <c r="AU50" s="75"/>
      <c r="AV50" s="185"/>
      <c r="AW50" s="272"/>
      <c r="AX50" s="75"/>
      <c r="AY50" s="75"/>
      <c r="AZ50" s="75"/>
      <c r="BA50" s="75"/>
      <c r="BB50" s="75"/>
      <c r="BC50" s="75"/>
      <c r="BD50" s="75"/>
      <c r="BE50" s="75"/>
      <c r="BF50" s="75">
        <v>6</v>
      </c>
      <c r="BG50" s="75"/>
      <c r="BH50" s="75"/>
      <c r="BI50" s="75"/>
      <c r="BJ50" s="75"/>
      <c r="BK50" s="75"/>
      <c r="BL50" s="75"/>
      <c r="BM50" s="75"/>
      <c r="BN50" s="75"/>
      <c r="BO50" s="75"/>
      <c r="BP50" s="75"/>
      <c r="BQ50" s="75"/>
      <c r="BR50" s="75"/>
      <c r="BS50" s="75"/>
      <c r="BT50" s="75"/>
      <c r="BU50" s="75"/>
      <c r="BV50" s="75"/>
      <c r="BW50" s="75"/>
      <c r="BX50" s="75"/>
      <c r="BY50" s="75"/>
      <c r="BZ50" s="75"/>
      <c r="CA50" s="148"/>
      <c r="CB50" s="43"/>
      <c r="CC50" s="43"/>
      <c r="CD50" s="43"/>
      <c r="CE50" s="43"/>
      <c r="CF50" s="43"/>
      <c r="CG50" s="43"/>
      <c r="CH50" s="43"/>
      <c r="CI50" s="43"/>
      <c r="CJ50" s="43">
        <v>6</v>
      </c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275"/>
      <c r="CZ50" s="156"/>
      <c r="DA50" s="156"/>
      <c r="DB50" s="156"/>
      <c r="DC50" s="156"/>
      <c r="DD50" s="156"/>
      <c r="DE50" s="184">
        <f t="shared" si="2"/>
        <v>6</v>
      </c>
      <c r="DF50" s="156"/>
      <c r="DG50" s="180"/>
    </row>
    <row r="51" spans="1:111" s="37" customFormat="1" ht="80.099999999999994" customHeight="1" x14ac:dyDescent="0.65">
      <c r="A51" s="36" t="s">
        <v>116</v>
      </c>
      <c r="B51" s="34" t="s">
        <v>212</v>
      </c>
      <c r="C51" s="66" t="s">
        <v>155</v>
      </c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8"/>
      <c r="V51" s="75">
        <f t="shared" si="0"/>
        <v>180</v>
      </c>
      <c r="W51" s="75"/>
      <c r="X51" s="75"/>
      <c r="Y51" s="186"/>
      <c r="Z51" s="186"/>
      <c r="AA51" s="186"/>
      <c r="AB51" s="75">
        <v>22</v>
      </c>
      <c r="AC51" s="75"/>
      <c r="AD51" s="75"/>
      <c r="AE51" s="75">
        <v>10</v>
      </c>
      <c r="AF51" s="75"/>
      <c r="AG51" s="75"/>
      <c r="AH51" s="75">
        <v>6</v>
      </c>
      <c r="AI51" s="75"/>
      <c r="AJ51" s="75"/>
      <c r="AK51" s="75">
        <v>6</v>
      </c>
      <c r="AL51" s="75"/>
      <c r="AM51" s="75"/>
      <c r="AN51" s="75"/>
      <c r="AO51" s="75"/>
      <c r="AP51" s="75"/>
      <c r="AQ51" s="75"/>
      <c r="AR51" s="75"/>
      <c r="AS51" s="75"/>
      <c r="AT51" s="75">
        <f t="shared" si="1"/>
        <v>158</v>
      </c>
      <c r="AU51" s="75"/>
      <c r="AV51" s="185"/>
      <c r="AW51" s="272"/>
      <c r="AX51" s="75"/>
      <c r="AY51" s="75"/>
      <c r="AZ51" s="75"/>
      <c r="BA51" s="75"/>
      <c r="BB51" s="75"/>
      <c r="BC51" s="75"/>
      <c r="BD51" s="75"/>
      <c r="BE51" s="75"/>
      <c r="BF51" s="75">
        <v>6</v>
      </c>
      <c r="BG51" s="75"/>
      <c r="BH51" s="75"/>
      <c r="BI51" s="75"/>
      <c r="BJ51" s="75"/>
      <c r="BK51" s="75"/>
      <c r="BL51" s="75"/>
      <c r="BM51" s="75"/>
      <c r="BN51" s="75"/>
      <c r="BO51" s="75"/>
      <c r="BP51" s="75"/>
      <c r="BQ51" s="75"/>
      <c r="BR51" s="75"/>
      <c r="BS51" s="75"/>
      <c r="BT51" s="75"/>
      <c r="BU51" s="75"/>
      <c r="BV51" s="75"/>
      <c r="BW51" s="75"/>
      <c r="BX51" s="75"/>
      <c r="BY51" s="75"/>
      <c r="BZ51" s="75"/>
      <c r="CA51" s="148"/>
      <c r="CB51" s="43"/>
      <c r="CC51" s="43"/>
      <c r="CD51" s="43"/>
      <c r="CE51" s="43"/>
      <c r="CF51" s="43"/>
      <c r="CG51" s="43"/>
      <c r="CH51" s="43"/>
      <c r="CI51" s="43"/>
      <c r="CJ51" s="43">
        <v>6</v>
      </c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275"/>
      <c r="CZ51" s="156"/>
      <c r="DA51" s="156"/>
      <c r="DB51" s="156"/>
      <c r="DC51" s="156"/>
      <c r="DD51" s="156"/>
      <c r="DE51" s="184">
        <f t="shared" si="2"/>
        <v>6</v>
      </c>
      <c r="DF51" s="156"/>
      <c r="DG51" s="180"/>
    </row>
    <row r="52" spans="1:111" ht="80.099999999999994" customHeight="1" x14ac:dyDescent="0.65">
      <c r="A52" s="36" t="s">
        <v>117</v>
      </c>
      <c r="B52" s="34" t="s">
        <v>213</v>
      </c>
      <c r="C52" s="66" t="s">
        <v>156</v>
      </c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8"/>
      <c r="V52" s="76">
        <f t="shared" si="0"/>
        <v>180</v>
      </c>
      <c r="W52" s="76"/>
      <c r="X52" s="76"/>
      <c r="Y52" s="152"/>
      <c r="Z52" s="152"/>
      <c r="AA52" s="152"/>
      <c r="AB52" s="76">
        <v>22</v>
      </c>
      <c r="AC52" s="76"/>
      <c r="AD52" s="76"/>
      <c r="AE52" s="75">
        <v>10</v>
      </c>
      <c r="AF52" s="75"/>
      <c r="AG52" s="75"/>
      <c r="AH52" s="75">
        <v>6</v>
      </c>
      <c r="AI52" s="75"/>
      <c r="AJ52" s="75"/>
      <c r="AK52" s="75">
        <v>6</v>
      </c>
      <c r="AL52" s="75"/>
      <c r="AM52" s="75"/>
      <c r="AN52" s="76"/>
      <c r="AO52" s="76"/>
      <c r="AP52" s="76"/>
      <c r="AQ52" s="76"/>
      <c r="AR52" s="76"/>
      <c r="AS52" s="76"/>
      <c r="AT52" s="76">
        <f t="shared" si="1"/>
        <v>158</v>
      </c>
      <c r="AU52" s="76"/>
      <c r="AV52" s="147"/>
      <c r="AW52" s="149"/>
      <c r="AX52" s="76"/>
      <c r="AY52" s="76"/>
      <c r="AZ52" s="76"/>
      <c r="BA52" s="76"/>
      <c r="BB52" s="76"/>
      <c r="BC52" s="76"/>
      <c r="BD52" s="76"/>
      <c r="BE52" s="76"/>
      <c r="BF52" s="76">
        <v>6</v>
      </c>
      <c r="BG52" s="76"/>
      <c r="BH52" s="76"/>
      <c r="BI52" s="76"/>
      <c r="BJ52" s="76"/>
      <c r="BK52" s="76"/>
      <c r="BL52" s="76"/>
      <c r="BM52" s="76"/>
      <c r="BN52" s="76"/>
      <c r="BO52" s="76"/>
      <c r="BP52" s="76"/>
      <c r="BQ52" s="76"/>
      <c r="BR52" s="76"/>
      <c r="BS52" s="76"/>
      <c r="BT52" s="76"/>
      <c r="BU52" s="76"/>
      <c r="BV52" s="76"/>
      <c r="BW52" s="76"/>
      <c r="BX52" s="76"/>
      <c r="BY52" s="76"/>
      <c r="BZ52" s="76"/>
      <c r="CA52" s="148"/>
      <c r="CB52" s="43"/>
      <c r="CC52" s="43"/>
      <c r="CD52" s="43"/>
      <c r="CE52" s="43"/>
      <c r="CF52" s="43"/>
      <c r="CG52" s="43"/>
      <c r="CH52" s="43"/>
      <c r="CI52" s="43"/>
      <c r="CJ52" s="43">
        <v>6</v>
      </c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57"/>
      <c r="CZ52" s="43"/>
      <c r="DA52" s="43"/>
      <c r="DB52" s="43"/>
      <c r="DC52" s="43"/>
      <c r="DD52" s="43"/>
      <c r="DE52" s="148">
        <f t="shared" si="2"/>
        <v>6</v>
      </c>
      <c r="DF52" s="43"/>
      <c r="DG52" s="150"/>
    </row>
    <row r="53" spans="1:111" ht="80.099999999999994" customHeight="1" x14ac:dyDescent="0.65">
      <c r="A53" s="36" t="s">
        <v>118</v>
      </c>
      <c r="B53" s="34" t="s">
        <v>214</v>
      </c>
      <c r="C53" s="66" t="s">
        <v>157</v>
      </c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8"/>
      <c r="V53" s="76">
        <f t="shared" si="0"/>
        <v>180</v>
      </c>
      <c r="W53" s="76"/>
      <c r="X53" s="76"/>
      <c r="Y53" s="152"/>
      <c r="Z53" s="152"/>
      <c r="AA53" s="152"/>
      <c r="AB53" s="76">
        <v>22</v>
      </c>
      <c r="AC53" s="76"/>
      <c r="AD53" s="76"/>
      <c r="AE53" s="75">
        <v>10</v>
      </c>
      <c r="AF53" s="75"/>
      <c r="AG53" s="75"/>
      <c r="AH53" s="75">
        <v>6</v>
      </c>
      <c r="AI53" s="75"/>
      <c r="AJ53" s="75"/>
      <c r="AK53" s="75">
        <v>6</v>
      </c>
      <c r="AL53" s="75"/>
      <c r="AM53" s="75"/>
      <c r="AN53" s="76"/>
      <c r="AO53" s="76"/>
      <c r="AP53" s="76"/>
      <c r="AQ53" s="76"/>
      <c r="AR53" s="76"/>
      <c r="AS53" s="76"/>
      <c r="AT53" s="76">
        <f t="shared" si="1"/>
        <v>158</v>
      </c>
      <c r="AU53" s="76"/>
      <c r="AV53" s="147"/>
      <c r="AW53" s="149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>
        <v>6</v>
      </c>
      <c r="BJ53" s="76"/>
      <c r="BK53" s="76"/>
      <c r="BL53" s="76"/>
      <c r="BM53" s="76"/>
      <c r="BN53" s="76"/>
      <c r="BO53" s="76"/>
      <c r="BP53" s="76"/>
      <c r="BQ53" s="76"/>
      <c r="BR53" s="76"/>
      <c r="BS53" s="76"/>
      <c r="BT53" s="76"/>
      <c r="BU53" s="76"/>
      <c r="BV53" s="76"/>
      <c r="BW53" s="76"/>
      <c r="BX53" s="76"/>
      <c r="BY53" s="76"/>
      <c r="BZ53" s="76"/>
      <c r="CA53" s="148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>
        <v>6</v>
      </c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57"/>
      <c r="CZ53" s="43"/>
      <c r="DA53" s="43"/>
      <c r="DB53" s="43"/>
      <c r="DC53" s="43"/>
      <c r="DD53" s="43"/>
      <c r="DE53" s="148">
        <f t="shared" si="2"/>
        <v>6</v>
      </c>
      <c r="DF53" s="43"/>
      <c r="DG53" s="150"/>
    </row>
    <row r="54" spans="1:111" ht="80.099999999999994" customHeight="1" x14ac:dyDescent="0.65">
      <c r="A54" s="36" t="s">
        <v>119</v>
      </c>
      <c r="B54" s="34" t="s">
        <v>211</v>
      </c>
      <c r="C54" s="66" t="s">
        <v>158</v>
      </c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8"/>
      <c r="V54" s="76">
        <f t="shared" si="0"/>
        <v>180</v>
      </c>
      <c r="W54" s="76"/>
      <c r="X54" s="76"/>
      <c r="Y54" s="152"/>
      <c r="Z54" s="152"/>
      <c r="AA54" s="152"/>
      <c r="AB54" s="76">
        <v>22</v>
      </c>
      <c r="AC54" s="76"/>
      <c r="AD54" s="76"/>
      <c r="AE54" s="75">
        <v>12</v>
      </c>
      <c r="AF54" s="75"/>
      <c r="AG54" s="75"/>
      <c r="AH54" s="75">
        <v>10</v>
      </c>
      <c r="AI54" s="75"/>
      <c r="AJ54" s="75"/>
      <c r="AK54" s="75"/>
      <c r="AL54" s="75"/>
      <c r="AM54" s="75"/>
      <c r="AN54" s="76"/>
      <c r="AO54" s="76"/>
      <c r="AP54" s="76"/>
      <c r="AQ54" s="76"/>
      <c r="AR54" s="76"/>
      <c r="AS54" s="76"/>
      <c r="AT54" s="76">
        <f t="shared" si="1"/>
        <v>158</v>
      </c>
      <c r="AU54" s="76"/>
      <c r="AV54" s="147"/>
      <c r="AW54" s="149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>
        <v>6</v>
      </c>
      <c r="BJ54" s="76"/>
      <c r="BK54" s="76"/>
      <c r="BL54" s="76"/>
      <c r="BM54" s="76"/>
      <c r="BN54" s="76"/>
      <c r="BO54" s="76"/>
      <c r="BP54" s="76"/>
      <c r="BQ54" s="76"/>
      <c r="BR54" s="76"/>
      <c r="BS54" s="76"/>
      <c r="BT54" s="76"/>
      <c r="BU54" s="76"/>
      <c r="BV54" s="76"/>
      <c r="BW54" s="76"/>
      <c r="BX54" s="76"/>
      <c r="BY54" s="76"/>
      <c r="BZ54" s="76"/>
      <c r="CA54" s="56"/>
      <c r="CB54" s="54"/>
      <c r="CC54" s="57"/>
      <c r="CD54" s="53"/>
      <c r="CE54" s="54"/>
      <c r="CF54" s="57"/>
      <c r="CG54" s="53"/>
      <c r="CH54" s="54"/>
      <c r="CI54" s="57"/>
      <c r="CJ54" s="53"/>
      <c r="CK54" s="54"/>
      <c r="CL54" s="57"/>
      <c r="CM54" s="53">
        <v>6</v>
      </c>
      <c r="CN54" s="54"/>
      <c r="CO54" s="57"/>
      <c r="CP54" s="53"/>
      <c r="CQ54" s="54"/>
      <c r="CR54" s="57"/>
      <c r="CS54" s="43"/>
      <c r="CT54" s="43"/>
      <c r="CU54" s="43"/>
      <c r="CV54" s="43"/>
      <c r="CW54" s="43"/>
      <c r="CX54" s="43"/>
      <c r="CY54" s="57"/>
      <c r="CZ54" s="43"/>
      <c r="DA54" s="43"/>
      <c r="DB54" s="43"/>
      <c r="DC54" s="43"/>
      <c r="DD54" s="43"/>
      <c r="DE54" s="148">
        <f t="shared" si="2"/>
        <v>6</v>
      </c>
      <c r="DF54" s="43"/>
      <c r="DG54" s="150"/>
    </row>
    <row r="55" spans="1:111" ht="80.099999999999994" customHeight="1" x14ac:dyDescent="0.65">
      <c r="A55" s="36" t="s">
        <v>120</v>
      </c>
      <c r="B55" s="34" t="s">
        <v>215</v>
      </c>
      <c r="C55" s="66" t="s">
        <v>159</v>
      </c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8"/>
      <c r="V55" s="76">
        <f t="shared" si="0"/>
        <v>120</v>
      </c>
      <c r="W55" s="76"/>
      <c r="X55" s="76"/>
      <c r="Y55" s="152"/>
      <c r="Z55" s="152"/>
      <c r="AA55" s="152"/>
      <c r="AB55" s="76">
        <v>16</v>
      </c>
      <c r="AC55" s="76"/>
      <c r="AD55" s="76"/>
      <c r="AE55" s="76"/>
      <c r="AF55" s="76"/>
      <c r="AG55" s="76"/>
      <c r="AH55" s="76">
        <v>16</v>
      </c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>
        <f t="shared" si="1"/>
        <v>104</v>
      </c>
      <c r="AU55" s="76"/>
      <c r="AV55" s="147"/>
      <c r="AW55" s="149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76"/>
      <c r="BK55" s="76"/>
      <c r="BL55" s="76">
        <v>4</v>
      </c>
      <c r="BM55" s="76"/>
      <c r="BN55" s="76"/>
      <c r="BO55" s="76"/>
      <c r="BP55" s="76"/>
      <c r="BQ55" s="76"/>
      <c r="BR55" s="76"/>
      <c r="BS55" s="76"/>
      <c r="BT55" s="76"/>
      <c r="BU55" s="76"/>
      <c r="BV55" s="76"/>
      <c r="BW55" s="76"/>
      <c r="BX55" s="76"/>
      <c r="BY55" s="76"/>
      <c r="BZ55" s="76"/>
      <c r="CA55" s="56"/>
      <c r="CB55" s="54"/>
      <c r="CC55" s="57"/>
      <c r="CD55" s="53"/>
      <c r="CE55" s="54"/>
      <c r="CF55" s="57"/>
      <c r="CG55" s="53"/>
      <c r="CH55" s="54"/>
      <c r="CI55" s="57"/>
      <c r="CJ55" s="53"/>
      <c r="CK55" s="54"/>
      <c r="CL55" s="57"/>
      <c r="CM55" s="53"/>
      <c r="CN55" s="54"/>
      <c r="CO55" s="57"/>
      <c r="CP55" s="53">
        <v>4</v>
      </c>
      <c r="CQ55" s="54"/>
      <c r="CR55" s="57"/>
      <c r="CS55" s="43"/>
      <c r="CT55" s="43"/>
      <c r="CU55" s="43"/>
      <c r="CV55" s="43"/>
      <c r="CW55" s="43"/>
      <c r="CX55" s="43"/>
      <c r="CY55" s="57"/>
      <c r="CZ55" s="43"/>
      <c r="DA55" s="43"/>
      <c r="DB55" s="43"/>
      <c r="DC55" s="43"/>
      <c r="DD55" s="43"/>
      <c r="DE55" s="148">
        <f t="shared" si="2"/>
        <v>4</v>
      </c>
      <c r="DF55" s="43"/>
      <c r="DG55" s="150"/>
    </row>
    <row r="56" spans="1:111" ht="80.099999999999994" customHeight="1" x14ac:dyDescent="0.65">
      <c r="A56" s="36" t="s">
        <v>121</v>
      </c>
      <c r="B56" s="34" t="s">
        <v>216</v>
      </c>
      <c r="C56" s="66" t="s">
        <v>160</v>
      </c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8"/>
      <c r="V56" s="76">
        <f t="shared" ref="V56:V59" si="3">DE56*30</f>
        <v>180</v>
      </c>
      <c r="W56" s="76"/>
      <c r="X56" s="76"/>
      <c r="Y56" s="152"/>
      <c r="Z56" s="152"/>
      <c r="AA56" s="152"/>
      <c r="AB56" s="76">
        <v>22</v>
      </c>
      <c r="AC56" s="76"/>
      <c r="AD56" s="76"/>
      <c r="AE56" s="75">
        <v>10</v>
      </c>
      <c r="AF56" s="75"/>
      <c r="AG56" s="75"/>
      <c r="AH56" s="75">
        <v>6</v>
      </c>
      <c r="AI56" s="75"/>
      <c r="AJ56" s="75"/>
      <c r="AK56" s="75">
        <v>6</v>
      </c>
      <c r="AL56" s="75"/>
      <c r="AM56" s="75"/>
      <c r="AN56" s="76"/>
      <c r="AO56" s="76"/>
      <c r="AP56" s="76"/>
      <c r="AQ56" s="76"/>
      <c r="AR56" s="76"/>
      <c r="AS56" s="76"/>
      <c r="AT56" s="76">
        <f t="shared" ref="AT56:AT59" si="4">V56-AB56</f>
        <v>158</v>
      </c>
      <c r="AU56" s="76"/>
      <c r="AV56" s="147"/>
      <c r="AW56" s="149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>
        <v>6</v>
      </c>
      <c r="BJ56" s="76"/>
      <c r="BK56" s="76"/>
      <c r="BL56" s="76"/>
      <c r="BM56" s="76"/>
      <c r="BN56" s="76"/>
      <c r="BO56" s="76"/>
      <c r="BP56" s="76"/>
      <c r="BQ56" s="76"/>
      <c r="BR56" s="76"/>
      <c r="BS56" s="76"/>
      <c r="BT56" s="76"/>
      <c r="BU56" s="76"/>
      <c r="BV56" s="76"/>
      <c r="BW56" s="76"/>
      <c r="BX56" s="76"/>
      <c r="BY56" s="76"/>
      <c r="BZ56" s="76"/>
      <c r="CA56" s="56"/>
      <c r="CB56" s="54"/>
      <c r="CC56" s="57"/>
      <c r="CD56" s="53"/>
      <c r="CE56" s="54"/>
      <c r="CF56" s="57"/>
      <c r="CG56" s="53"/>
      <c r="CH56" s="54"/>
      <c r="CI56" s="57"/>
      <c r="CJ56" s="53"/>
      <c r="CK56" s="54"/>
      <c r="CL56" s="57"/>
      <c r="CM56" s="53">
        <v>6</v>
      </c>
      <c r="CN56" s="54"/>
      <c r="CO56" s="57"/>
      <c r="CP56" s="53"/>
      <c r="CQ56" s="54"/>
      <c r="CR56" s="57"/>
      <c r="CS56" s="43"/>
      <c r="CT56" s="43"/>
      <c r="CU56" s="43"/>
      <c r="CV56" s="43"/>
      <c r="CW56" s="43"/>
      <c r="CX56" s="43"/>
      <c r="CY56" s="57"/>
      <c r="CZ56" s="43"/>
      <c r="DA56" s="43"/>
      <c r="DB56" s="43"/>
      <c r="DC56" s="43"/>
      <c r="DD56" s="43"/>
      <c r="DE56" s="148">
        <f t="shared" ref="DE56:DE59" si="5">SUM(CA56:DD56)</f>
        <v>6</v>
      </c>
      <c r="DF56" s="43"/>
      <c r="DG56" s="150"/>
    </row>
    <row r="57" spans="1:111" ht="80.099999999999994" customHeight="1" x14ac:dyDescent="0.65">
      <c r="A57" s="36" t="s">
        <v>122</v>
      </c>
      <c r="B57" s="34" t="s">
        <v>217</v>
      </c>
      <c r="C57" s="66" t="s">
        <v>165</v>
      </c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8"/>
      <c r="V57" s="76">
        <f t="shared" si="3"/>
        <v>180</v>
      </c>
      <c r="W57" s="76"/>
      <c r="X57" s="76"/>
      <c r="Y57" s="152"/>
      <c r="Z57" s="152"/>
      <c r="AA57" s="152"/>
      <c r="AB57" s="76">
        <v>22</v>
      </c>
      <c r="AC57" s="76"/>
      <c r="AD57" s="76"/>
      <c r="AE57" s="75">
        <v>10</v>
      </c>
      <c r="AF57" s="75"/>
      <c r="AG57" s="75"/>
      <c r="AH57" s="75">
        <v>6</v>
      </c>
      <c r="AI57" s="75"/>
      <c r="AJ57" s="75"/>
      <c r="AK57" s="75">
        <v>6</v>
      </c>
      <c r="AL57" s="75"/>
      <c r="AM57" s="75"/>
      <c r="AN57" s="76"/>
      <c r="AO57" s="76"/>
      <c r="AP57" s="76"/>
      <c r="AQ57" s="76"/>
      <c r="AR57" s="76"/>
      <c r="AS57" s="76"/>
      <c r="AT57" s="76">
        <f t="shared" si="4"/>
        <v>158</v>
      </c>
      <c r="AU57" s="76"/>
      <c r="AV57" s="147"/>
      <c r="AW57" s="149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76"/>
      <c r="BK57" s="76"/>
      <c r="BL57" s="76"/>
      <c r="BM57" s="76"/>
      <c r="BN57" s="76"/>
      <c r="BO57" s="76">
        <v>6</v>
      </c>
      <c r="BP57" s="76"/>
      <c r="BQ57" s="76"/>
      <c r="BR57" s="76"/>
      <c r="BS57" s="76"/>
      <c r="BT57" s="76"/>
      <c r="BU57" s="76"/>
      <c r="BV57" s="76"/>
      <c r="BW57" s="76"/>
      <c r="BX57" s="76"/>
      <c r="BY57" s="76"/>
      <c r="BZ57" s="76"/>
      <c r="CA57" s="56"/>
      <c r="CB57" s="54"/>
      <c r="CC57" s="57"/>
      <c r="CD57" s="53"/>
      <c r="CE57" s="54"/>
      <c r="CF57" s="57"/>
      <c r="CG57" s="53"/>
      <c r="CH57" s="54"/>
      <c r="CI57" s="57"/>
      <c r="CJ57" s="53"/>
      <c r="CK57" s="54"/>
      <c r="CL57" s="57"/>
      <c r="CM57" s="53"/>
      <c r="CN57" s="54"/>
      <c r="CO57" s="57"/>
      <c r="CP57" s="53"/>
      <c r="CQ57" s="54"/>
      <c r="CR57" s="57"/>
      <c r="CS57" s="43">
        <v>6</v>
      </c>
      <c r="CT57" s="43"/>
      <c r="CU57" s="43"/>
      <c r="CV57" s="43"/>
      <c r="CW57" s="43"/>
      <c r="CX57" s="43"/>
      <c r="CY57" s="57"/>
      <c r="CZ57" s="43"/>
      <c r="DA57" s="43"/>
      <c r="DB57" s="43"/>
      <c r="DC57" s="43"/>
      <c r="DD57" s="43"/>
      <c r="DE57" s="148">
        <f t="shared" si="5"/>
        <v>6</v>
      </c>
      <c r="DF57" s="43"/>
      <c r="DG57" s="150"/>
    </row>
    <row r="58" spans="1:111" ht="80.099999999999994" customHeight="1" x14ac:dyDescent="0.65">
      <c r="A58" s="36" t="s">
        <v>138</v>
      </c>
      <c r="B58" s="34" t="s">
        <v>218</v>
      </c>
      <c r="C58" s="66" t="s">
        <v>161</v>
      </c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8"/>
      <c r="V58" s="76">
        <f t="shared" si="3"/>
        <v>180</v>
      </c>
      <c r="W58" s="76"/>
      <c r="X58" s="76"/>
      <c r="Y58" s="152"/>
      <c r="Z58" s="152"/>
      <c r="AA58" s="152"/>
      <c r="AB58" s="76">
        <v>22</v>
      </c>
      <c r="AC58" s="76"/>
      <c r="AD58" s="76"/>
      <c r="AE58" s="76">
        <v>12</v>
      </c>
      <c r="AF58" s="76"/>
      <c r="AG58" s="76"/>
      <c r="AH58" s="76"/>
      <c r="AI58" s="76"/>
      <c r="AJ58" s="76"/>
      <c r="AK58" s="76">
        <v>10</v>
      </c>
      <c r="AL58" s="76"/>
      <c r="AM58" s="76"/>
      <c r="AN58" s="76"/>
      <c r="AO58" s="76"/>
      <c r="AP58" s="76"/>
      <c r="AQ58" s="76"/>
      <c r="AR58" s="76"/>
      <c r="AS58" s="76"/>
      <c r="AT58" s="76">
        <f t="shared" si="4"/>
        <v>158</v>
      </c>
      <c r="AU58" s="76"/>
      <c r="AV58" s="147"/>
      <c r="AW58" s="149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76"/>
      <c r="BK58" s="76"/>
      <c r="BL58" s="76">
        <v>6</v>
      </c>
      <c r="BM58" s="76"/>
      <c r="BN58" s="76"/>
      <c r="BO58" s="76"/>
      <c r="BP58" s="76"/>
      <c r="BQ58" s="76"/>
      <c r="BR58" s="76"/>
      <c r="BS58" s="76"/>
      <c r="BT58" s="76"/>
      <c r="BU58" s="76"/>
      <c r="BV58" s="76"/>
      <c r="BW58" s="76"/>
      <c r="BX58" s="76"/>
      <c r="BY58" s="76"/>
      <c r="BZ58" s="76"/>
      <c r="CA58" s="56"/>
      <c r="CB58" s="54"/>
      <c r="CC58" s="57"/>
      <c r="CD58" s="53"/>
      <c r="CE58" s="54"/>
      <c r="CF58" s="57"/>
      <c r="CG58" s="53"/>
      <c r="CH58" s="54"/>
      <c r="CI58" s="57"/>
      <c r="CJ58" s="53"/>
      <c r="CK58" s="54"/>
      <c r="CL58" s="57"/>
      <c r="CM58" s="53"/>
      <c r="CN58" s="54"/>
      <c r="CO58" s="57"/>
      <c r="CP58" s="53">
        <v>6</v>
      </c>
      <c r="CQ58" s="54"/>
      <c r="CR58" s="57"/>
      <c r="CS58" s="43"/>
      <c r="CT58" s="43"/>
      <c r="CU58" s="43"/>
      <c r="CV58" s="43"/>
      <c r="CW58" s="43"/>
      <c r="CX58" s="43"/>
      <c r="CY58" s="57"/>
      <c r="CZ58" s="43"/>
      <c r="DA58" s="43"/>
      <c r="DB58" s="43"/>
      <c r="DC58" s="43"/>
      <c r="DD58" s="43"/>
      <c r="DE58" s="148">
        <f t="shared" si="5"/>
        <v>6</v>
      </c>
      <c r="DF58" s="43"/>
      <c r="DG58" s="150"/>
    </row>
    <row r="59" spans="1:111" ht="80.099999999999994" customHeight="1" x14ac:dyDescent="0.65">
      <c r="A59" s="36" t="s">
        <v>139</v>
      </c>
      <c r="B59" s="34" t="s">
        <v>219</v>
      </c>
      <c r="C59" s="66" t="s">
        <v>162</v>
      </c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8"/>
      <c r="V59" s="76">
        <f t="shared" si="3"/>
        <v>180</v>
      </c>
      <c r="W59" s="76"/>
      <c r="X59" s="76"/>
      <c r="Y59" s="152"/>
      <c r="Z59" s="152"/>
      <c r="AA59" s="152"/>
      <c r="AB59" s="76">
        <v>22</v>
      </c>
      <c r="AC59" s="76"/>
      <c r="AD59" s="76"/>
      <c r="AE59" s="75">
        <v>10</v>
      </c>
      <c r="AF59" s="75"/>
      <c r="AG59" s="75"/>
      <c r="AH59" s="75">
        <v>6</v>
      </c>
      <c r="AI59" s="75"/>
      <c r="AJ59" s="75"/>
      <c r="AK59" s="75">
        <v>6</v>
      </c>
      <c r="AL59" s="75"/>
      <c r="AM59" s="75"/>
      <c r="AN59" s="76"/>
      <c r="AO59" s="76"/>
      <c r="AP59" s="76"/>
      <c r="AQ59" s="76"/>
      <c r="AR59" s="76"/>
      <c r="AS59" s="76"/>
      <c r="AT59" s="76">
        <f t="shared" si="4"/>
        <v>158</v>
      </c>
      <c r="AU59" s="76"/>
      <c r="AV59" s="147"/>
      <c r="AW59" s="149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76"/>
      <c r="BK59" s="76"/>
      <c r="BL59" s="76">
        <v>6</v>
      </c>
      <c r="BM59" s="76"/>
      <c r="BN59" s="76"/>
      <c r="BO59" s="76"/>
      <c r="BP59" s="76"/>
      <c r="BQ59" s="76"/>
      <c r="BR59" s="76"/>
      <c r="BS59" s="76"/>
      <c r="BT59" s="76"/>
      <c r="BU59" s="76"/>
      <c r="BV59" s="76"/>
      <c r="BW59" s="76"/>
      <c r="BX59" s="76"/>
      <c r="BY59" s="76"/>
      <c r="BZ59" s="76"/>
      <c r="CA59" s="56"/>
      <c r="CB59" s="54"/>
      <c r="CC59" s="57"/>
      <c r="CD59" s="53"/>
      <c r="CE59" s="54"/>
      <c r="CF59" s="57"/>
      <c r="CG59" s="53"/>
      <c r="CH59" s="54"/>
      <c r="CI59" s="57"/>
      <c r="CJ59" s="53"/>
      <c r="CK59" s="54"/>
      <c r="CL59" s="57"/>
      <c r="CM59" s="53"/>
      <c r="CN59" s="54"/>
      <c r="CO59" s="57"/>
      <c r="CP59" s="53">
        <v>6</v>
      </c>
      <c r="CQ59" s="54"/>
      <c r="CR59" s="57"/>
      <c r="CS59" s="43"/>
      <c r="CT59" s="43"/>
      <c r="CU59" s="43"/>
      <c r="CV59" s="43"/>
      <c r="CW59" s="43"/>
      <c r="CX59" s="43"/>
      <c r="CY59" s="57"/>
      <c r="CZ59" s="43"/>
      <c r="DA59" s="43"/>
      <c r="DB59" s="43"/>
      <c r="DC59" s="43"/>
      <c r="DD59" s="43"/>
      <c r="DE59" s="148">
        <f t="shared" si="5"/>
        <v>6</v>
      </c>
      <c r="DF59" s="43"/>
      <c r="DG59" s="150"/>
    </row>
    <row r="60" spans="1:111" ht="80.099999999999994" customHeight="1" x14ac:dyDescent="0.65">
      <c r="A60" s="36" t="s">
        <v>140</v>
      </c>
      <c r="B60" s="34" t="s">
        <v>220</v>
      </c>
      <c r="C60" s="66" t="s">
        <v>163</v>
      </c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8"/>
      <c r="V60" s="76">
        <f t="shared" si="0"/>
        <v>120</v>
      </c>
      <c r="W60" s="76"/>
      <c r="X60" s="76"/>
      <c r="Y60" s="152"/>
      <c r="Z60" s="152"/>
      <c r="AA60" s="152"/>
      <c r="AB60" s="76">
        <v>16</v>
      </c>
      <c r="AC60" s="76"/>
      <c r="AD60" s="76"/>
      <c r="AE60" s="76">
        <v>8</v>
      </c>
      <c r="AF60" s="76"/>
      <c r="AG60" s="76"/>
      <c r="AH60" s="76">
        <v>4</v>
      </c>
      <c r="AI60" s="76"/>
      <c r="AJ60" s="76"/>
      <c r="AK60" s="76">
        <v>4</v>
      </c>
      <c r="AL60" s="76"/>
      <c r="AM60" s="76"/>
      <c r="AN60" s="76"/>
      <c r="AO60" s="76"/>
      <c r="AP60" s="76"/>
      <c r="AQ60" s="76"/>
      <c r="AR60" s="76"/>
      <c r="AS60" s="76"/>
      <c r="AT60" s="76">
        <f t="shared" si="1"/>
        <v>104</v>
      </c>
      <c r="AU60" s="76"/>
      <c r="AV60" s="147"/>
      <c r="AW60" s="149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76"/>
      <c r="BK60" s="76"/>
      <c r="BL60" s="76"/>
      <c r="BM60" s="76"/>
      <c r="BN60" s="76"/>
      <c r="BO60" s="76"/>
      <c r="BP60" s="76"/>
      <c r="BQ60" s="76"/>
      <c r="BR60" s="76">
        <v>4</v>
      </c>
      <c r="BS60" s="76"/>
      <c r="BT60" s="76"/>
      <c r="BU60" s="76"/>
      <c r="BV60" s="76"/>
      <c r="BW60" s="76"/>
      <c r="BX60" s="76"/>
      <c r="BY60" s="76"/>
      <c r="BZ60" s="76"/>
      <c r="CA60" s="56"/>
      <c r="CB60" s="54"/>
      <c r="CC60" s="57"/>
      <c r="CD60" s="53"/>
      <c r="CE60" s="54"/>
      <c r="CF60" s="57"/>
      <c r="CG60" s="53"/>
      <c r="CH60" s="54"/>
      <c r="CI60" s="57"/>
      <c r="CJ60" s="53"/>
      <c r="CK60" s="54"/>
      <c r="CL60" s="57"/>
      <c r="CM60" s="53"/>
      <c r="CN60" s="54"/>
      <c r="CO60" s="57"/>
      <c r="CP60" s="53"/>
      <c r="CQ60" s="54"/>
      <c r="CR60" s="57"/>
      <c r="CS60" s="43"/>
      <c r="CT60" s="43"/>
      <c r="CU60" s="43"/>
      <c r="CV60" s="43">
        <v>4</v>
      </c>
      <c r="CW60" s="43"/>
      <c r="CX60" s="43"/>
      <c r="CY60" s="57"/>
      <c r="CZ60" s="43"/>
      <c r="DA60" s="43"/>
      <c r="DB60" s="43"/>
      <c r="DC60" s="43"/>
      <c r="DD60" s="43"/>
      <c r="DE60" s="148">
        <f t="shared" si="2"/>
        <v>4</v>
      </c>
      <c r="DF60" s="43"/>
      <c r="DG60" s="150"/>
    </row>
    <row r="61" spans="1:111" ht="80.099999999999994" customHeight="1" x14ac:dyDescent="0.65">
      <c r="A61" s="36" t="s">
        <v>141</v>
      </c>
      <c r="B61" s="34" t="s">
        <v>221</v>
      </c>
      <c r="C61" s="66" t="s">
        <v>164</v>
      </c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8"/>
      <c r="V61" s="76">
        <f t="shared" ref="V61" si="6">DE61*30</f>
        <v>120</v>
      </c>
      <c r="W61" s="76"/>
      <c r="X61" s="76"/>
      <c r="Y61" s="152"/>
      <c r="Z61" s="152"/>
      <c r="AA61" s="152"/>
      <c r="AB61" s="76">
        <v>16</v>
      </c>
      <c r="AC61" s="76"/>
      <c r="AD61" s="76"/>
      <c r="AE61" s="76">
        <v>8</v>
      </c>
      <c r="AF61" s="76"/>
      <c r="AG61" s="76"/>
      <c r="AH61" s="76">
        <v>4</v>
      </c>
      <c r="AI61" s="76"/>
      <c r="AJ61" s="76"/>
      <c r="AK61" s="76">
        <v>4</v>
      </c>
      <c r="AL61" s="76"/>
      <c r="AM61" s="76"/>
      <c r="AN61" s="76"/>
      <c r="AO61" s="76"/>
      <c r="AP61" s="76"/>
      <c r="AQ61" s="76"/>
      <c r="AR61" s="76"/>
      <c r="AS61" s="76"/>
      <c r="AT61" s="76">
        <f t="shared" ref="AT61" si="7">V61-AB61</f>
        <v>104</v>
      </c>
      <c r="AU61" s="76"/>
      <c r="AV61" s="147"/>
      <c r="AW61" s="149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76"/>
      <c r="BK61" s="76"/>
      <c r="BL61" s="76"/>
      <c r="BM61" s="76"/>
      <c r="BN61" s="76"/>
      <c r="BO61" s="76"/>
      <c r="BP61" s="76"/>
      <c r="BQ61" s="76"/>
      <c r="BR61" s="76"/>
      <c r="BS61" s="76"/>
      <c r="BT61" s="76"/>
      <c r="BU61" s="76">
        <v>4</v>
      </c>
      <c r="BV61" s="76"/>
      <c r="BW61" s="76"/>
      <c r="BX61" s="76"/>
      <c r="BY61" s="76"/>
      <c r="BZ61" s="76"/>
      <c r="CA61" s="56"/>
      <c r="CB61" s="54"/>
      <c r="CC61" s="57"/>
      <c r="CD61" s="53"/>
      <c r="CE61" s="54"/>
      <c r="CF61" s="57"/>
      <c r="CG61" s="53"/>
      <c r="CH61" s="54"/>
      <c r="CI61" s="57"/>
      <c r="CJ61" s="53"/>
      <c r="CK61" s="54"/>
      <c r="CL61" s="57"/>
      <c r="CM61" s="53"/>
      <c r="CN61" s="54"/>
      <c r="CO61" s="57"/>
      <c r="CP61" s="53"/>
      <c r="CQ61" s="54"/>
      <c r="CR61" s="57"/>
      <c r="CS61" s="43"/>
      <c r="CT61" s="43"/>
      <c r="CU61" s="43"/>
      <c r="CV61" s="43"/>
      <c r="CW61" s="43"/>
      <c r="CX61" s="43"/>
      <c r="CY61" s="57">
        <v>4</v>
      </c>
      <c r="CZ61" s="43"/>
      <c r="DA61" s="43"/>
      <c r="DB61" s="43"/>
      <c r="DC61" s="43"/>
      <c r="DD61" s="43"/>
      <c r="DE61" s="148">
        <f t="shared" ref="DE61" si="8">SUM(CA61:DD61)</f>
        <v>4</v>
      </c>
      <c r="DF61" s="43"/>
      <c r="DG61" s="150"/>
    </row>
    <row r="62" spans="1:111" s="9" customFormat="1" ht="80.099999999999994" customHeight="1" x14ac:dyDescent="0.3">
      <c r="A62" s="31" t="s">
        <v>123</v>
      </c>
      <c r="B62" s="32"/>
      <c r="C62" s="134" t="s">
        <v>50</v>
      </c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9">
        <f>SUM(V63:X78)</f>
        <v>1980</v>
      </c>
      <c r="W62" s="139"/>
      <c r="X62" s="139"/>
      <c r="Y62" s="146">
        <f>V62/$V$83*100</f>
        <v>26.829268292682929</v>
      </c>
      <c r="Z62" s="146"/>
      <c r="AA62" s="146"/>
      <c r="AB62" s="139">
        <f>SUM(AB63:AD78)</f>
        <v>242</v>
      </c>
      <c r="AC62" s="139"/>
      <c r="AD62" s="139"/>
      <c r="AE62" s="139">
        <f>SUM(AE63:AG78)</f>
        <v>132</v>
      </c>
      <c r="AF62" s="139"/>
      <c r="AG62" s="139"/>
      <c r="AH62" s="139">
        <f>SUM(AH63:AJ78)</f>
        <v>110</v>
      </c>
      <c r="AI62" s="139"/>
      <c r="AJ62" s="139"/>
      <c r="AK62" s="139">
        <f>SUM(AK63:AM78)</f>
        <v>0</v>
      </c>
      <c r="AL62" s="139"/>
      <c r="AM62" s="139"/>
      <c r="AN62" s="139">
        <f>SUM(AN63:AP78)</f>
        <v>0</v>
      </c>
      <c r="AO62" s="139"/>
      <c r="AP62" s="139"/>
      <c r="AQ62" s="139">
        <f>SUM(AQ63:AS78)</f>
        <v>0</v>
      </c>
      <c r="AR62" s="139"/>
      <c r="AS62" s="139"/>
      <c r="AT62" s="139">
        <f>SUM(AT63:AV78)</f>
        <v>1738</v>
      </c>
      <c r="AU62" s="139"/>
      <c r="AV62" s="139"/>
      <c r="AW62" s="143">
        <f>SUM(AW63:AY78)</f>
        <v>0</v>
      </c>
      <c r="AX62" s="139"/>
      <c r="AY62" s="144"/>
      <c r="AZ62" s="139">
        <f>SUM(AZ63:BB78)</f>
        <v>0</v>
      </c>
      <c r="BA62" s="139"/>
      <c r="BB62" s="139"/>
      <c r="BC62" s="139">
        <f>SUM(BC63:BE78)</f>
        <v>0</v>
      </c>
      <c r="BD62" s="139"/>
      <c r="BE62" s="139"/>
      <c r="BF62" s="139">
        <f>SUM(BF63:BH78)</f>
        <v>0</v>
      </c>
      <c r="BG62" s="139"/>
      <c r="BH62" s="139"/>
      <c r="BI62" s="139">
        <f>SUM(BI63:BK78)</f>
        <v>6</v>
      </c>
      <c r="BJ62" s="139"/>
      <c r="BK62" s="139"/>
      <c r="BL62" s="139">
        <f>SUM(BL63:BN78)</f>
        <v>6</v>
      </c>
      <c r="BM62" s="139"/>
      <c r="BN62" s="139"/>
      <c r="BO62" s="139">
        <f>SUM(BO63:BQ78)</f>
        <v>18</v>
      </c>
      <c r="BP62" s="139"/>
      <c r="BQ62" s="139"/>
      <c r="BR62" s="144">
        <f>SUM(BR63:BT78)</f>
        <v>18</v>
      </c>
      <c r="BS62" s="250"/>
      <c r="BT62" s="140"/>
      <c r="BU62" s="144">
        <f>SUM(BU63:BW78)</f>
        <v>18</v>
      </c>
      <c r="BV62" s="250"/>
      <c r="BW62" s="140"/>
      <c r="BX62" s="144">
        <f>SUM(BX63:BZ78)</f>
        <v>0</v>
      </c>
      <c r="BY62" s="250"/>
      <c r="BZ62" s="140"/>
      <c r="CA62" s="134">
        <f t="shared" ref="CA62" si="9">SUM(CA63:CC78)</f>
        <v>0</v>
      </c>
      <c r="CB62" s="134"/>
      <c r="CC62" s="134"/>
      <c r="CD62" s="134">
        <f t="shared" ref="CD62" si="10">SUM(CD63:CF78)</f>
        <v>0</v>
      </c>
      <c r="CE62" s="134"/>
      <c r="CF62" s="134"/>
      <c r="CG62" s="134">
        <f t="shared" ref="CG62" si="11">SUM(CG63:CI78)</f>
        <v>0</v>
      </c>
      <c r="CH62" s="134"/>
      <c r="CI62" s="134"/>
      <c r="CJ62" s="134">
        <f t="shared" ref="CJ62" si="12">SUM(CJ63:CL78)</f>
        <v>0</v>
      </c>
      <c r="CK62" s="134"/>
      <c r="CL62" s="134"/>
      <c r="CM62" s="134">
        <f t="shared" ref="CM62" si="13">SUM(CM63:CO78)</f>
        <v>6</v>
      </c>
      <c r="CN62" s="134"/>
      <c r="CO62" s="134"/>
      <c r="CP62" s="134">
        <f t="shared" ref="CP62" si="14">SUM(CP63:CR78)</f>
        <v>6</v>
      </c>
      <c r="CQ62" s="134"/>
      <c r="CR62" s="134"/>
      <c r="CS62" s="134">
        <f t="shared" ref="CS62" si="15">SUM(CS63:CU78)</f>
        <v>18</v>
      </c>
      <c r="CT62" s="134"/>
      <c r="CU62" s="134"/>
      <c r="CV62" s="134">
        <f t="shared" ref="CV62" si="16">SUM(CV63:CX78)</f>
        <v>18</v>
      </c>
      <c r="CW62" s="134"/>
      <c r="CX62" s="134"/>
      <c r="CY62" s="138">
        <f>SUM(CY63:DA78)</f>
        <v>18</v>
      </c>
      <c r="CZ62" s="134"/>
      <c r="DA62" s="134"/>
      <c r="DB62" s="134">
        <f>SUM(DB63:DD78)</f>
        <v>0</v>
      </c>
      <c r="DC62" s="134"/>
      <c r="DD62" s="134"/>
      <c r="DE62" s="133">
        <f>SUM(DE63:DG78)</f>
        <v>66</v>
      </c>
      <c r="DF62" s="134"/>
      <c r="DG62" s="135"/>
    </row>
    <row r="63" spans="1:111" s="9" customFormat="1" ht="80.099999999999994" customHeight="1" x14ac:dyDescent="0.3">
      <c r="A63" s="58" t="s">
        <v>124</v>
      </c>
      <c r="B63" s="39" t="s">
        <v>132</v>
      </c>
      <c r="C63" s="50" t="s">
        <v>222</v>
      </c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2"/>
      <c r="V63" s="60">
        <f>DE63*30</f>
        <v>180</v>
      </c>
      <c r="W63" s="61"/>
      <c r="X63" s="62"/>
      <c r="Y63" s="60"/>
      <c r="Z63" s="61"/>
      <c r="AA63" s="62"/>
      <c r="AB63" s="60">
        <v>22</v>
      </c>
      <c r="AC63" s="61"/>
      <c r="AD63" s="62"/>
      <c r="AE63" s="60">
        <v>12</v>
      </c>
      <c r="AF63" s="61"/>
      <c r="AG63" s="62"/>
      <c r="AH63" s="60">
        <v>10</v>
      </c>
      <c r="AI63" s="61"/>
      <c r="AJ63" s="62"/>
      <c r="AK63" s="60"/>
      <c r="AL63" s="61"/>
      <c r="AM63" s="62"/>
      <c r="AN63" s="60"/>
      <c r="AO63" s="61"/>
      <c r="AP63" s="62"/>
      <c r="AQ63" s="60"/>
      <c r="AR63" s="61"/>
      <c r="AS63" s="62"/>
      <c r="AT63" s="60">
        <f>V63-AB63</f>
        <v>158</v>
      </c>
      <c r="AU63" s="61"/>
      <c r="AV63" s="62"/>
      <c r="AW63" s="276"/>
      <c r="AX63" s="61"/>
      <c r="AY63" s="61"/>
      <c r="AZ63" s="76"/>
      <c r="BA63" s="76"/>
      <c r="BB63" s="76"/>
      <c r="BC63" s="76"/>
      <c r="BD63" s="76"/>
      <c r="BE63" s="76"/>
      <c r="BF63" s="76"/>
      <c r="BG63" s="76"/>
      <c r="BH63" s="76"/>
      <c r="BI63" s="76">
        <v>6</v>
      </c>
      <c r="BJ63" s="76"/>
      <c r="BK63" s="76"/>
      <c r="BL63" s="76"/>
      <c r="BM63" s="76"/>
      <c r="BN63" s="76"/>
      <c r="BO63" s="76"/>
      <c r="BP63" s="76"/>
      <c r="BQ63" s="76"/>
      <c r="BR63" s="60"/>
      <c r="BS63" s="61"/>
      <c r="BT63" s="62"/>
      <c r="BU63" s="60"/>
      <c r="BV63" s="61"/>
      <c r="BW63" s="62"/>
      <c r="BX63" s="60"/>
      <c r="BY63" s="61"/>
      <c r="BZ63" s="62"/>
      <c r="CA63" s="161"/>
      <c r="CB63" s="157"/>
      <c r="CC63" s="157"/>
      <c r="CD63" s="156"/>
      <c r="CE63" s="156"/>
      <c r="CF63" s="156"/>
      <c r="CG63" s="156"/>
      <c r="CH63" s="156"/>
      <c r="CI63" s="156"/>
      <c r="CJ63" s="156"/>
      <c r="CK63" s="156"/>
      <c r="CL63" s="156"/>
      <c r="CM63" s="156">
        <v>6</v>
      </c>
      <c r="CN63" s="156"/>
      <c r="CO63" s="156"/>
      <c r="CP63" s="156"/>
      <c r="CQ63" s="156"/>
      <c r="CR63" s="156"/>
      <c r="CS63" s="156"/>
      <c r="CT63" s="156"/>
      <c r="CU63" s="156"/>
      <c r="CV63" s="156"/>
      <c r="CW63" s="156"/>
      <c r="CX63" s="156"/>
      <c r="CY63" s="57"/>
      <c r="CZ63" s="43"/>
      <c r="DA63" s="43"/>
      <c r="DB63" s="43"/>
      <c r="DC63" s="43"/>
      <c r="DD63" s="43"/>
      <c r="DE63" s="48">
        <f>SUM(CA63:DD64)</f>
        <v>6</v>
      </c>
      <c r="DF63" s="44"/>
      <c r="DG63" s="45"/>
    </row>
    <row r="64" spans="1:111" s="9" customFormat="1" ht="80.099999999999994" customHeight="1" x14ac:dyDescent="0.3">
      <c r="A64" s="59"/>
      <c r="B64" s="39" t="s">
        <v>167</v>
      </c>
      <c r="C64" s="50" t="s">
        <v>168</v>
      </c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2"/>
      <c r="V64" s="63"/>
      <c r="W64" s="64"/>
      <c r="X64" s="65"/>
      <c r="Y64" s="63"/>
      <c r="Z64" s="64"/>
      <c r="AA64" s="65"/>
      <c r="AB64" s="63"/>
      <c r="AC64" s="64"/>
      <c r="AD64" s="65"/>
      <c r="AE64" s="63"/>
      <c r="AF64" s="64"/>
      <c r="AG64" s="65"/>
      <c r="AH64" s="63"/>
      <c r="AI64" s="64"/>
      <c r="AJ64" s="65"/>
      <c r="AK64" s="63"/>
      <c r="AL64" s="64"/>
      <c r="AM64" s="65"/>
      <c r="AN64" s="63"/>
      <c r="AO64" s="64"/>
      <c r="AP64" s="65"/>
      <c r="AQ64" s="63"/>
      <c r="AR64" s="64"/>
      <c r="AS64" s="65"/>
      <c r="AT64" s="63"/>
      <c r="AU64" s="64"/>
      <c r="AV64" s="65"/>
      <c r="AW64" s="277"/>
      <c r="AX64" s="64"/>
      <c r="AY64" s="64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76"/>
      <c r="BK64" s="76"/>
      <c r="BL64" s="76"/>
      <c r="BM64" s="76"/>
      <c r="BN64" s="76"/>
      <c r="BO64" s="76"/>
      <c r="BP64" s="76"/>
      <c r="BQ64" s="76"/>
      <c r="BR64" s="63"/>
      <c r="BS64" s="64"/>
      <c r="BT64" s="65"/>
      <c r="BU64" s="63"/>
      <c r="BV64" s="64"/>
      <c r="BW64" s="65"/>
      <c r="BX64" s="63"/>
      <c r="BY64" s="64"/>
      <c r="BZ64" s="65"/>
      <c r="CA64" s="162"/>
      <c r="CB64" s="159"/>
      <c r="CC64" s="159"/>
      <c r="CD64" s="156"/>
      <c r="CE64" s="156"/>
      <c r="CF64" s="156"/>
      <c r="CG64" s="156"/>
      <c r="CH64" s="156"/>
      <c r="CI64" s="156"/>
      <c r="CJ64" s="156"/>
      <c r="CK64" s="156"/>
      <c r="CL64" s="156"/>
      <c r="CM64" s="156"/>
      <c r="CN64" s="156"/>
      <c r="CO64" s="156"/>
      <c r="CP64" s="156"/>
      <c r="CQ64" s="156"/>
      <c r="CR64" s="156"/>
      <c r="CS64" s="156"/>
      <c r="CT64" s="156"/>
      <c r="CU64" s="156"/>
      <c r="CV64" s="156"/>
      <c r="CW64" s="156"/>
      <c r="CX64" s="156"/>
      <c r="CY64" s="57"/>
      <c r="CZ64" s="43"/>
      <c r="DA64" s="43"/>
      <c r="DB64" s="43"/>
      <c r="DC64" s="43"/>
      <c r="DD64" s="43"/>
      <c r="DE64" s="49"/>
      <c r="DF64" s="46"/>
      <c r="DG64" s="47"/>
    </row>
    <row r="65" spans="1:111" s="9" customFormat="1" ht="80.099999999999994" customHeight="1" x14ac:dyDescent="0.3">
      <c r="A65" s="58" t="s">
        <v>125</v>
      </c>
      <c r="B65" s="39" t="s">
        <v>169</v>
      </c>
      <c r="C65" s="50" t="s">
        <v>170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2"/>
      <c r="V65" s="60">
        <f>DE65*30</f>
        <v>180</v>
      </c>
      <c r="W65" s="61"/>
      <c r="X65" s="62"/>
      <c r="Y65" s="60"/>
      <c r="Z65" s="61"/>
      <c r="AA65" s="62"/>
      <c r="AB65" s="60">
        <v>22</v>
      </c>
      <c r="AC65" s="61"/>
      <c r="AD65" s="62"/>
      <c r="AE65" s="60">
        <v>12</v>
      </c>
      <c r="AF65" s="61"/>
      <c r="AG65" s="62"/>
      <c r="AH65" s="60">
        <v>10</v>
      </c>
      <c r="AI65" s="61"/>
      <c r="AJ65" s="62"/>
      <c r="AK65" s="60"/>
      <c r="AL65" s="61"/>
      <c r="AM65" s="62"/>
      <c r="AN65" s="60"/>
      <c r="AO65" s="61"/>
      <c r="AP65" s="62"/>
      <c r="AQ65" s="60"/>
      <c r="AR65" s="61"/>
      <c r="AS65" s="62"/>
      <c r="AT65" s="60">
        <f>V65-AB65</f>
        <v>158</v>
      </c>
      <c r="AU65" s="61"/>
      <c r="AV65" s="62"/>
      <c r="AW65" s="276"/>
      <c r="AX65" s="61"/>
      <c r="AY65" s="61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76"/>
      <c r="BK65" s="76"/>
      <c r="BL65" s="76">
        <v>6</v>
      </c>
      <c r="BM65" s="76"/>
      <c r="BN65" s="76"/>
      <c r="BO65" s="76"/>
      <c r="BP65" s="76"/>
      <c r="BQ65" s="76"/>
      <c r="BR65" s="60"/>
      <c r="BS65" s="61"/>
      <c r="BT65" s="62"/>
      <c r="BU65" s="60"/>
      <c r="BV65" s="61"/>
      <c r="BW65" s="62"/>
      <c r="BX65" s="60"/>
      <c r="BY65" s="61"/>
      <c r="BZ65" s="62"/>
      <c r="CA65" s="48"/>
      <c r="CB65" s="44"/>
      <c r="CC65" s="44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>
        <v>6</v>
      </c>
      <c r="CQ65" s="43"/>
      <c r="CR65" s="43"/>
      <c r="CS65" s="43"/>
      <c r="CT65" s="43"/>
      <c r="CU65" s="43"/>
      <c r="CV65" s="43"/>
      <c r="CW65" s="43"/>
      <c r="CX65" s="43"/>
      <c r="CY65" s="57"/>
      <c r="CZ65" s="43"/>
      <c r="DA65" s="43"/>
      <c r="DB65" s="43"/>
      <c r="DC65" s="43"/>
      <c r="DD65" s="43"/>
      <c r="DE65" s="48">
        <f>SUM(CA65:DD66)</f>
        <v>6</v>
      </c>
      <c r="DF65" s="44"/>
      <c r="DG65" s="45"/>
    </row>
    <row r="66" spans="1:111" s="9" customFormat="1" ht="80.099999999999994" customHeight="1" x14ac:dyDescent="0.3">
      <c r="A66" s="59"/>
      <c r="B66" s="39" t="s">
        <v>171</v>
      </c>
      <c r="C66" s="50" t="s">
        <v>172</v>
      </c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2"/>
      <c r="V66" s="63"/>
      <c r="W66" s="64"/>
      <c r="X66" s="65"/>
      <c r="Y66" s="63"/>
      <c r="Z66" s="64"/>
      <c r="AA66" s="65"/>
      <c r="AB66" s="63"/>
      <c r="AC66" s="64"/>
      <c r="AD66" s="65"/>
      <c r="AE66" s="63"/>
      <c r="AF66" s="64"/>
      <c r="AG66" s="65"/>
      <c r="AH66" s="63"/>
      <c r="AI66" s="64"/>
      <c r="AJ66" s="65"/>
      <c r="AK66" s="63"/>
      <c r="AL66" s="64"/>
      <c r="AM66" s="65"/>
      <c r="AN66" s="63"/>
      <c r="AO66" s="64"/>
      <c r="AP66" s="65"/>
      <c r="AQ66" s="63"/>
      <c r="AR66" s="64"/>
      <c r="AS66" s="65"/>
      <c r="AT66" s="63"/>
      <c r="AU66" s="64"/>
      <c r="AV66" s="65"/>
      <c r="AW66" s="277"/>
      <c r="AX66" s="64"/>
      <c r="AY66" s="64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76"/>
      <c r="BK66" s="76"/>
      <c r="BL66" s="76"/>
      <c r="BM66" s="76"/>
      <c r="BN66" s="76"/>
      <c r="BO66" s="76"/>
      <c r="BP66" s="76"/>
      <c r="BQ66" s="76"/>
      <c r="BR66" s="63"/>
      <c r="BS66" s="64"/>
      <c r="BT66" s="65"/>
      <c r="BU66" s="63"/>
      <c r="BV66" s="64"/>
      <c r="BW66" s="65"/>
      <c r="BX66" s="63"/>
      <c r="BY66" s="64"/>
      <c r="BZ66" s="65"/>
      <c r="CA66" s="49"/>
      <c r="CB66" s="46"/>
      <c r="CC66" s="46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57"/>
      <c r="CZ66" s="43"/>
      <c r="DA66" s="43"/>
      <c r="DB66" s="43"/>
      <c r="DC66" s="43"/>
      <c r="DD66" s="43"/>
      <c r="DE66" s="49"/>
      <c r="DF66" s="46"/>
      <c r="DG66" s="47"/>
    </row>
    <row r="67" spans="1:111" s="9" customFormat="1" ht="80.099999999999994" customHeight="1" x14ac:dyDescent="0.3">
      <c r="A67" s="58" t="s">
        <v>126</v>
      </c>
      <c r="B67" s="35" t="s">
        <v>173</v>
      </c>
      <c r="C67" s="50" t="s">
        <v>174</v>
      </c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2"/>
      <c r="V67" s="60">
        <f>DE67*30</f>
        <v>180</v>
      </c>
      <c r="W67" s="61"/>
      <c r="X67" s="62"/>
      <c r="Y67" s="60"/>
      <c r="Z67" s="61"/>
      <c r="AA67" s="62"/>
      <c r="AB67" s="60">
        <v>22</v>
      </c>
      <c r="AC67" s="61"/>
      <c r="AD67" s="62"/>
      <c r="AE67" s="60">
        <v>12</v>
      </c>
      <c r="AF67" s="61"/>
      <c r="AG67" s="62"/>
      <c r="AH67" s="60">
        <v>10</v>
      </c>
      <c r="AI67" s="61"/>
      <c r="AJ67" s="62"/>
      <c r="AK67" s="60"/>
      <c r="AL67" s="61"/>
      <c r="AM67" s="62"/>
      <c r="AN67" s="60"/>
      <c r="AO67" s="61"/>
      <c r="AP67" s="62"/>
      <c r="AQ67" s="60"/>
      <c r="AR67" s="61"/>
      <c r="AS67" s="62"/>
      <c r="AT67" s="60">
        <f>V67-AB67</f>
        <v>158</v>
      </c>
      <c r="AU67" s="61"/>
      <c r="AV67" s="62"/>
      <c r="AW67" s="276"/>
      <c r="AX67" s="61"/>
      <c r="AY67" s="61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76"/>
      <c r="BK67" s="76"/>
      <c r="BL67" s="76"/>
      <c r="BM67" s="76"/>
      <c r="BN67" s="76"/>
      <c r="BO67" s="76">
        <v>6</v>
      </c>
      <c r="BP67" s="76"/>
      <c r="BQ67" s="76"/>
      <c r="BR67" s="60"/>
      <c r="BS67" s="61"/>
      <c r="BT67" s="62"/>
      <c r="BU67" s="60"/>
      <c r="BV67" s="61"/>
      <c r="BW67" s="62"/>
      <c r="BX67" s="60"/>
      <c r="BY67" s="61"/>
      <c r="BZ67" s="62"/>
      <c r="CA67" s="48"/>
      <c r="CB67" s="44"/>
      <c r="CC67" s="44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>
        <v>6</v>
      </c>
      <c r="CT67" s="43"/>
      <c r="CU67" s="43"/>
      <c r="CV67" s="43"/>
      <c r="CW67" s="43"/>
      <c r="CX67" s="43"/>
      <c r="CY67" s="57"/>
      <c r="CZ67" s="43"/>
      <c r="DA67" s="43"/>
      <c r="DB67" s="43"/>
      <c r="DC67" s="43"/>
      <c r="DD67" s="43"/>
      <c r="DE67" s="48">
        <f>SUM(CA67:DD68)</f>
        <v>6</v>
      </c>
      <c r="DF67" s="44"/>
      <c r="DG67" s="45"/>
    </row>
    <row r="68" spans="1:111" s="9" customFormat="1" ht="80.099999999999994" customHeight="1" x14ac:dyDescent="0.3">
      <c r="A68" s="59"/>
      <c r="B68" s="35" t="s">
        <v>175</v>
      </c>
      <c r="C68" s="50" t="s">
        <v>176</v>
      </c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2"/>
      <c r="V68" s="63"/>
      <c r="W68" s="64"/>
      <c r="X68" s="65"/>
      <c r="Y68" s="63"/>
      <c r="Z68" s="64"/>
      <c r="AA68" s="65"/>
      <c r="AB68" s="63"/>
      <c r="AC68" s="64"/>
      <c r="AD68" s="65"/>
      <c r="AE68" s="63"/>
      <c r="AF68" s="64"/>
      <c r="AG68" s="65"/>
      <c r="AH68" s="63"/>
      <c r="AI68" s="64"/>
      <c r="AJ68" s="65"/>
      <c r="AK68" s="63"/>
      <c r="AL68" s="64"/>
      <c r="AM68" s="65"/>
      <c r="AN68" s="63"/>
      <c r="AO68" s="64"/>
      <c r="AP68" s="65"/>
      <c r="AQ68" s="63"/>
      <c r="AR68" s="64"/>
      <c r="AS68" s="65"/>
      <c r="AT68" s="63"/>
      <c r="AU68" s="64"/>
      <c r="AV68" s="65"/>
      <c r="AW68" s="277"/>
      <c r="AX68" s="64"/>
      <c r="AY68" s="64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76"/>
      <c r="BK68" s="76"/>
      <c r="BL68" s="76"/>
      <c r="BM68" s="76"/>
      <c r="BN68" s="76"/>
      <c r="BO68" s="76"/>
      <c r="BP68" s="76"/>
      <c r="BQ68" s="76"/>
      <c r="BR68" s="63"/>
      <c r="BS68" s="64"/>
      <c r="BT68" s="65"/>
      <c r="BU68" s="63"/>
      <c r="BV68" s="64"/>
      <c r="BW68" s="65"/>
      <c r="BX68" s="63"/>
      <c r="BY68" s="64"/>
      <c r="BZ68" s="65"/>
      <c r="CA68" s="49"/>
      <c r="CB68" s="46"/>
      <c r="CC68" s="46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57"/>
      <c r="CZ68" s="43"/>
      <c r="DA68" s="43"/>
      <c r="DB68" s="43"/>
      <c r="DC68" s="43"/>
      <c r="DD68" s="43"/>
      <c r="DE68" s="49"/>
      <c r="DF68" s="46"/>
      <c r="DG68" s="47"/>
    </row>
    <row r="69" spans="1:111" s="9" customFormat="1" ht="80.099999999999994" customHeight="1" x14ac:dyDescent="0.3">
      <c r="A69" s="58" t="s">
        <v>127</v>
      </c>
      <c r="B69" s="35" t="s">
        <v>177</v>
      </c>
      <c r="C69" s="50" t="s">
        <v>178</v>
      </c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2"/>
      <c r="V69" s="60">
        <f>DE69*30</f>
        <v>360</v>
      </c>
      <c r="W69" s="61"/>
      <c r="X69" s="62"/>
      <c r="Y69" s="60"/>
      <c r="Z69" s="61"/>
      <c r="AA69" s="62"/>
      <c r="AB69" s="60">
        <v>44</v>
      </c>
      <c r="AC69" s="61"/>
      <c r="AD69" s="62"/>
      <c r="AE69" s="60">
        <v>24</v>
      </c>
      <c r="AF69" s="61"/>
      <c r="AG69" s="62"/>
      <c r="AH69" s="60">
        <v>20</v>
      </c>
      <c r="AI69" s="61"/>
      <c r="AJ69" s="62"/>
      <c r="AK69" s="60"/>
      <c r="AL69" s="61"/>
      <c r="AM69" s="62"/>
      <c r="AN69" s="60"/>
      <c r="AO69" s="61"/>
      <c r="AP69" s="62"/>
      <c r="AQ69" s="60"/>
      <c r="AR69" s="61"/>
      <c r="AS69" s="62"/>
      <c r="AT69" s="60">
        <f>V69-AB69</f>
        <v>316</v>
      </c>
      <c r="AU69" s="61"/>
      <c r="AV69" s="62"/>
      <c r="AW69" s="276"/>
      <c r="AX69" s="61"/>
      <c r="AY69" s="61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76"/>
      <c r="BK69" s="76"/>
      <c r="BL69" s="76"/>
      <c r="BM69" s="76"/>
      <c r="BN69" s="76"/>
      <c r="BO69" s="76">
        <v>6</v>
      </c>
      <c r="BP69" s="76"/>
      <c r="BQ69" s="76"/>
      <c r="BR69" s="60">
        <v>6</v>
      </c>
      <c r="BS69" s="61"/>
      <c r="BT69" s="62"/>
      <c r="BU69" s="60"/>
      <c r="BV69" s="61"/>
      <c r="BW69" s="62"/>
      <c r="BX69" s="60"/>
      <c r="BY69" s="61"/>
      <c r="BZ69" s="62"/>
      <c r="CA69" s="161"/>
      <c r="CB69" s="157"/>
      <c r="CC69" s="157"/>
      <c r="CD69" s="156"/>
      <c r="CE69" s="156"/>
      <c r="CF69" s="156"/>
      <c r="CG69" s="156"/>
      <c r="CH69" s="156"/>
      <c r="CI69" s="156"/>
      <c r="CJ69" s="156"/>
      <c r="CK69" s="156"/>
      <c r="CL69" s="156"/>
      <c r="CM69" s="156"/>
      <c r="CN69" s="156"/>
      <c r="CO69" s="156"/>
      <c r="CP69" s="156"/>
      <c r="CQ69" s="156"/>
      <c r="CR69" s="156"/>
      <c r="CS69" s="156">
        <v>6</v>
      </c>
      <c r="CT69" s="156"/>
      <c r="CU69" s="156"/>
      <c r="CV69" s="156">
        <v>6</v>
      </c>
      <c r="CW69" s="156"/>
      <c r="CX69" s="156"/>
      <c r="CY69" s="57"/>
      <c r="CZ69" s="43"/>
      <c r="DA69" s="43"/>
      <c r="DB69" s="43"/>
      <c r="DC69" s="43"/>
      <c r="DD69" s="43"/>
      <c r="DE69" s="48">
        <f>SUM(CA69:DD70)</f>
        <v>12</v>
      </c>
      <c r="DF69" s="44"/>
      <c r="DG69" s="45"/>
    </row>
    <row r="70" spans="1:111" s="9" customFormat="1" ht="80.099999999999994" customHeight="1" x14ac:dyDescent="0.3">
      <c r="A70" s="59"/>
      <c r="B70" s="35" t="s">
        <v>179</v>
      </c>
      <c r="C70" s="50" t="s">
        <v>180</v>
      </c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2"/>
      <c r="V70" s="63"/>
      <c r="W70" s="64"/>
      <c r="X70" s="65"/>
      <c r="Y70" s="63"/>
      <c r="Z70" s="64"/>
      <c r="AA70" s="65"/>
      <c r="AB70" s="63"/>
      <c r="AC70" s="64"/>
      <c r="AD70" s="65"/>
      <c r="AE70" s="63"/>
      <c r="AF70" s="64"/>
      <c r="AG70" s="65"/>
      <c r="AH70" s="63"/>
      <c r="AI70" s="64"/>
      <c r="AJ70" s="65"/>
      <c r="AK70" s="63"/>
      <c r="AL70" s="64"/>
      <c r="AM70" s="65"/>
      <c r="AN70" s="63"/>
      <c r="AO70" s="64"/>
      <c r="AP70" s="65"/>
      <c r="AQ70" s="63"/>
      <c r="AR70" s="64"/>
      <c r="AS70" s="65"/>
      <c r="AT70" s="63"/>
      <c r="AU70" s="64"/>
      <c r="AV70" s="65"/>
      <c r="AW70" s="277"/>
      <c r="AX70" s="64"/>
      <c r="AY70" s="64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76"/>
      <c r="BK70" s="76"/>
      <c r="BL70" s="76"/>
      <c r="BM70" s="76"/>
      <c r="BN70" s="76"/>
      <c r="BO70" s="76"/>
      <c r="BP70" s="76"/>
      <c r="BQ70" s="76"/>
      <c r="BR70" s="63"/>
      <c r="BS70" s="64"/>
      <c r="BT70" s="65"/>
      <c r="BU70" s="63"/>
      <c r="BV70" s="64"/>
      <c r="BW70" s="65"/>
      <c r="BX70" s="63"/>
      <c r="BY70" s="64"/>
      <c r="BZ70" s="65"/>
      <c r="CA70" s="162"/>
      <c r="CB70" s="159"/>
      <c r="CC70" s="159"/>
      <c r="CD70" s="156"/>
      <c r="CE70" s="156"/>
      <c r="CF70" s="156"/>
      <c r="CG70" s="156"/>
      <c r="CH70" s="156"/>
      <c r="CI70" s="156"/>
      <c r="CJ70" s="156"/>
      <c r="CK70" s="156"/>
      <c r="CL70" s="156"/>
      <c r="CM70" s="156"/>
      <c r="CN70" s="156"/>
      <c r="CO70" s="156"/>
      <c r="CP70" s="156"/>
      <c r="CQ70" s="156"/>
      <c r="CR70" s="156"/>
      <c r="CS70" s="156"/>
      <c r="CT70" s="156"/>
      <c r="CU70" s="156"/>
      <c r="CV70" s="156"/>
      <c r="CW70" s="156"/>
      <c r="CX70" s="156"/>
      <c r="CY70" s="57"/>
      <c r="CZ70" s="43"/>
      <c r="DA70" s="43"/>
      <c r="DB70" s="43"/>
      <c r="DC70" s="43"/>
      <c r="DD70" s="43"/>
      <c r="DE70" s="49"/>
      <c r="DF70" s="46"/>
      <c r="DG70" s="47"/>
    </row>
    <row r="71" spans="1:111" s="9" customFormat="1" ht="80.099999999999994" customHeight="1" x14ac:dyDescent="0.3">
      <c r="A71" s="58" t="s">
        <v>128</v>
      </c>
      <c r="B71" s="35" t="s">
        <v>181</v>
      </c>
      <c r="C71" s="50" t="s">
        <v>182</v>
      </c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2"/>
      <c r="V71" s="60">
        <f>DE71*30</f>
        <v>180</v>
      </c>
      <c r="W71" s="61"/>
      <c r="X71" s="62"/>
      <c r="Y71" s="60"/>
      <c r="Z71" s="61"/>
      <c r="AA71" s="62"/>
      <c r="AB71" s="60">
        <v>22</v>
      </c>
      <c r="AC71" s="61"/>
      <c r="AD71" s="62"/>
      <c r="AE71" s="60">
        <v>12</v>
      </c>
      <c r="AF71" s="61"/>
      <c r="AG71" s="62"/>
      <c r="AH71" s="60">
        <v>10</v>
      </c>
      <c r="AI71" s="61"/>
      <c r="AJ71" s="62"/>
      <c r="AK71" s="60"/>
      <c r="AL71" s="61"/>
      <c r="AM71" s="62"/>
      <c r="AN71" s="60"/>
      <c r="AO71" s="61"/>
      <c r="AP71" s="62"/>
      <c r="AQ71" s="60"/>
      <c r="AR71" s="61"/>
      <c r="AS71" s="62"/>
      <c r="AT71" s="60">
        <f>V71-AB71</f>
        <v>158</v>
      </c>
      <c r="AU71" s="61"/>
      <c r="AV71" s="62"/>
      <c r="AW71" s="276"/>
      <c r="AX71" s="61"/>
      <c r="AY71" s="61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76"/>
      <c r="BK71" s="76"/>
      <c r="BL71" s="76"/>
      <c r="BM71" s="76"/>
      <c r="BN71" s="76"/>
      <c r="BO71" s="76">
        <v>6</v>
      </c>
      <c r="BP71" s="76"/>
      <c r="BQ71" s="76"/>
      <c r="BR71" s="60"/>
      <c r="BS71" s="61"/>
      <c r="BT71" s="62"/>
      <c r="BU71" s="60"/>
      <c r="BV71" s="61"/>
      <c r="BW71" s="62"/>
      <c r="BX71" s="60"/>
      <c r="BY71" s="61"/>
      <c r="BZ71" s="62"/>
      <c r="CA71" s="48"/>
      <c r="CB71" s="44"/>
      <c r="CC71" s="44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>
        <v>6</v>
      </c>
      <c r="CT71" s="43"/>
      <c r="CU71" s="43"/>
      <c r="CV71" s="43"/>
      <c r="CW71" s="43"/>
      <c r="CX71" s="43"/>
      <c r="CY71" s="57"/>
      <c r="CZ71" s="43"/>
      <c r="DA71" s="43"/>
      <c r="DB71" s="43"/>
      <c r="DC71" s="43"/>
      <c r="DD71" s="43"/>
      <c r="DE71" s="48">
        <f>SUM(CA71:DD72)</f>
        <v>6</v>
      </c>
      <c r="DF71" s="44"/>
      <c r="DG71" s="45"/>
    </row>
    <row r="72" spans="1:111" s="9" customFormat="1" ht="80.099999999999994" customHeight="1" x14ac:dyDescent="0.3">
      <c r="A72" s="59"/>
      <c r="B72" s="35" t="s">
        <v>183</v>
      </c>
      <c r="C72" s="50" t="s">
        <v>157</v>
      </c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2"/>
      <c r="V72" s="63"/>
      <c r="W72" s="64"/>
      <c r="X72" s="65"/>
      <c r="Y72" s="63"/>
      <c r="Z72" s="64"/>
      <c r="AA72" s="65"/>
      <c r="AB72" s="63"/>
      <c r="AC72" s="64"/>
      <c r="AD72" s="65"/>
      <c r="AE72" s="63"/>
      <c r="AF72" s="64"/>
      <c r="AG72" s="65"/>
      <c r="AH72" s="63"/>
      <c r="AI72" s="64"/>
      <c r="AJ72" s="65"/>
      <c r="AK72" s="63"/>
      <c r="AL72" s="64"/>
      <c r="AM72" s="65"/>
      <c r="AN72" s="63"/>
      <c r="AO72" s="64"/>
      <c r="AP72" s="65"/>
      <c r="AQ72" s="63"/>
      <c r="AR72" s="64"/>
      <c r="AS72" s="65"/>
      <c r="AT72" s="63"/>
      <c r="AU72" s="64"/>
      <c r="AV72" s="65"/>
      <c r="AW72" s="277"/>
      <c r="AX72" s="64"/>
      <c r="AY72" s="64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76"/>
      <c r="BK72" s="76"/>
      <c r="BL72" s="76"/>
      <c r="BM72" s="76"/>
      <c r="BN72" s="76"/>
      <c r="BO72" s="76"/>
      <c r="BP72" s="76"/>
      <c r="BQ72" s="76"/>
      <c r="BR72" s="63"/>
      <c r="BS72" s="64"/>
      <c r="BT72" s="65"/>
      <c r="BU72" s="63"/>
      <c r="BV72" s="64"/>
      <c r="BW72" s="65"/>
      <c r="BX72" s="63"/>
      <c r="BY72" s="64"/>
      <c r="BZ72" s="65"/>
      <c r="CA72" s="49"/>
      <c r="CB72" s="46"/>
      <c r="CC72" s="46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57"/>
      <c r="CZ72" s="43"/>
      <c r="DA72" s="43"/>
      <c r="DB72" s="43"/>
      <c r="DC72" s="43"/>
      <c r="DD72" s="43"/>
      <c r="DE72" s="49"/>
      <c r="DF72" s="46"/>
      <c r="DG72" s="47"/>
    </row>
    <row r="73" spans="1:111" s="9" customFormat="1" ht="80.099999999999994" customHeight="1" x14ac:dyDescent="0.3">
      <c r="A73" s="58" t="s">
        <v>129</v>
      </c>
      <c r="B73" s="35" t="s">
        <v>184</v>
      </c>
      <c r="C73" s="50" t="s">
        <v>185</v>
      </c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2"/>
      <c r="V73" s="60">
        <f>DE73*30</f>
        <v>360</v>
      </c>
      <c r="W73" s="61"/>
      <c r="X73" s="62"/>
      <c r="Y73" s="60"/>
      <c r="Z73" s="61"/>
      <c r="AA73" s="62"/>
      <c r="AB73" s="60">
        <v>44</v>
      </c>
      <c r="AC73" s="61"/>
      <c r="AD73" s="62"/>
      <c r="AE73" s="60">
        <v>24</v>
      </c>
      <c r="AF73" s="61"/>
      <c r="AG73" s="62"/>
      <c r="AH73" s="60">
        <v>20</v>
      </c>
      <c r="AI73" s="61"/>
      <c r="AJ73" s="62"/>
      <c r="AK73" s="60"/>
      <c r="AL73" s="61"/>
      <c r="AM73" s="62"/>
      <c r="AN73" s="60"/>
      <c r="AO73" s="61"/>
      <c r="AP73" s="62"/>
      <c r="AQ73" s="60"/>
      <c r="AR73" s="61"/>
      <c r="AS73" s="62"/>
      <c r="AT73" s="60">
        <f>V73-AB73</f>
        <v>316</v>
      </c>
      <c r="AU73" s="61"/>
      <c r="AV73" s="62"/>
      <c r="AW73" s="276"/>
      <c r="AX73" s="61"/>
      <c r="AY73" s="61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76"/>
      <c r="BK73" s="76"/>
      <c r="BL73" s="76"/>
      <c r="BM73" s="76"/>
      <c r="BN73" s="76"/>
      <c r="BO73" s="76"/>
      <c r="BP73" s="76"/>
      <c r="BQ73" s="76"/>
      <c r="BR73" s="60">
        <v>6</v>
      </c>
      <c r="BS73" s="61"/>
      <c r="BT73" s="62"/>
      <c r="BU73" s="60">
        <v>6</v>
      </c>
      <c r="BV73" s="61"/>
      <c r="BW73" s="62"/>
      <c r="BX73" s="60"/>
      <c r="BY73" s="61"/>
      <c r="BZ73" s="62"/>
      <c r="CA73" s="48"/>
      <c r="CB73" s="44"/>
      <c r="CC73" s="44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>
        <v>6</v>
      </c>
      <c r="CW73" s="43"/>
      <c r="CX73" s="43"/>
      <c r="CY73" s="57">
        <v>6</v>
      </c>
      <c r="CZ73" s="43"/>
      <c r="DA73" s="43"/>
      <c r="DB73" s="43"/>
      <c r="DC73" s="43"/>
      <c r="DD73" s="43"/>
      <c r="DE73" s="48">
        <f>SUM(CA73:DD74)</f>
        <v>12</v>
      </c>
      <c r="DF73" s="44"/>
      <c r="DG73" s="45"/>
    </row>
    <row r="74" spans="1:111" s="9" customFormat="1" ht="80.099999999999994" customHeight="1" x14ac:dyDescent="0.3">
      <c r="A74" s="59"/>
      <c r="B74" s="35" t="s">
        <v>186</v>
      </c>
      <c r="C74" s="50" t="s">
        <v>187</v>
      </c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2"/>
      <c r="V74" s="63"/>
      <c r="W74" s="64"/>
      <c r="X74" s="65"/>
      <c r="Y74" s="63"/>
      <c r="Z74" s="64"/>
      <c r="AA74" s="65"/>
      <c r="AB74" s="63"/>
      <c r="AC74" s="64"/>
      <c r="AD74" s="65"/>
      <c r="AE74" s="63"/>
      <c r="AF74" s="64"/>
      <c r="AG74" s="65"/>
      <c r="AH74" s="63"/>
      <c r="AI74" s="64"/>
      <c r="AJ74" s="65"/>
      <c r="AK74" s="63"/>
      <c r="AL74" s="64"/>
      <c r="AM74" s="65"/>
      <c r="AN74" s="63"/>
      <c r="AO74" s="64"/>
      <c r="AP74" s="65"/>
      <c r="AQ74" s="63"/>
      <c r="AR74" s="64"/>
      <c r="AS74" s="65"/>
      <c r="AT74" s="63"/>
      <c r="AU74" s="64"/>
      <c r="AV74" s="65"/>
      <c r="AW74" s="277"/>
      <c r="AX74" s="64"/>
      <c r="AY74" s="64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76"/>
      <c r="BK74" s="76"/>
      <c r="BL74" s="76"/>
      <c r="BM74" s="76"/>
      <c r="BN74" s="76"/>
      <c r="BO74" s="76"/>
      <c r="BP74" s="76"/>
      <c r="BQ74" s="76"/>
      <c r="BR74" s="63"/>
      <c r="BS74" s="64"/>
      <c r="BT74" s="65"/>
      <c r="BU74" s="63"/>
      <c r="BV74" s="64"/>
      <c r="BW74" s="65"/>
      <c r="BX74" s="63"/>
      <c r="BY74" s="64"/>
      <c r="BZ74" s="65"/>
      <c r="CA74" s="49"/>
      <c r="CB74" s="46"/>
      <c r="CC74" s="46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57"/>
      <c r="CZ74" s="43"/>
      <c r="DA74" s="43"/>
      <c r="DB74" s="43"/>
      <c r="DC74" s="43"/>
      <c r="DD74" s="43"/>
      <c r="DE74" s="49"/>
      <c r="DF74" s="46"/>
      <c r="DG74" s="47"/>
    </row>
    <row r="75" spans="1:111" s="9" customFormat="1" ht="80.099999999999994" customHeight="1" x14ac:dyDescent="0.3">
      <c r="A75" s="58" t="s">
        <v>130</v>
      </c>
      <c r="B75" s="35" t="s">
        <v>188</v>
      </c>
      <c r="C75" s="50" t="s">
        <v>189</v>
      </c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2"/>
      <c r="V75" s="60">
        <f>DE75*30</f>
        <v>360</v>
      </c>
      <c r="W75" s="61"/>
      <c r="X75" s="62"/>
      <c r="Y75" s="60"/>
      <c r="Z75" s="61"/>
      <c r="AA75" s="62"/>
      <c r="AB75" s="60">
        <v>44</v>
      </c>
      <c r="AC75" s="61"/>
      <c r="AD75" s="62"/>
      <c r="AE75" s="60">
        <v>24</v>
      </c>
      <c r="AF75" s="61"/>
      <c r="AG75" s="62"/>
      <c r="AH75" s="60">
        <v>20</v>
      </c>
      <c r="AI75" s="61"/>
      <c r="AJ75" s="62"/>
      <c r="AK75" s="60"/>
      <c r="AL75" s="61"/>
      <c r="AM75" s="62"/>
      <c r="AN75" s="60"/>
      <c r="AO75" s="61"/>
      <c r="AP75" s="62"/>
      <c r="AQ75" s="60"/>
      <c r="AR75" s="61"/>
      <c r="AS75" s="62"/>
      <c r="AT75" s="60">
        <f>V75-AB75</f>
        <v>316</v>
      </c>
      <c r="AU75" s="61"/>
      <c r="AV75" s="62"/>
      <c r="AW75" s="276"/>
      <c r="AX75" s="61"/>
      <c r="AY75" s="61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76"/>
      <c r="BK75" s="76"/>
      <c r="BL75" s="76"/>
      <c r="BM75" s="76"/>
      <c r="BN75" s="76"/>
      <c r="BO75" s="76"/>
      <c r="BP75" s="76"/>
      <c r="BQ75" s="76"/>
      <c r="BR75" s="60">
        <v>6</v>
      </c>
      <c r="BS75" s="61"/>
      <c r="BT75" s="62"/>
      <c r="BU75" s="60">
        <v>6</v>
      </c>
      <c r="BV75" s="61"/>
      <c r="BW75" s="62"/>
      <c r="BX75" s="60"/>
      <c r="BY75" s="61"/>
      <c r="BZ75" s="62"/>
      <c r="CA75" s="48"/>
      <c r="CB75" s="44"/>
      <c r="CC75" s="44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>
        <v>6</v>
      </c>
      <c r="CW75" s="43"/>
      <c r="CX75" s="43"/>
      <c r="CY75" s="57">
        <v>6</v>
      </c>
      <c r="CZ75" s="43"/>
      <c r="DA75" s="43"/>
      <c r="DB75" s="43"/>
      <c r="DC75" s="43"/>
      <c r="DD75" s="43"/>
      <c r="DE75" s="48">
        <f>SUM(CA75:DD76)</f>
        <v>12</v>
      </c>
      <c r="DF75" s="44"/>
      <c r="DG75" s="45"/>
    </row>
    <row r="76" spans="1:111" s="9" customFormat="1" ht="80.099999999999994" customHeight="1" x14ac:dyDescent="0.3">
      <c r="A76" s="59"/>
      <c r="B76" s="35" t="s">
        <v>190</v>
      </c>
      <c r="C76" s="50" t="s">
        <v>191</v>
      </c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2"/>
      <c r="V76" s="63"/>
      <c r="W76" s="64"/>
      <c r="X76" s="65"/>
      <c r="Y76" s="63"/>
      <c r="Z76" s="64"/>
      <c r="AA76" s="65"/>
      <c r="AB76" s="63"/>
      <c r="AC76" s="64"/>
      <c r="AD76" s="65"/>
      <c r="AE76" s="63"/>
      <c r="AF76" s="64"/>
      <c r="AG76" s="65"/>
      <c r="AH76" s="63"/>
      <c r="AI76" s="64"/>
      <c r="AJ76" s="65"/>
      <c r="AK76" s="63"/>
      <c r="AL76" s="64"/>
      <c r="AM76" s="65"/>
      <c r="AN76" s="63"/>
      <c r="AO76" s="64"/>
      <c r="AP76" s="65"/>
      <c r="AQ76" s="63"/>
      <c r="AR76" s="64"/>
      <c r="AS76" s="65"/>
      <c r="AT76" s="63"/>
      <c r="AU76" s="64"/>
      <c r="AV76" s="65"/>
      <c r="AW76" s="277"/>
      <c r="AX76" s="64"/>
      <c r="AY76" s="64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76"/>
      <c r="BK76" s="76"/>
      <c r="BL76" s="76"/>
      <c r="BM76" s="76"/>
      <c r="BN76" s="76"/>
      <c r="BO76" s="76"/>
      <c r="BP76" s="76"/>
      <c r="BQ76" s="76"/>
      <c r="BR76" s="63"/>
      <c r="BS76" s="64"/>
      <c r="BT76" s="65"/>
      <c r="BU76" s="63"/>
      <c r="BV76" s="64"/>
      <c r="BW76" s="65"/>
      <c r="BX76" s="63"/>
      <c r="BY76" s="64"/>
      <c r="BZ76" s="65"/>
      <c r="CA76" s="49"/>
      <c r="CB76" s="46"/>
      <c r="CC76" s="46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57"/>
      <c r="CZ76" s="43"/>
      <c r="DA76" s="43"/>
      <c r="DB76" s="43"/>
      <c r="DC76" s="43"/>
      <c r="DD76" s="43"/>
      <c r="DE76" s="49"/>
      <c r="DF76" s="46"/>
      <c r="DG76" s="47"/>
    </row>
    <row r="77" spans="1:111" s="9" customFormat="1" ht="80.099999999999994" customHeight="1" x14ac:dyDescent="0.3">
      <c r="A77" s="58" t="s">
        <v>131</v>
      </c>
      <c r="B77" s="35" t="s">
        <v>192</v>
      </c>
      <c r="C77" s="50" t="s">
        <v>193</v>
      </c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2"/>
      <c r="V77" s="60">
        <f t="shared" ref="V77" si="17">DE77*30</f>
        <v>180</v>
      </c>
      <c r="W77" s="61"/>
      <c r="X77" s="62"/>
      <c r="Y77" s="60"/>
      <c r="Z77" s="61"/>
      <c r="AA77" s="62"/>
      <c r="AB77" s="60">
        <v>22</v>
      </c>
      <c r="AC77" s="61"/>
      <c r="AD77" s="62"/>
      <c r="AE77" s="60">
        <v>12</v>
      </c>
      <c r="AF77" s="61"/>
      <c r="AG77" s="62"/>
      <c r="AH77" s="60">
        <v>10</v>
      </c>
      <c r="AI77" s="61"/>
      <c r="AJ77" s="62"/>
      <c r="AK77" s="60"/>
      <c r="AL77" s="61"/>
      <c r="AM77" s="62"/>
      <c r="AN77" s="60"/>
      <c r="AO77" s="61"/>
      <c r="AP77" s="62"/>
      <c r="AQ77" s="60"/>
      <c r="AR77" s="61"/>
      <c r="AS77" s="62"/>
      <c r="AT77" s="60">
        <f t="shared" ref="AT77" si="18">V77-AB77</f>
        <v>158</v>
      </c>
      <c r="AU77" s="61"/>
      <c r="AV77" s="62"/>
      <c r="AW77" s="276"/>
      <c r="AX77" s="61"/>
      <c r="AY77" s="61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76"/>
      <c r="BK77" s="76"/>
      <c r="BL77" s="76"/>
      <c r="BM77" s="76"/>
      <c r="BN77" s="76"/>
      <c r="BO77" s="76"/>
      <c r="BP77" s="76"/>
      <c r="BQ77" s="76"/>
      <c r="BR77" s="60"/>
      <c r="BS77" s="61"/>
      <c r="BT77" s="62"/>
      <c r="BU77" s="60">
        <v>6</v>
      </c>
      <c r="BV77" s="61"/>
      <c r="BW77" s="62"/>
      <c r="BX77" s="60"/>
      <c r="BY77" s="61"/>
      <c r="BZ77" s="62"/>
      <c r="CA77" s="48"/>
      <c r="CB77" s="44"/>
      <c r="CC77" s="44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57">
        <v>6</v>
      </c>
      <c r="CZ77" s="43"/>
      <c r="DA77" s="43"/>
      <c r="DB77" s="43"/>
      <c r="DC77" s="43"/>
      <c r="DD77" s="43"/>
      <c r="DE77" s="48">
        <f t="shared" ref="DE77" si="19">SUM(CA77:DD78)</f>
        <v>6</v>
      </c>
      <c r="DF77" s="44"/>
      <c r="DG77" s="45"/>
    </row>
    <row r="78" spans="1:111" s="9" customFormat="1" ht="80.099999999999994" customHeight="1" x14ac:dyDescent="0.3">
      <c r="A78" s="59"/>
      <c r="B78" s="35" t="s">
        <v>194</v>
      </c>
      <c r="C78" s="50" t="s">
        <v>195</v>
      </c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2"/>
      <c r="V78" s="63"/>
      <c r="W78" s="64"/>
      <c r="X78" s="65"/>
      <c r="Y78" s="63"/>
      <c r="Z78" s="64"/>
      <c r="AA78" s="65"/>
      <c r="AB78" s="63"/>
      <c r="AC78" s="64"/>
      <c r="AD78" s="65"/>
      <c r="AE78" s="63"/>
      <c r="AF78" s="64"/>
      <c r="AG78" s="65"/>
      <c r="AH78" s="63"/>
      <c r="AI78" s="64"/>
      <c r="AJ78" s="65"/>
      <c r="AK78" s="63"/>
      <c r="AL78" s="64"/>
      <c r="AM78" s="65"/>
      <c r="AN78" s="63"/>
      <c r="AO78" s="64"/>
      <c r="AP78" s="65"/>
      <c r="AQ78" s="63"/>
      <c r="AR78" s="64"/>
      <c r="AS78" s="65"/>
      <c r="AT78" s="63"/>
      <c r="AU78" s="64"/>
      <c r="AV78" s="65"/>
      <c r="AW78" s="277"/>
      <c r="AX78" s="64"/>
      <c r="AY78" s="64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76"/>
      <c r="BK78" s="76"/>
      <c r="BL78" s="76"/>
      <c r="BM78" s="76"/>
      <c r="BN78" s="76"/>
      <c r="BO78" s="76"/>
      <c r="BP78" s="76"/>
      <c r="BQ78" s="76"/>
      <c r="BR78" s="63"/>
      <c r="BS78" s="64"/>
      <c r="BT78" s="65"/>
      <c r="BU78" s="63"/>
      <c r="BV78" s="64"/>
      <c r="BW78" s="65"/>
      <c r="BX78" s="63"/>
      <c r="BY78" s="64"/>
      <c r="BZ78" s="65"/>
      <c r="CA78" s="49"/>
      <c r="CB78" s="46"/>
      <c r="CC78" s="46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57"/>
      <c r="CZ78" s="43"/>
      <c r="DA78" s="43"/>
      <c r="DB78" s="43"/>
      <c r="DC78" s="43"/>
      <c r="DD78" s="43"/>
      <c r="DE78" s="49"/>
      <c r="DF78" s="46"/>
      <c r="DG78" s="47"/>
    </row>
    <row r="79" spans="1:111" s="8" customFormat="1" ht="80.099999999999994" customHeight="1" x14ac:dyDescent="0.6">
      <c r="A79" s="27"/>
      <c r="B79" s="25"/>
      <c r="C79" s="145" t="s">
        <v>51</v>
      </c>
      <c r="D79" s="145"/>
      <c r="E79" s="145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39">
        <f>V36+V62</f>
        <v>6480</v>
      </c>
      <c r="W79" s="139"/>
      <c r="X79" s="139"/>
      <c r="Y79" s="146">
        <f>V79/$V$83*100</f>
        <v>87.804878048780495</v>
      </c>
      <c r="Z79" s="146"/>
      <c r="AA79" s="146"/>
      <c r="AB79" s="139">
        <f>AB36+AB62</f>
        <v>808</v>
      </c>
      <c r="AC79" s="139"/>
      <c r="AD79" s="139"/>
      <c r="AE79" s="139">
        <f>AE36+AE62</f>
        <v>394</v>
      </c>
      <c r="AF79" s="139"/>
      <c r="AG79" s="139"/>
      <c r="AH79" s="139">
        <f>AH36+AH62</f>
        <v>300</v>
      </c>
      <c r="AI79" s="139"/>
      <c r="AJ79" s="139"/>
      <c r="AK79" s="139">
        <f>AK36+AK62</f>
        <v>96</v>
      </c>
      <c r="AL79" s="139"/>
      <c r="AM79" s="139"/>
      <c r="AN79" s="139">
        <f>AN36+AN62</f>
        <v>18</v>
      </c>
      <c r="AO79" s="139"/>
      <c r="AP79" s="139"/>
      <c r="AQ79" s="139">
        <f>AQ36+AQ62</f>
        <v>0</v>
      </c>
      <c r="AR79" s="139"/>
      <c r="AS79" s="139"/>
      <c r="AT79" s="139">
        <f>AT36+AT62</f>
        <v>5672</v>
      </c>
      <c r="AU79" s="139"/>
      <c r="AV79" s="139"/>
      <c r="AW79" s="143">
        <f>AW36+AW62</f>
        <v>26</v>
      </c>
      <c r="AX79" s="139"/>
      <c r="AY79" s="144"/>
      <c r="AZ79" s="139">
        <f>AZ36+AZ62</f>
        <v>26</v>
      </c>
      <c r="BA79" s="139"/>
      <c r="BB79" s="139"/>
      <c r="BC79" s="139">
        <f>BC36+BC62</f>
        <v>26</v>
      </c>
      <c r="BD79" s="139"/>
      <c r="BE79" s="139"/>
      <c r="BF79" s="139">
        <f>BF36+BF62</f>
        <v>24</v>
      </c>
      <c r="BG79" s="139"/>
      <c r="BH79" s="139"/>
      <c r="BI79" s="139">
        <f>BI36+BI62</f>
        <v>24</v>
      </c>
      <c r="BJ79" s="139"/>
      <c r="BK79" s="139"/>
      <c r="BL79" s="139">
        <f>BL36+BL62</f>
        <v>22</v>
      </c>
      <c r="BM79" s="139"/>
      <c r="BN79" s="139"/>
      <c r="BO79" s="139">
        <f>BO36+BO62</f>
        <v>24</v>
      </c>
      <c r="BP79" s="139"/>
      <c r="BQ79" s="139"/>
      <c r="BR79" s="139">
        <f>BR36+BR62</f>
        <v>22</v>
      </c>
      <c r="BS79" s="139"/>
      <c r="BT79" s="139"/>
      <c r="BU79" s="139">
        <f>BU36+BU62</f>
        <v>22</v>
      </c>
      <c r="BV79" s="139"/>
      <c r="BW79" s="139"/>
      <c r="BX79" s="139">
        <f>BX36+BX62</f>
        <v>0</v>
      </c>
      <c r="BY79" s="139"/>
      <c r="BZ79" s="139"/>
      <c r="CA79" s="133">
        <f>CA62+CA36</f>
        <v>26</v>
      </c>
      <c r="CB79" s="134"/>
      <c r="CC79" s="134"/>
      <c r="CD79" s="134">
        <f>CD62+CD36</f>
        <v>26</v>
      </c>
      <c r="CE79" s="134"/>
      <c r="CF79" s="134"/>
      <c r="CG79" s="134">
        <f>CG62+CG36</f>
        <v>26</v>
      </c>
      <c r="CH79" s="134"/>
      <c r="CI79" s="134"/>
      <c r="CJ79" s="134">
        <f>CJ62+CJ36</f>
        <v>24</v>
      </c>
      <c r="CK79" s="134"/>
      <c r="CL79" s="134"/>
      <c r="CM79" s="134">
        <f>CM62+CM36</f>
        <v>24</v>
      </c>
      <c r="CN79" s="134"/>
      <c r="CO79" s="134"/>
      <c r="CP79" s="134">
        <f>CP62+CP36</f>
        <v>22</v>
      </c>
      <c r="CQ79" s="134"/>
      <c r="CR79" s="134"/>
      <c r="CS79" s="134">
        <f>CS62+CS36</f>
        <v>24</v>
      </c>
      <c r="CT79" s="134"/>
      <c r="CU79" s="134"/>
      <c r="CV79" s="134">
        <f>CV62+CV36</f>
        <v>22</v>
      </c>
      <c r="CW79" s="134"/>
      <c r="CX79" s="134"/>
      <c r="CY79" s="134">
        <f>CY62+CY36</f>
        <v>22</v>
      </c>
      <c r="CZ79" s="134"/>
      <c r="DA79" s="134"/>
      <c r="DB79" s="134">
        <f>DB62+DB36</f>
        <v>0</v>
      </c>
      <c r="DC79" s="134"/>
      <c r="DD79" s="134"/>
      <c r="DE79" s="133">
        <f>DE36+DE62</f>
        <v>216</v>
      </c>
      <c r="DF79" s="134"/>
      <c r="DG79" s="135"/>
    </row>
    <row r="80" spans="1:111" s="9" customFormat="1" ht="80.099999999999994" customHeight="1" x14ac:dyDescent="0.3">
      <c r="A80" s="28"/>
      <c r="B80" s="26"/>
      <c r="C80" s="151" t="s">
        <v>77</v>
      </c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76">
        <f>DE80*30</f>
        <v>900</v>
      </c>
      <c r="W80" s="76"/>
      <c r="X80" s="76"/>
      <c r="Y80" s="152"/>
      <c r="Z80" s="152"/>
      <c r="AA80" s="152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147"/>
      <c r="AW80" s="149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76"/>
      <c r="BK80" s="76"/>
      <c r="BL80" s="76"/>
      <c r="BM80" s="76"/>
      <c r="BN80" s="76"/>
      <c r="BO80" s="76"/>
      <c r="BP80" s="76"/>
      <c r="BQ80" s="76"/>
      <c r="BR80" s="76"/>
      <c r="BS80" s="76"/>
      <c r="BT80" s="76"/>
      <c r="BU80" s="76"/>
      <c r="BV80" s="76"/>
      <c r="BW80" s="76"/>
      <c r="BX80" s="76"/>
      <c r="BY80" s="76"/>
      <c r="BZ80" s="76"/>
      <c r="CA80" s="148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>
        <v>4</v>
      </c>
      <c r="CQ80" s="43"/>
      <c r="CR80" s="43"/>
      <c r="CS80" s="43"/>
      <c r="CT80" s="43"/>
      <c r="CU80" s="43"/>
      <c r="CV80" s="43">
        <v>4</v>
      </c>
      <c r="CW80" s="43"/>
      <c r="CX80" s="43"/>
      <c r="CY80" s="43"/>
      <c r="CZ80" s="43"/>
      <c r="DA80" s="43"/>
      <c r="DB80" s="43">
        <v>22</v>
      </c>
      <c r="DC80" s="43"/>
      <c r="DD80" s="43"/>
      <c r="DE80" s="148">
        <f>SUM(CA80:DD80)</f>
        <v>30</v>
      </c>
      <c r="DF80" s="43"/>
      <c r="DG80" s="150"/>
    </row>
    <row r="81" spans="1:111" s="9" customFormat="1" ht="80.099999999999994" customHeight="1" x14ac:dyDescent="0.3">
      <c r="A81" s="28"/>
      <c r="B81" s="26"/>
      <c r="C81" s="151" t="s">
        <v>78</v>
      </c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76">
        <f>DE81*30</f>
        <v>0</v>
      </c>
      <c r="W81" s="76"/>
      <c r="X81" s="76"/>
      <c r="Y81" s="152"/>
      <c r="Z81" s="152"/>
      <c r="AA81" s="152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147"/>
      <c r="AW81" s="149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76"/>
      <c r="BK81" s="76"/>
      <c r="BL81" s="76"/>
      <c r="BM81" s="76"/>
      <c r="BN81" s="76"/>
      <c r="BO81" s="76"/>
      <c r="BP81" s="76"/>
      <c r="BQ81" s="76"/>
      <c r="BR81" s="76"/>
      <c r="BS81" s="76"/>
      <c r="BT81" s="76"/>
      <c r="BU81" s="76"/>
      <c r="BV81" s="76"/>
      <c r="BW81" s="76"/>
      <c r="BX81" s="76"/>
      <c r="BY81" s="76"/>
      <c r="BZ81" s="76"/>
      <c r="CA81" s="148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148">
        <f>SUM(CA81:DD81)</f>
        <v>0</v>
      </c>
      <c r="DF81" s="43"/>
      <c r="DG81" s="150"/>
    </row>
    <row r="82" spans="1:111" s="9" customFormat="1" ht="80.099999999999994" customHeight="1" x14ac:dyDescent="0.3">
      <c r="A82" s="27"/>
      <c r="B82" s="25"/>
      <c r="C82" s="145" t="s">
        <v>51</v>
      </c>
      <c r="D82" s="145"/>
      <c r="E82" s="145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39">
        <f>V80+V81</f>
        <v>900</v>
      </c>
      <c r="W82" s="139"/>
      <c r="X82" s="139"/>
      <c r="Y82" s="146">
        <f>V82/$V$83*100</f>
        <v>12.195121951219512</v>
      </c>
      <c r="Z82" s="146"/>
      <c r="AA82" s="146"/>
      <c r="AB82" s="139">
        <f>AB80+AB81</f>
        <v>0</v>
      </c>
      <c r="AC82" s="139"/>
      <c r="AD82" s="139"/>
      <c r="AE82" s="139">
        <f>AE80+AE81</f>
        <v>0</v>
      </c>
      <c r="AF82" s="139"/>
      <c r="AG82" s="139"/>
      <c r="AH82" s="139">
        <f>AH80+AH81</f>
        <v>0</v>
      </c>
      <c r="AI82" s="139"/>
      <c r="AJ82" s="139"/>
      <c r="AK82" s="139">
        <f>AK80+AK81</f>
        <v>0</v>
      </c>
      <c r="AL82" s="139"/>
      <c r="AM82" s="139"/>
      <c r="AN82" s="139">
        <f>AN80+AN81</f>
        <v>0</v>
      </c>
      <c r="AO82" s="139"/>
      <c r="AP82" s="139"/>
      <c r="AQ82" s="139">
        <f>AQ80+AQ81</f>
        <v>0</v>
      </c>
      <c r="AR82" s="139"/>
      <c r="AS82" s="139"/>
      <c r="AT82" s="139">
        <f>AT80+AT81</f>
        <v>0</v>
      </c>
      <c r="AU82" s="139"/>
      <c r="AV82" s="139"/>
      <c r="AW82" s="143">
        <f>AW80+AW81</f>
        <v>0</v>
      </c>
      <c r="AX82" s="139"/>
      <c r="AY82" s="144"/>
      <c r="AZ82" s="139">
        <f>AZ80+AZ81</f>
        <v>0</v>
      </c>
      <c r="BA82" s="139"/>
      <c r="BB82" s="139"/>
      <c r="BC82" s="139">
        <f>BC80+BC81</f>
        <v>0</v>
      </c>
      <c r="BD82" s="139"/>
      <c r="BE82" s="139"/>
      <c r="BF82" s="139">
        <f>BF80+BF81</f>
        <v>0</v>
      </c>
      <c r="BG82" s="139"/>
      <c r="BH82" s="139"/>
      <c r="BI82" s="139">
        <f>BI80+BI81</f>
        <v>0</v>
      </c>
      <c r="BJ82" s="139"/>
      <c r="BK82" s="139"/>
      <c r="BL82" s="139">
        <f>BL80+BL81</f>
        <v>0</v>
      </c>
      <c r="BM82" s="139"/>
      <c r="BN82" s="139"/>
      <c r="BO82" s="139">
        <f>BO80+BO81</f>
        <v>0</v>
      </c>
      <c r="BP82" s="139"/>
      <c r="BQ82" s="139"/>
      <c r="BR82" s="139">
        <f>BR80+BR81</f>
        <v>0</v>
      </c>
      <c r="BS82" s="139"/>
      <c r="BT82" s="139"/>
      <c r="BU82" s="139">
        <f>BU80+BU81</f>
        <v>0</v>
      </c>
      <c r="BV82" s="139"/>
      <c r="BW82" s="139"/>
      <c r="BX82" s="139">
        <f>BX80+BX81</f>
        <v>0</v>
      </c>
      <c r="BY82" s="139"/>
      <c r="BZ82" s="139"/>
      <c r="CA82" s="133">
        <f>CA80+CA81</f>
        <v>0</v>
      </c>
      <c r="CB82" s="134"/>
      <c r="CC82" s="142"/>
      <c r="CD82" s="134">
        <f>CD80+CD81</f>
        <v>0</v>
      </c>
      <c r="CE82" s="134"/>
      <c r="CF82" s="134"/>
      <c r="CG82" s="134">
        <f>CG80+CG81</f>
        <v>0</v>
      </c>
      <c r="CH82" s="134"/>
      <c r="CI82" s="134"/>
      <c r="CJ82" s="134">
        <f>CJ80+CJ81</f>
        <v>0</v>
      </c>
      <c r="CK82" s="134"/>
      <c r="CL82" s="134"/>
      <c r="CM82" s="134">
        <f>CM80+CM81</f>
        <v>0</v>
      </c>
      <c r="CN82" s="134"/>
      <c r="CO82" s="134"/>
      <c r="CP82" s="134">
        <f>CP80+CP81</f>
        <v>4</v>
      </c>
      <c r="CQ82" s="134"/>
      <c r="CR82" s="134"/>
      <c r="CS82" s="134">
        <f>CS80+CS81</f>
        <v>0</v>
      </c>
      <c r="CT82" s="134"/>
      <c r="CU82" s="134"/>
      <c r="CV82" s="134">
        <f>CV80+CV81</f>
        <v>4</v>
      </c>
      <c r="CW82" s="134"/>
      <c r="CX82" s="134"/>
      <c r="CY82" s="134">
        <f>CY80+CY81</f>
        <v>0</v>
      </c>
      <c r="CZ82" s="134"/>
      <c r="DA82" s="134"/>
      <c r="DB82" s="134">
        <f>DB80+DB81</f>
        <v>22</v>
      </c>
      <c r="DC82" s="134"/>
      <c r="DD82" s="134"/>
      <c r="DE82" s="133">
        <f>DE80+DE81</f>
        <v>30</v>
      </c>
      <c r="DF82" s="134"/>
      <c r="DG82" s="135"/>
    </row>
    <row r="83" spans="1:111" s="8" customFormat="1" ht="80.099999999999994" customHeight="1" thickBot="1" x14ac:dyDescent="0.65">
      <c r="A83" s="30"/>
      <c r="B83" s="29"/>
      <c r="C83" s="136" t="s">
        <v>51</v>
      </c>
      <c r="D83" s="136"/>
      <c r="E83" s="136"/>
      <c r="F83" s="136"/>
      <c r="G83" s="136"/>
      <c r="H83" s="136"/>
      <c r="I83" s="136"/>
      <c r="J83" s="136"/>
      <c r="K83" s="136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24">
        <f>V79+V82</f>
        <v>7380</v>
      </c>
      <c r="W83" s="124"/>
      <c r="X83" s="124"/>
      <c r="Y83" s="124">
        <f>Y79+Y82</f>
        <v>100</v>
      </c>
      <c r="Z83" s="124"/>
      <c r="AA83" s="124"/>
      <c r="AB83" s="124">
        <f>AB79+AB82</f>
        <v>808</v>
      </c>
      <c r="AC83" s="124"/>
      <c r="AD83" s="124"/>
      <c r="AE83" s="124">
        <f>AE79+AE82</f>
        <v>394</v>
      </c>
      <c r="AF83" s="124"/>
      <c r="AG83" s="124"/>
      <c r="AH83" s="124">
        <f>AH79+AH82</f>
        <v>300</v>
      </c>
      <c r="AI83" s="124"/>
      <c r="AJ83" s="124"/>
      <c r="AK83" s="124">
        <f>AK79+AK82</f>
        <v>96</v>
      </c>
      <c r="AL83" s="124"/>
      <c r="AM83" s="124"/>
      <c r="AN83" s="124">
        <f>AN79+AN82</f>
        <v>18</v>
      </c>
      <c r="AO83" s="124"/>
      <c r="AP83" s="124"/>
      <c r="AQ83" s="124">
        <f>AQ79+AQ82</f>
        <v>0</v>
      </c>
      <c r="AR83" s="124"/>
      <c r="AS83" s="124"/>
      <c r="AT83" s="124">
        <f>AT79+AT82</f>
        <v>5672</v>
      </c>
      <c r="AU83" s="124"/>
      <c r="AV83" s="124"/>
      <c r="AW83" s="128">
        <f>AW79+AW82</f>
        <v>26</v>
      </c>
      <c r="AX83" s="124"/>
      <c r="AY83" s="129"/>
      <c r="AZ83" s="124">
        <f>AZ79+AZ82</f>
        <v>26</v>
      </c>
      <c r="BA83" s="124"/>
      <c r="BB83" s="124"/>
      <c r="BC83" s="124">
        <f>BC79+BC82</f>
        <v>26</v>
      </c>
      <c r="BD83" s="124"/>
      <c r="BE83" s="124"/>
      <c r="BF83" s="124">
        <f>BF79+BF82</f>
        <v>24</v>
      </c>
      <c r="BG83" s="124"/>
      <c r="BH83" s="124"/>
      <c r="BI83" s="124">
        <f>BI79+BI82</f>
        <v>24</v>
      </c>
      <c r="BJ83" s="124"/>
      <c r="BK83" s="124"/>
      <c r="BL83" s="124">
        <f>BL79+BL82</f>
        <v>22</v>
      </c>
      <c r="BM83" s="124"/>
      <c r="BN83" s="124"/>
      <c r="BO83" s="124">
        <f>BO79+BO82</f>
        <v>24</v>
      </c>
      <c r="BP83" s="124"/>
      <c r="BQ83" s="124"/>
      <c r="BR83" s="124">
        <f>BR79+BR82</f>
        <v>22</v>
      </c>
      <c r="BS83" s="124"/>
      <c r="BT83" s="124"/>
      <c r="BU83" s="124">
        <f>BU79+BU82</f>
        <v>22</v>
      </c>
      <c r="BV83" s="124"/>
      <c r="BW83" s="124"/>
      <c r="BX83" s="124">
        <f>BX79+BX82</f>
        <v>0</v>
      </c>
      <c r="BY83" s="124"/>
      <c r="BZ83" s="124"/>
      <c r="CA83" s="123">
        <f>CA79+CA82</f>
        <v>26</v>
      </c>
      <c r="CB83" s="121"/>
      <c r="CC83" s="127"/>
      <c r="CD83" s="121">
        <f>CD79+CD82</f>
        <v>26</v>
      </c>
      <c r="CE83" s="121"/>
      <c r="CF83" s="121"/>
      <c r="CG83" s="121">
        <f>CG79+CG82</f>
        <v>26</v>
      </c>
      <c r="CH83" s="121"/>
      <c r="CI83" s="121"/>
      <c r="CJ83" s="121">
        <f>CJ79+CJ82</f>
        <v>24</v>
      </c>
      <c r="CK83" s="121"/>
      <c r="CL83" s="121"/>
      <c r="CM83" s="121">
        <f>CM79+CM82</f>
        <v>24</v>
      </c>
      <c r="CN83" s="121"/>
      <c r="CO83" s="121"/>
      <c r="CP83" s="121">
        <f>CP79+CP82</f>
        <v>26</v>
      </c>
      <c r="CQ83" s="121"/>
      <c r="CR83" s="121"/>
      <c r="CS83" s="121">
        <f>CS79+CS82</f>
        <v>24</v>
      </c>
      <c r="CT83" s="121"/>
      <c r="CU83" s="121"/>
      <c r="CV83" s="121">
        <f>CV79+CV82</f>
        <v>26</v>
      </c>
      <c r="CW83" s="121"/>
      <c r="CX83" s="121"/>
      <c r="CY83" s="121">
        <f>CY79+CY82</f>
        <v>22</v>
      </c>
      <c r="CZ83" s="121"/>
      <c r="DA83" s="121"/>
      <c r="DB83" s="121">
        <f>DB79+DB82</f>
        <v>22</v>
      </c>
      <c r="DC83" s="121"/>
      <c r="DD83" s="121"/>
      <c r="DE83" s="123">
        <f>DE79+DE82</f>
        <v>246</v>
      </c>
      <c r="DF83" s="121"/>
      <c r="DG83" s="122"/>
    </row>
    <row r="84" spans="1:111" x14ac:dyDescent="0.65">
      <c r="A84" s="22"/>
      <c r="B84" s="22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0"/>
      <c r="W84" s="110"/>
      <c r="X84" s="110"/>
      <c r="Y84" s="22"/>
      <c r="Z84" s="22"/>
      <c r="AA84" s="22"/>
      <c r="AB84" s="110"/>
      <c r="AC84" s="110"/>
      <c r="AD84" s="110"/>
      <c r="AE84" s="110"/>
      <c r="AF84" s="110"/>
      <c r="AG84" s="110"/>
      <c r="AH84" s="110"/>
      <c r="AI84" s="110"/>
      <c r="AJ84" s="110"/>
      <c r="AK84" s="110"/>
      <c r="AL84" s="110"/>
      <c r="AM84" s="110"/>
      <c r="AN84" s="110"/>
      <c r="AO84" s="110"/>
      <c r="AP84" s="110"/>
      <c r="AQ84" s="110"/>
      <c r="AR84" s="110"/>
      <c r="AS84" s="110"/>
      <c r="AT84" s="110"/>
      <c r="AU84" s="110"/>
      <c r="AV84" s="110"/>
      <c r="AW84" s="110"/>
      <c r="AX84" s="110"/>
      <c r="AY84" s="22"/>
      <c r="AZ84" s="110"/>
      <c r="BA84" s="110"/>
      <c r="BB84" s="22"/>
      <c r="BC84" s="110"/>
      <c r="BD84" s="110"/>
      <c r="BE84" s="22"/>
      <c r="BF84" s="110"/>
      <c r="BG84" s="110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</row>
    <row r="85" spans="1:111" ht="40.5" customHeight="1" x14ac:dyDescent="0.65">
      <c r="B85" s="11" t="s">
        <v>53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30"/>
      <c r="AA85" s="130"/>
      <c r="AB85" s="130"/>
      <c r="AC85" s="130"/>
      <c r="AD85" s="18"/>
      <c r="AE85" s="18"/>
      <c r="AF85" s="11"/>
      <c r="AG85" s="18"/>
      <c r="AH85" s="18"/>
      <c r="AI85" s="18"/>
      <c r="AJ85" s="11"/>
      <c r="AK85" s="18"/>
      <c r="AL85" s="18"/>
      <c r="AM85" s="18"/>
      <c r="AN85" s="11"/>
      <c r="AO85" s="18"/>
      <c r="AP85" s="18"/>
      <c r="AQ85" s="18"/>
      <c r="AR85" s="11"/>
      <c r="AS85" s="18"/>
      <c r="AT85" s="18"/>
      <c r="AU85" s="18"/>
      <c r="AV85" s="11"/>
      <c r="AW85" s="18"/>
      <c r="AX85" s="18"/>
      <c r="AY85" s="18"/>
      <c r="AZ85" s="11"/>
      <c r="BA85" s="18"/>
      <c r="BB85" s="18"/>
      <c r="BC85" s="18"/>
      <c r="BD85" s="11"/>
      <c r="BE85" s="11"/>
      <c r="BF85" s="11"/>
      <c r="BG85" s="11"/>
      <c r="BH85" s="11"/>
      <c r="BI85" s="11"/>
      <c r="BJ85" s="11"/>
      <c r="BK85" s="18"/>
      <c r="BL85" s="18"/>
      <c r="BM85" s="18"/>
      <c r="BN85" s="11"/>
      <c r="BO85" s="18"/>
      <c r="BP85" s="11"/>
      <c r="BQ85" s="11"/>
      <c r="BR85" s="11"/>
      <c r="BS85" s="18"/>
      <c r="BT85" s="18"/>
      <c r="BU85" s="18"/>
      <c r="BV85" s="18"/>
      <c r="BW85" s="18"/>
      <c r="BX85" s="18"/>
      <c r="BY85" s="18"/>
      <c r="BZ85" s="11"/>
      <c r="CA85" s="11"/>
      <c r="CB85" s="11"/>
      <c r="CC85" s="18"/>
      <c r="CD85" s="11"/>
      <c r="CE85" s="11"/>
      <c r="CF85" s="11"/>
      <c r="CG85" s="18"/>
      <c r="CH85" s="11"/>
      <c r="CI85" s="11"/>
      <c r="CJ85" s="11"/>
      <c r="CK85" s="18"/>
      <c r="CL85" s="11"/>
      <c r="CM85" s="11"/>
      <c r="CN85" s="11"/>
      <c r="CO85" s="18"/>
      <c r="CP85" s="11"/>
      <c r="CQ85" s="11"/>
      <c r="CR85" s="11"/>
      <c r="CS85" s="18"/>
      <c r="CT85" s="11"/>
      <c r="CU85" s="11"/>
      <c r="CV85" s="11"/>
      <c r="CW85" s="18"/>
      <c r="CX85" s="18"/>
      <c r="CY85" s="18"/>
      <c r="CZ85" s="18"/>
      <c r="DA85" s="18"/>
      <c r="DB85" s="18"/>
      <c r="DC85" s="18"/>
      <c r="DD85" s="11"/>
      <c r="DE85" s="11"/>
      <c r="DF85" s="11"/>
      <c r="DG85" s="18"/>
    </row>
    <row r="86" spans="1:111" ht="80.099999999999994" customHeight="1" x14ac:dyDescent="0.65">
      <c r="B86" s="131" t="s">
        <v>86</v>
      </c>
      <c r="C86" s="131"/>
      <c r="D86" s="131"/>
      <c r="E86" s="131"/>
      <c r="F86" s="131"/>
      <c r="G86" s="131"/>
      <c r="H86" s="131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31"/>
      <c r="W86" s="131"/>
      <c r="X86" s="131"/>
      <c r="Y86" s="131"/>
      <c r="Z86" s="131"/>
      <c r="AA86" s="131"/>
      <c r="AB86" s="131"/>
      <c r="AC86" s="131"/>
      <c r="AD86" s="131"/>
      <c r="AE86" s="131"/>
      <c r="AF86" s="131"/>
      <c r="AG86" s="131"/>
      <c r="AH86" s="131"/>
      <c r="AI86" s="131"/>
      <c r="AJ86" s="131"/>
      <c r="AK86" s="131"/>
      <c r="AL86" s="131"/>
      <c r="AM86" s="131"/>
      <c r="AN86" s="131"/>
      <c r="AO86" s="131"/>
      <c r="AP86" s="131"/>
      <c r="AQ86" s="131"/>
      <c r="AR86" s="131"/>
      <c r="AS86" s="131"/>
      <c r="AT86" s="131"/>
      <c r="AU86" s="131"/>
      <c r="AV86" s="131"/>
      <c r="AW86" s="131"/>
      <c r="AX86" s="131"/>
      <c r="AY86" s="131"/>
      <c r="AZ86" s="131"/>
      <c r="BA86" s="131"/>
      <c r="BB86" s="131"/>
      <c r="BC86" s="131"/>
      <c r="BD86" s="131"/>
      <c r="BE86" s="131"/>
      <c r="BF86" s="131"/>
      <c r="BG86" s="131"/>
      <c r="BH86" s="131"/>
      <c r="BI86" s="131"/>
      <c r="BJ86" s="131"/>
      <c r="BK86" s="131"/>
      <c r="BL86" s="131"/>
      <c r="BM86" s="131"/>
      <c r="BN86" s="131"/>
      <c r="BO86" s="131"/>
      <c r="BP86" s="131"/>
      <c r="BQ86" s="131"/>
      <c r="BR86" s="131"/>
      <c r="BS86" s="131"/>
      <c r="BT86" s="131"/>
      <c r="BU86" s="131"/>
      <c r="BV86" s="131"/>
      <c r="BW86" s="131"/>
      <c r="BX86" s="131"/>
      <c r="BY86" s="131"/>
      <c r="BZ86" s="131"/>
      <c r="CA86" s="131"/>
      <c r="CB86" s="131"/>
      <c r="CC86" s="131"/>
      <c r="CD86" s="131"/>
      <c r="CE86" s="131"/>
      <c r="CF86" s="131"/>
      <c r="CG86" s="131"/>
      <c r="CH86" s="131"/>
      <c r="CI86" s="131"/>
      <c r="CJ86" s="131"/>
      <c r="CK86" s="131"/>
      <c r="CL86" s="131"/>
      <c r="CM86" s="131"/>
      <c r="CN86" s="131"/>
      <c r="CO86" s="131"/>
      <c r="CP86" s="131"/>
      <c r="CQ86" s="131"/>
      <c r="CR86" s="131"/>
      <c r="CS86" s="131"/>
      <c r="CT86" s="131"/>
      <c r="CU86" s="131"/>
      <c r="CV86" s="131"/>
      <c r="CW86" s="131"/>
      <c r="CX86" s="131"/>
      <c r="CY86" s="131"/>
      <c r="CZ86" s="131"/>
      <c r="DA86" s="131"/>
      <c r="DB86" s="131"/>
      <c r="DC86" s="131"/>
      <c r="DD86" s="131"/>
      <c r="DE86" s="131"/>
      <c r="DF86" s="131"/>
      <c r="DG86" s="131"/>
    </row>
    <row r="87" spans="1:111" ht="80.099999999999994" customHeight="1" x14ac:dyDescent="0.65">
      <c r="B87" s="132" t="s">
        <v>87</v>
      </c>
      <c r="C87" s="132"/>
      <c r="D87" s="132"/>
      <c r="E87" s="132"/>
      <c r="F87" s="132"/>
      <c r="G87" s="132"/>
      <c r="H87" s="132"/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  <c r="W87" s="132"/>
      <c r="X87" s="132"/>
      <c r="Y87" s="132"/>
      <c r="Z87" s="132"/>
      <c r="AA87" s="132"/>
      <c r="AB87" s="132"/>
      <c r="AC87" s="132"/>
      <c r="AD87" s="132"/>
      <c r="AE87" s="132"/>
      <c r="AF87" s="132"/>
      <c r="AG87" s="132"/>
      <c r="AH87" s="132"/>
      <c r="AI87" s="132"/>
      <c r="AJ87" s="132"/>
      <c r="AK87" s="132"/>
      <c r="AL87" s="132"/>
      <c r="AM87" s="132"/>
      <c r="AN87" s="132"/>
      <c r="AO87" s="132"/>
      <c r="AP87" s="132"/>
      <c r="AQ87" s="132"/>
      <c r="AR87" s="132"/>
      <c r="AS87" s="132"/>
      <c r="AT87" s="132"/>
      <c r="AU87" s="132"/>
      <c r="AV87" s="132"/>
      <c r="AW87" s="132"/>
      <c r="AX87" s="132"/>
      <c r="AY87" s="132"/>
      <c r="AZ87" s="132"/>
      <c r="BA87" s="132"/>
      <c r="BB87" s="132"/>
      <c r="BC87" s="132"/>
      <c r="BD87" s="132"/>
      <c r="BE87" s="132"/>
      <c r="BF87" s="132"/>
      <c r="BG87" s="132"/>
      <c r="BH87" s="132"/>
      <c r="BI87" s="132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132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  <c r="CT87" s="132"/>
      <c r="CU87" s="132"/>
      <c r="CV87" s="132"/>
      <c r="CW87" s="132"/>
      <c r="CX87" s="132"/>
      <c r="CY87" s="132"/>
      <c r="CZ87" s="132"/>
      <c r="DA87" s="132"/>
      <c r="DB87" s="132"/>
      <c r="DC87" s="132"/>
      <c r="DD87" s="132"/>
      <c r="DE87" s="132"/>
      <c r="DF87" s="132"/>
      <c r="DG87" s="132"/>
    </row>
    <row r="88" spans="1:111" ht="80.099999999999994" customHeight="1" x14ac:dyDescent="0.65">
      <c r="B88" s="107" t="s">
        <v>88</v>
      </c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  <c r="AX88" s="107"/>
      <c r="AY88" s="107"/>
      <c r="AZ88" s="107"/>
      <c r="BA88" s="107"/>
      <c r="BB88" s="107"/>
      <c r="BC88" s="107"/>
      <c r="BD88" s="107"/>
      <c r="BE88" s="107"/>
      <c r="BF88" s="107"/>
      <c r="BG88" s="107"/>
      <c r="BH88" s="107"/>
      <c r="BI88" s="107"/>
      <c r="BJ88" s="107"/>
      <c r="BK88" s="107"/>
      <c r="BL88" s="107"/>
      <c r="BM88" s="107"/>
      <c r="BN88" s="107"/>
      <c r="BO88" s="107"/>
      <c r="BP88" s="107"/>
      <c r="BQ88" s="107"/>
      <c r="BR88" s="107"/>
      <c r="BS88" s="107"/>
      <c r="BT88" s="107"/>
      <c r="BU88" s="107"/>
      <c r="BV88" s="107"/>
      <c r="BW88" s="107"/>
      <c r="BX88" s="107"/>
      <c r="BY88" s="107"/>
      <c r="BZ88" s="107"/>
      <c r="CA88" s="107"/>
      <c r="CB88" s="107"/>
      <c r="CC88" s="107"/>
      <c r="CD88" s="107"/>
      <c r="CE88" s="107"/>
      <c r="CF88" s="107"/>
      <c r="CG88" s="107"/>
      <c r="CH88" s="107"/>
      <c r="CI88" s="107"/>
      <c r="CJ88" s="107"/>
      <c r="CK88" s="107"/>
      <c r="CL88" s="107"/>
      <c r="CM88" s="107"/>
      <c r="CN88" s="107"/>
      <c r="CO88" s="107"/>
      <c r="CP88" s="107"/>
      <c r="CQ88" s="107"/>
      <c r="CR88" s="107"/>
      <c r="CS88" s="107"/>
      <c r="CT88" s="107"/>
      <c r="CU88" s="107"/>
      <c r="CV88" s="107"/>
      <c r="CW88" s="107"/>
      <c r="CX88" s="107"/>
      <c r="CY88" s="107"/>
      <c r="CZ88" s="107"/>
      <c r="DA88" s="107"/>
      <c r="DB88" s="107"/>
      <c r="DC88" s="107"/>
      <c r="DD88" s="107"/>
      <c r="DE88" s="107"/>
      <c r="DF88" s="107"/>
      <c r="DG88" s="107"/>
    </row>
    <row r="89" spans="1:111" ht="80.099999999999994" customHeight="1" x14ac:dyDescent="0.65">
      <c r="B89" s="108" t="s">
        <v>89</v>
      </c>
      <c r="C89" s="108"/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108"/>
      <c r="AH89" s="108"/>
      <c r="AI89" s="108"/>
      <c r="AJ89" s="108"/>
      <c r="AK89" s="108"/>
      <c r="AL89" s="108"/>
      <c r="AM89" s="108"/>
      <c r="AN89" s="108"/>
      <c r="AO89" s="108"/>
      <c r="AP89" s="108"/>
      <c r="AQ89" s="108"/>
      <c r="AR89" s="108"/>
      <c r="AS89" s="108"/>
      <c r="AT89" s="108"/>
      <c r="AU89" s="108"/>
      <c r="AV89" s="108"/>
      <c r="AW89" s="108"/>
      <c r="AX89" s="108"/>
      <c r="AY89" s="108"/>
      <c r="AZ89" s="108"/>
      <c r="BA89" s="108"/>
      <c r="BB89" s="108"/>
      <c r="BC89" s="108"/>
      <c r="BD89" s="108"/>
      <c r="BE89" s="108"/>
      <c r="BF89" s="108"/>
      <c r="BG89" s="108"/>
      <c r="BH89" s="108"/>
      <c r="BI89" s="108"/>
      <c r="BJ89" s="108"/>
      <c r="BK89" s="108"/>
      <c r="BL89" s="108"/>
      <c r="BM89" s="108"/>
      <c r="BN89" s="108"/>
      <c r="BO89" s="108"/>
      <c r="BP89" s="108"/>
      <c r="BQ89" s="108"/>
      <c r="BR89" s="108"/>
      <c r="BS89" s="108"/>
      <c r="BT89" s="108"/>
      <c r="BU89" s="108"/>
      <c r="BV89" s="108"/>
      <c r="BW89" s="108"/>
      <c r="BX89" s="108"/>
      <c r="BY89" s="108"/>
      <c r="BZ89" s="108"/>
      <c r="CA89" s="108"/>
      <c r="CB89" s="108"/>
      <c r="CC89" s="108"/>
      <c r="CD89" s="108"/>
      <c r="CE89" s="108"/>
      <c r="CF89" s="108"/>
      <c r="CG89" s="108"/>
      <c r="CH89" s="108"/>
      <c r="CI89" s="108"/>
      <c r="CJ89" s="108"/>
      <c r="CK89" s="108"/>
      <c r="CL89" s="108"/>
      <c r="CM89" s="108"/>
      <c r="CN89" s="108"/>
      <c r="CO89" s="108"/>
      <c r="CP89" s="108"/>
      <c r="CQ89" s="108"/>
      <c r="CR89" s="108"/>
      <c r="CS89" s="108"/>
      <c r="CT89" s="108"/>
      <c r="CU89" s="108"/>
      <c r="CV89" s="108"/>
      <c r="CW89" s="108"/>
      <c r="CX89" s="108"/>
      <c r="CY89" s="108"/>
      <c r="CZ89" s="108"/>
      <c r="DA89" s="108"/>
      <c r="DB89" s="108"/>
      <c r="DC89" s="108"/>
      <c r="DD89" s="108"/>
      <c r="DE89" s="108"/>
      <c r="DF89" s="108"/>
      <c r="DG89" s="108"/>
    </row>
    <row r="90" spans="1:111" ht="80.099999999999994" customHeight="1" x14ac:dyDescent="0.65">
      <c r="B90" s="108" t="s">
        <v>96</v>
      </c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  <c r="Z90" s="108"/>
      <c r="AA90" s="108"/>
      <c r="AB90" s="108"/>
      <c r="AC90" s="108"/>
      <c r="AD90" s="108"/>
      <c r="AE90" s="108"/>
      <c r="AF90" s="108"/>
      <c r="AG90" s="108"/>
      <c r="AH90" s="108"/>
      <c r="AI90" s="108"/>
      <c r="AJ90" s="108"/>
      <c r="AK90" s="108"/>
      <c r="AL90" s="108"/>
      <c r="AM90" s="108"/>
      <c r="AN90" s="108"/>
      <c r="AO90" s="108"/>
      <c r="AP90" s="108"/>
      <c r="AQ90" s="108"/>
      <c r="AR90" s="108"/>
      <c r="AS90" s="108"/>
      <c r="AT90" s="108"/>
      <c r="AU90" s="108"/>
      <c r="AV90" s="108"/>
      <c r="AW90" s="108"/>
      <c r="AX90" s="108"/>
      <c r="AY90" s="108"/>
      <c r="AZ90" s="108"/>
      <c r="BA90" s="108"/>
      <c r="BB90" s="108"/>
      <c r="BC90" s="108"/>
      <c r="BD90" s="108"/>
      <c r="BE90" s="108"/>
      <c r="BF90" s="108"/>
      <c r="BG90" s="108"/>
      <c r="BH90" s="108"/>
      <c r="BI90" s="108"/>
      <c r="BJ90" s="108"/>
      <c r="BK90" s="108"/>
      <c r="BL90" s="108"/>
      <c r="BM90" s="108"/>
      <c r="BN90" s="108"/>
      <c r="BO90" s="108"/>
      <c r="BP90" s="108"/>
      <c r="BQ90" s="108"/>
      <c r="BR90" s="108"/>
      <c r="BS90" s="108"/>
      <c r="BT90" s="108"/>
      <c r="BU90" s="108"/>
      <c r="BV90" s="108"/>
      <c r="BW90" s="108"/>
      <c r="BX90" s="108"/>
      <c r="BY90" s="108"/>
      <c r="BZ90" s="108"/>
      <c r="CA90" s="108"/>
      <c r="CB90" s="108"/>
      <c r="CC90" s="108"/>
      <c r="CD90" s="108"/>
      <c r="CE90" s="108"/>
      <c r="CF90" s="108"/>
      <c r="CG90" s="108"/>
      <c r="CH90" s="108"/>
      <c r="CI90" s="108"/>
      <c r="CJ90" s="108"/>
      <c r="CK90" s="108"/>
      <c r="CL90" s="108"/>
      <c r="CM90" s="108"/>
      <c r="CN90" s="108"/>
      <c r="CO90" s="108"/>
      <c r="CP90" s="108"/>
      <c r="CQ90" s="108"/>
      <c r="CR90" s="108"/>
      <c r="CS90" s="108"/>
      <c r="CT90" s="108"/>
      <c r="CU90" s="108"/>
      <c r="CV90" s="108"/>
      <c r="CW90" s="108"/>
      <c r="CX90" s="108"/>
      <c r="CY90" s="108"/>
      <c r="CZ90" s="108"/>
      <c r="DA90" s="108"/>
      <c r="DB90" s="108"/>
      <c r="DC90" s="108"/>
      <c r="DD90" s="108"/>
      <c r="DE90" s="108"/>
      <c r="DF90" s="108"/>
      <c r="DG90" s="108"/>
    </row>
    <row r="91" spans="1:111" ht="39" customHeight="1" x14ac:dyDescent="0.7">
      <c r="A91" s="14"/>
      <c r="B91" s="2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</row>
    <row r="92" spans="1:111" ht="39" customHeight="1" x14ac:dyDescent="0.7">
      <c r="A92" s="14"/>
      <c r="B92" s="2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</row>
    <row r="93" spans="1:111" ht="60" customHeight="1" x14ac:dyDescent="0.7">
      <c r="A93" s="14"/>
      <c r="B93" s="2"/>
      <c r="C93" s="93" t="s">
        <v>67</v>
      </c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5"/>
      <c r="AA93" s="93" t="s">
        <v>68</v>
      </c>
      <c r="AB93" s="94"/>
      <c r="AC93" s="94"/>
      <c r="AD93" s="94"/>
      <c r="AE93" s="94"/>
      <c r="AF93" s="94"/>
      <c r="AG93" s="94"/>
      <c r="AH93" s="95"/>
      <c r="AI93" s="93" t="s">
        <v>69</v>
      </c>
      <c r="AJ93" s="94"/>
      <c r="AK93" s="94"/>
      <c r="AL93" s="94"/>
      <c r="AM93" s="94"/>
      <c r="AN93" s="94"/>
      <c r="AO93" s="94"/>
      <c r="AP93" s="95"/>
      <c r="AQ93" s="93" t="s">
        <v>13</v>
      </c>
      <c r="AR93" s="94"/>
      <c r="AS93" s="94"/>
      <c r="AT93" s="94"/>
      <c r="AU93" s="94"/>
      <c r="AV93" s="94"/>
      <c r="AW93" s="94"/>
      <c r="AX93" s="94"/>
      <c r="AY93" s="94"/>
      <c r="AZ93" s="94"/>
      <c r="BA93" s="94"/>
      <c r="BB93" s="94"/>
      <c r="BC93" s="94"/>
      <c r="BD93" s="94"/>
      <c r="BE93" s="94"/>
      <c r="BF93" s="94"/>
      <c r="BG93" s="94"/>
      <c r="BH93" s="94"/>
      <c r="BI93" s="94"/>
      <c r="BJ93" s="95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</row>
    <row r="94" spans="1:111" ht="60" customHeight="1" x14ac:dyDescent="0.7">
      <c r="A94" s="14"/>
      <c r="B94" s="1"/>
      <c r="C94" s="93" t="s">
        <v>71</v>
      </c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5"/>
      <c r="AA94" s="96"/>
      <c r="AB94" s="97"/>
      <c r="AC94" s="97"/>
      <c r="AD94" s="97"/>
      <c r="AE94" s="97"/>
      <c r="AF94" s="97"/>
      <c r="AG94" s="97"/>
      <c r="AH94" s="98"/>
      <c r="AI94" s="96"/>
      <c r="AJ94" s="97"/>
      <c r="AK94" s="97"/>
      <c r="AL94" s="97"/>
      <c r="AM94" s="97"/>
      <c r="AN94" s="97"/>
      <c r="AO94" s="97"/>
      <c r="AP94" s="98"/>
      <c r="AQ94" s="84" t="s">
        <v>70</v>
      </c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6"/>
      <c r="BK94" s="1"/>
      <c r="BL94" s="1"/>
      <c r="BM94" s="111" t="s">
        <v>95</v>
      </c>
      <c r="BN94" s="112"/>
      <c r="BO94" s="112"/>
      <c r="BP94" s="112"/>
      <c r="BQ94" s="112"/>
      <c r="BR94" s="112"/>
      <c r="BS94" s="112"/>
      <c r="BT94" s="112"/>
      <c r="BU94" s="112"/>
      <c r="BV94" s="112"/>
      <c r="BW94" s="112"/>
      <c r="BX94" s="112"/>
      <c r="BY94" s="112"/>
      <c r="BZ94" s="112"/>
      <c r="CA94" s="112"/>
      <c r="CB94" s="112"/>
      <c r="CC94" s="112"/>
      <c r="CD94" s="112"/>
      <c r="CE94" s="112"/>
      <c r="CF94" s="112"/>
      <c r="CG94" s="112"/>
      <c r="CH94" s="112"/>
      <c r="CI94" s="112"/>
      <c r="CJ94" s="112"/>
      <c r="CK94" s="112"/>
      <c r="CL94" s="112"/>
      <c r="CM94" s="112"/>
      <c r="CN94" s="112"/>
      <c r="CO94" s="112"/>
      <c r="CP94" s="112"/>
      <c r="CQ94" s="112"/>
      <c r="CR94" s="112"/>
      <c r="CS94" s="112"/>
      <c r="CT94" s="112"/>
      <c r="CU94" s="112"/>
      <c r="CV94" s="112"/>
      <c r="CW94" s="112"/>
      <c r="CX94" s="112"/>
      <c r="CY94" s="112"/>
      <c r="CZ94" s="112"/>
      <c r="DA94" s="112"/>
      <c r="DB94" s="112"/>
      <c r="DC94" s="112"/>
      <c r="DD94" s="112"/>
      <c r="DE94" s="113"/>
    </row>
    <row r="95" spans="1:111" ht="60" customHeight="1" x14ac:dyDescent="0.7">
      <c r="A95" s="14"/>
      <c r="B95" s="1"/>
      <c r="C95" s="93" t="s">
        <v>73</v>
      </c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5"/>
      <c r="AA95" s="96"/>
      <c r="AB95" s="97"/>
      <c r="AC95" s="97"/>
      <c r="AD95" s="97"/>
      <c r="AE95" s="97"/>
      <c r="AF95" s="97"/>
      <c r="AG95" s="97"/>
      <c r="AH95" s="98"/>
      <c r="AI95" s="96"/>
      <c r="AJ95" s="97"/>
      <c r="AK95" s="97"/>
      <c r="AL95" s="97"/>
      <c r="AM95" s="97"/>
      <c r="AN95" s="97"/>
      <c r="AO95" s="97"/>
      <c r="AP95" s="98"/>
      <c r="AQ95" s="87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9"/>
      <c r="BK95" s="1"/>
      <c r="BL95" s="1"/>
      <c r="BM95" s="114"/>
      <c r="BN95" s="115"/>
      <c r="BO95" s="115"/>
      <c r="BP95" s="115"/>
      <c r="BQ95" s="115"/>
      <c r="BR95" s="115"/>
      <c r="BS95" s="115"/>
      <c r="BT95" s="115"/>
      <c r="BU95" s="115"/>
      <c r="BV95" s="115"/>
      <c r="BW95" s="115"/>
      <c r="BX95" s="115"/>
      <c r="BY95" s="115"/>
      <c r="BZ95" s="115"/>
      <c r="CA95" s="115"/>
      <c r="CB95" s="115"/>
      <c r="CC95" s="115"/>
      <c r="CD95" s="115"/>
      <c r="CE95" s="115"/>
      <c r="CF95" s="115"/>
      <c r="CG95" s="115"/>
      <c r="CH95" s="115"/>
      <c r="CI95" s="115"/>
      <c r="CJ95" s="115"/>
      <c r="CK95" s="115"/>
      <c r="CL95" s="115"/>
      <c r="CM95" s="115"/>
      <c r="CN95" s="115"/>
      <c r="CO95" s="115"/>
      <c r="CP95" s="115"/>
      <c r="CQ95" s="115"/>
      <c r="CR95" s="115"/>
      <c r="CS95" s="115"/>
      <c r="CT95" s="115"/>
      <c r="CU95" s="115"/>
      <c r="CV95" s="115"/>
      <c r="CW95" s="115"/>
      <c r="CX95" s="115"/>
      <c r="CY95" s="115"/>
      <c r="CZ95" s="115"/>
      <c r="DA95" s="115"/>
      <c r="DB95" s="115"/>
      <c r="DC95" s="115"/>
      <c r="DD95" s="115"/>
      <c r="DE95" s="116"/>
    </row>
    <row r="96" spans="1:111" ht="60" customHeight="1" x14ac:dyDescent="0.7">
      <c r="A96" s="14"/>
      <c r="B96" s="1"/>
      <c r="C96" s="93" t="s">
        <v>46</v>
      </c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5"/>
      <c r="AA96" s="96"/>
      <c r="AB96" s="97"/>
      <c r="AC96" s="97"/>
      <c r="AD96" s="97"/>
      <c r="AE96" s="97"/>
      <c r="AF96" s="97"/>
      <c r="AG96" s="97"/>
      <c r="AH96" s="98"/>
      <c r="AI96" s="96"/>
      <c r="AJ96" s="97"/>
      <c r="AK96" s="97"/>
      <c r="AL96" s="97"/>
      <c r="AM96" s="97"/>
      <c r="AN96" s="97"/>
      <c r="AO96" s="97"/>
      <c r="AP96" s="98"/>
      <c r="AQ96" s="87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9"/>
      <c r="BK96" s="1"/>
      <c r="BL96" s="1"/>
      <c r="BM96" s="114"/>
      <c r="BN96" s="115"/>
      <c r="BO96" s="115"/>
      <c r="BP96" s="115"/>
      <c r="BQ96" s="115"/>
      <c r="BR96" s="115"/>
      <c r="BS96" s="115"/>
      <c r="BT96" s="115"/>
      <c r="BU96" s="115"/>
      <c r="BV96" s="115"/>
      <c r="BW96" s="115"/>
      <c r="BX96" s="115"/>
      <c r="BY96" s="115"/>
      <c r="BZ96" s="115"/>
      <c r="CA96" s="115"/>
      <c r="CB96" s="115"/>
      <c r="CC96" s="115"/>
      <c r="CD96" s="115"/>
      <c r="CE96" s="115"/>
      <c r="CF96" s="115"/>
      <c r="CG96" s="115"/>
      <c r="CH96" s="115"/>
      <c r="CI96" s="115"/>
      <c r="CJ96" s="115"/>
      <c r="CK96" s="115"/>
      <c r="CL96" s="115"/>
      <c r="CM96" s="115"/>
      <c r="CN96" s="115"/>
      <c r="CO96" s="115"/>
      <c r="CP96" s="115"/>
      <c r="CQ96" s="115"/>
      <c r="CR96" s="115"/>
      <c r="CS96" s="115"/>
      <c r="CT96" s="115"/>
      <c r="CU96" s="115"/>
      <c r="CV96" s="115"/>
      <c r="CW96" s="115"/>
      <c r="CX96" s="115"/>
      <c r="CY96" s="115"/>
      <c r="CZ96" s="115"/>
      <c r="DA96" s="115"/>
      <c r="DB96" s="115"/>
      <c r="DC96" s="115"/>
      <c r="DD96" s="115"/>
      <c r="DE96" s="116"/>
    </row>
    <row r="97" spans="1:111" ht="60" customHeight="1" x14ac:dyDescent="0.7">
      <c r="A97" s="14"/>
      <c r="B97" s="1"/>
      <c r="C97" s="93" t="s">
        <v>72</v>
      </c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5"/>
      <c r="AA97" s="96"/>
      <c r="AB97" s="97"/>
      <c r="AC97" s="97"/>
      <c r="AD97" s="97"/>
      <c r="AE97" s="97"/>
      <c r="AF97" s="97"/>
      <c r="AG97" s="97"/>
      <c r="AH97" s="98"/>
      <c r="AI97" s="96"/>
      <c r="AJ97" s="97"/>
      <c r="AK97" s="97"/>
      <c r="AL97" s="97"/>
      <c r="AM97" s="97"/>
      <c r="AN97" s="97"/>
      <c r="AO97" s="97"/>
      <c r="AP97" s="98"/>
      <c r="AQ97" s="87"/>
      <c r="AR97" s="88"/>
      <c r="AS97" s="88"/>
      <c r="AT97" s="88"/>
      <c r="AU97" s="88"/>
      <c r="AV97" s="88"/>
      <c r="AW97" s="88"/>
      <c r="AX97" s="88"/>
      <c r="AY97" s="88"/>
      <c r="AZ97" s="88"/>
      <c r="BA97" s="88"/>
      <c r="BB97" s="88"/>
      <c r="BC97" s="88"/>
      <c r="BD97" s="88"/>
      <c r="BE97" s="88"/>
      <c r="BF97" s="88"/>
      <c r="BG97" s="88"/>
      <c r="BH97" s="88"/>
      <c r="BI97" s="88"/>
      <c r="BJ97" s="89"/>
      <c r="BK97" s="1"/>
      <c r="BL97" s="1"/>
      <c r="BM97" s="114"/>
      <c r="BN97" s="115"/>
      <c r="BO97" s="115"/>
      <c r="BP97" s="115"/>
      <c r="BQ97" s="115"/>
      <c r="BR97" s="115"/>
      <c r="BS97" s="115"/>
      <c r="BT97" s="115"/>
      <c r="BU97" s="115"/>
      <c r="BV97" s="115"/>
      <c r="BW97" s="115"/>
      <c r="BX97" s="115"/>
      <c r="BY97" s="115"/>
      <c r="BZ97" s="115"/>
      <c r="CA97" s="115"/>
      <c r="CB97" s="115"/>
      <c r="CC97" s="115"/>
      <c r="CD97" s="115"/>
      <c r="CE97" s="115"/>
      <c r="CF97" s="115"/>
      <c r="CG97" s="115"/>
      <c r="CH97" s="115"/>
      <c r="CI97" s="115"/>
      <c r="CJ97" s="115"/>
      <c r="CK97" s="115"/>
      <c r="CL97" s="115"/>
      <c r="CM97" s="115"/>
      <c r="CN97" s="115"/>
      <c r="CO97" s="115"/>
      <c r="CP97" s="115"/>
      <c r="CQ97" s="115"/>
      <c r="CR97" s="115"/>
      <c r="CS97" s="115"/>
      <c r="CT97" s="115"/>
      <c r="CU97" s="115"/>
      <c r="CV97" s="115"/>
      <c r="CW97" s="115"/>
      <c r="CX97" s="115"/>
      <c r="CY97" s="115"/>
      <c r="CZ97" s="115"/>
      <c r="DA97" s="115"/>
      <c r="DB97" s="115"/>
      <c r="DC97" s="115"/>
      <c r="DD97" s="115"/>
      <c r="DE97" s="116"/>
    </row>
    <row r="98" spans="1:111" ht="60" customHeight="1" x14ac:dyDescent="0.7">
      <c r="A98" s="14"/>
      <c r="B98" s="1"/>
      <c r="C98" s="93" t="s">
        <v>16</v>
      </c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5"/>
      <c r="AA98" s="96"/>
      <c r="AB98" s="97"/>
      <c r="AC98" s="97"/>
      <c r="AD98" s="97"/>
      <c r="AE98" s="97"/>
      <c r="AF98" s="97"/>
      <c r="AG98" s="97"/>
      <c r="AH98" s="98"/>
      <c r="AI98" s="96"/>
      <c r="AJ98" s="97"/>
      <c r="AK98" s="97"/>
      <c r="AL98" s="97"/>
      <c r="AM98" s="97"/>
      <c r="AN98" s="97"/>
      <c r="AO98" s="97"/>
      <c r="AP98" s="98"/>
      <c r="AQ98" s="87"/>
      <c r="AR98" s="88"/>
      <c r="AS98" s="88"/>
      <c r="AT98" s="88"/>
      <c r="AU98" s="88"/>
      <c r="AV98" s="88"/>
      <c r="AW98" s="88"/>
      <c r="AX98" s="88"/>
      <c r="AY98" s="88"/>
      <c r="AZ98" s="88"/>
      <c r="BA98" s="88"/>
      <c r="BB98" s="88"/>
      <c r="BC98" s="88"/>
      <c r="BD98" s="88"/>
      <c r="BE98" s="88"/>
      <c r="BF98" s="88"/>
      <c r="BG98" s="88"/>
      <c r="BH98" s="88"/>
      <c r="BI98" s="88"/>
      <c r="BJ98" s="89"/>
      <c r="BK98" s="1"/>
      <c r="BL98" s="1"/>
      <c r="BM98" s="114"/>
      <c r="BN98" s="115"/>
      <c r="BO98" s="115"/>
      <c r="BP98" s="115"/>
      <c r="BQ98" s="115"/>
      <c r="BR98" s="115"/>
      <c r="BS98" s="115"/>
      <c r="BT98" s="115"/>
      <c r="BU98" s="115"/>
      <c r="BV98" s="115"/>
      <c r="BW98" s="115"/>
      <c r="BX98" s="115"/>
      <c r="BY98" s="115"/>
      <c r="BZ98" s="115"/>
      <c r="CA98" s="115"/>
      <c r="CB98" s="115"/>
      <c r="CC98" s="115"/>
      <c r="CD98" s="115"/>
      <c r="CE98" s="115"/>
      <c r="CF98" s="115"/>
      <c r="CG98" s="115"/>
      <c r="CH98" s="115"/>
      <c r="CI98" s="115"/>
      <c r="CJ98" s="115"/>
      <c r="CK98" s="115"/>
      <c r="CL98" s="115"/>
      <c r="CM98" s="115"/>
      <c r="CN98" s="115"/>
      <c r="CO98" s="115"/>
      <c r="CP98" s="115"/>
      <c r="CQ98" s="115"/>
      <c r="CR98" s="115"/>
      <c r="CS98" s="115"/>
      <c r="CT98" s="115"/>
      <c r="CU98" s="115"/>
      <c r="CV98" s="115"/>
      <c r="CW98" s="115"/>
      <c r="CX98" s="115"/>
      <c r="CY98" s="115"/>
      <c r="CZ98" s="115"/>
      <c r="DA98" s="115"/>
      <c r="DB98" s="115"/>
      <c r="DC98" s="115"/>
      <c r="DD98" s="115"/>
      <c r="DE98" s="116"/>
    </row>
    <row r="99" spans="1:111" ht="60" customHeight="1" x14ac:dyDescent="0.7">
      <c r="A99" s="14"/>
      <c r="B99" s="1"/>
      <c r="C99" s="93" t="s">
        <v>17</v>
      </c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5"/>
      <c r="AA99" s="96"/>
      <c r="AB99" s="97"/>
      <c r="AC99" s="97"/>
      <c r="AD99" s="97"/>
      <c r="AE99" s="97"/>
      <c r="AF99" s="97"/>
      <c r="AG99" s="97"/>
      <c r="AH99" s="98"/>
      <c r="AI99" s="96"/>
      <c r="AJ99" s="97"/>
      <c r="AK99" s="97"/>
      <c r="AL99" s="97"/>
      <c r="AM99" s="97"/>
      <c r="AN99" s="97"/>
      <c r="AO99" s="97"/>
      <c r="AP99" s="98"/>
      <c r="AQ99" s="87"/>
      <c r="AR99" s="88"/>
      <c r="AS99" s="88"/>
      <c r="AT99" s="88"/>
      <c r="AU99" s="88"/>
      <c r="AV99" s="88"/>
      <c r="AW99" s="88"/>
      <c r="AX99" s="88"/>
      <c r="AY99" s="88"/>
      <c r="AZ99" s="88"/>
      <c r="BA99" s="88"/>
      <c r="BB99" s="88"/>
      <c r="BC99" s="88"/>
      <c r="BD99" s="88"/>
      <c r="BE99" s="88"/>
      <c r="BF99" s="88"/>
      <c r="BG99" s="88"/>
      <c r="BH99" s="88"/>
      <c r="BI99" s="88"/>
      <c r="BJ99" s="89"/>
      <c r="BK99" s="1"/>
      <c r="BL99" s="1"/>
      <c r="BM99" s="114"/>
      <c r="BN99" s="115"/>
      <c r="BO99" s="115"/>
      <c r="BP99" s="115"/>
      <c r="BQ99" s="115"/>
      <c r="BR99" s="115"/>
      <c r="BS99" s="115"/>
      <c r="BT99" s="115"/>
      <c r="BU99" s="115"/>
      <c r="BV99" s="115"/>
      <c r="BW99" s="115"/>
      <c r="BX99" s="115"/>
      <c r="BY99" s="115"/>
      <c r="BZ99" s="115"/>
      <c r="CA99" s="115"/>
      <c r="CB99" s="115"/>
      <c r="CC99" s="115"/>
      <c r="CD99" s="115"/>
      <c r="CE99" s="115"/>
      <c r="CF99" s="115"/>
      <c r="CG99" s="115"/>
      <c r="CH99" s="115"/>
      <c r="CI99" s="115"/>
      <c r="CJ99" s="115"/>
      <c r="CK99" s="115"/>
      <c r="CL99" s="115"/>
      <c r="CM99" s="115"/>
      <c r="CN99" s="115"/>
      <c r="CO99" s="115"/>
      <c r="CP99" s="115"/>
      <c r="CQ99" s="115"/>
      <c r="CR99" s="115"/>
      <c r="CS99" s="115"/>
      <c r="CT99" s="115"/>
      <c r="CU99" s="115"/>
      <c r="CV99" s="115"/>
      <c r="CW99" s="115"/>
      <c r="CX99" s="115"/>
      <c r="CY99" s="115"/>
      <c r="CZ99" s="115"/>
      <c r="DA99" s="115"/>
      <c r="DB99" s="115"/>
      <c r="DC99" s="115"/>
      <c r="DD99" s="115"/>
      <c r="DE99" s="116"/>
    </row>
    <row r="100" spans="1:111" ht="45" customHeight="1" x14ac:dyDescent="0.7">
      <c r="A100" s="14"/>
      <c r="B100" s="1"/>
      <c r="C100" s="104" t="s">
        <v>24</v>
      </c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6"/>
      <c r="AA100" s="96"/>
      <c r="AB100" s="97"/>
      <c r="AC100" s="97"/>
      <c r="AD100" s="97"/>
      <c r="AE100" s="97"/>
      <c r="AF100" s="97"/>
      <c r="AG100" s="97"/>
      <c r="AH100" s="98"/>
      <c r="AI100" s="96"/>
      <c r="AJ100" s="97"/>
      <c r="AK100" s="97"/>
      <c r="AL100" s="97"/>
      <c r="AM100" s="97"/>
      <c r="AN100" s="97"/>
      <c r="AO100" s="97"/>
      <c r="AP100" s="98"/>
      <c r="AQ100" s="90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2"/>
      <c r="BK100" s="1"/>
      <c r="BL100" s="1"/>
      <c r="BM100" s="117"/>
      <c r="BN100" s="118"/>
      <c r="BO100" s="118"/>
      <c r="BP100" s="118"/>
      <c r="BQ100" s="118"/>
      <c r="BR100" s="118"/>
      <c r="BS100" s="118"/>
      <c r="BT100" s="118"/>
      <c r="BU100" s="118"/>
      <c r="BV100" s="118"/>
      <c r="BW100" s="118"/>
      <c r="BX100" s="118"/>
      <c r="BY100" s="118"/>
      <c r="BZ100" s="118"/>
      <c r="CA100" s="118"/>
      <c r="CB100" s="118"/>
      <c r="CC100" s="118"/>
      <c r="CD100" s="118"/>
      <c r="CE100" s="118"/>
      <c r="CF100" s="118"/>
      <c r="CG100" s="118"/>
      <c r="CH100" s="118"/>
      <c r="CI100" s="118"/>
      <c r="CJ100" s="118"/>
      <c r="CK100" s="118"/>
      <c r="CL100" s="118"/>
      <c r="CM100" s="118"/>
      <c r="CN100" s="118"/>
      <c r="CO100" s="118"/>
      <c r="CP100" s="118"/>
      <c r="CQ100" s="118"/>
      <c r="CR100" s="118"/>
      <c r="CS100" s="118"/>
      <c r="CT100" s="118"/>
      <c r="CU100" s="118"/>
      <c r="CV100" s="118"/>
      <c r="CW100" s="118"/>
      <c r="CX100" s="118"/>
      <c r="CY100" s="118"/>
      <c r="CZ100" s="118"/>
      <c r="DA100" s="118"/>
      <c r="DB100" s="118"/>
      <c r="DC100" s="118"/>
      <c r="DD100" s="118"/>
      <c r="DE100" s="119"/>
    </row>
    <row r="101" spans="1:111" ht="39" customHeight="1" x14ac:dyDescent="0.7">
      <c r="A101" s="14"/>
      <c r="B101" s="1"/>
      <c r="X101" s="1"/>
      <c r="Y101" s="1"/>
      <c r="Z101" s="1"/>
      <c r="AA101" s="1"/>
      <c r="AB101" s="1"/>
      <c r="AC101" s="1"/>
      <c r="AD101" s="1"/>
      <c r="AE101" s="1"/>
      <c r="AF101" s="101"/>
      <c r="AG101" s="101"/>
      <c r="AH101" s="101"/>
      <c r="AI101" s="101"/>
      <c r="AJ101" s="101"/>
      <c r="AK101" s="101"/>
      <c r="AL101" s="101"/>
      <c r="AM101" s="101"/>
      <c r="AN101" s="15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</row>
    <row r="102" spans="1:111" ht="38.4" x14ac:dyDescent="0.7">
      <c r="A102" s="14"/>
      <c r="B102" s="1"/>
      <c r="C102" s="1"/>
      <c r="D102" s="1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"/>
      <c r="Y102" s="1"/>
      <c r="Z102" s="1"/>
      <c r="AA102" s="1"/>
      <c r="AB102" s="1"/>
      <c r="AC102" s="1"/>
      <c r="AD102" s="1"/>
      <c r="AE102" s="1"/>
      <c r="AF102" s="17"/>
      <c r="AG102" s="17"/>
      <c r="AH102" s="17"/>
      <c r="AI102" s="17"/>
      <c r="AJ102" s="17"/>
      <c r="AK102" s="17"/>
      <c r="AL102" s="17"/>
      <c r="AM102" s="17"/>
      <c r="AN102" s="15"/>
      <c r="AO102" s="15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</row>
    <row r="103" spans="1:111" ht="38.4" x14ac:dyDescent="0.7">
      <c r="A103" s="14"/>
      <c r="B103" s="1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"/>
      <c r="Y103" s="1"/>
      <c r="Z103" s="1"/>
      <c r="AA103" s="1"/>
      <c r="AB103" s="1"/>
      <c r="AC103" s="1"/>
      <c r="AD103" s="1"/>
      <c r="AE103" s="1"/>
      <c r="AF103" s="103"/>
      <c r="AG103" s="103"/>
      <c r="AH103" s="103"/>
      <c r="AI103" s="103"/>
      <c r="AJ103" s="103"/>
      <c r="AK103" s="103"/>
      <c r="AL103" s="103"/>
      <c r="AM103" s="103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</row>
    <row r="104" spans="1:111" ht="39" customHeight="1" x14ac:dyDescent="0.7">
      <c r="A104" s="14"/>
      <c r="B104" s="14"/>
      <c r="C104" s="99" t="s">
        <v>65</v>
      </c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100" t="s">
        <v>85</v>
      </c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278" t="s">
        <v>97</v>
      </c>
      <c r="CE104" s="278"/>
      <c r="CF104" s="278"/>
      <c r="CG104" s="278"/>
      <c r="CH104" s="278"/>
      <c r="CI104" s="278"/>
      <c r="CJ104" s="278"/>
      <c r="CK104" s="278"/>
      <c r="CL104" s="278"/>
      <c r="CM104" s="278"/>
      <c r="CN104" s="278"/>
      <c r="CO104" s="278"/>
      <c r="CP104" s="278"/>
      <c r="CQ104" s="278"/>
      <c r="CR104" s="278"/>
      <c r="CS104" s="278"/>
      <c r="CT104" s="278"/>
      <c r="CU104" s="278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</row>
    <row r="105" spans="1:111" ht="39" customHeight="1" x14ac:dyDescent="0.7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278"/>
      <c r="CE105" s="278"/>
      <c r="CF105" s="278"/>
      <c r="CG105" s="278"/>
      <c r="CH105" s="278"/>
      <c r="CI105" s="278"/>
      <c r="CJ105" s="278"/>
      <c r="CK105" s="278"/>
      <c r="CL105" s="278"/>
      <c r="CM105" s="278"/>
      <c r="CN105" s="278"/>
      <c r="CO105" s="278"/>
      <c r="CP105" s="278"/>
      <c r="CQ105" s="278"/>
      <c r="CR105" s="278"/>
      <c r="CS105" s="278"/>
      <c r="CT105" s="278"/>
      <c r="CU105" s="278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</row>
    <row r="106" spans="1:111" ht="39" customHeight="1" x14ac:dyDescent="0.7">
      <c r="A106" s="14"/>
      <c r="B106" s="14"/>
      <c r="C106" s="99" t="s">
        <v>63</v>
      </c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100" t="s">
        <v>85</v>
      </c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278"/>
      <c r="CE106" s="278"/>
      <c r="CF106" s="278"/>
      <c r="CG106" s="278"/>
      <c r="CH106" s="278"/>
      <c r="CI106" s="278"/>
      <c r="CJ106" s="278"/>
      <c r="CK106" s="278"/>
      <c r="CL106" s="278"/>
      <c r="CM106" s="278"/>
      <c r="CN106" s="278"/>
      <c r="CO106" s="278"/>
      <c r="CP106" s="278"/>
      <c r="CQ106" s="278"/>
      <c r="CR106" s="278"/>
      <c r="CS106" s="278"/>
      <c r="CT106" s="278"/>
      <c r="CU106" s="278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</row>
    <row r="107" spans="1:111" ht="49.5" customHeight="1" x14ac:dyDescent="0.65"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</row>
    <row r="108" spans="1:111" ht="38.25" customHeight="1" x14ac:dyDescent="0.7">
      <c r="C108" s="99" t="s">
        <v>66</v>
      </c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100" t="s">
        <v>85</v>
      </c>
      <c r="Y108" s="100"/>
      <c r="Z108" s="100"/>
      <c r="AA108" s="100"/>
      <c r="AB108" s="100"/>
      <c r="AC108" s="100"/>
      <c r="AD108" s="100"/>
      <c r="AE108" s="100"/>
      <c r="AF108" s="100"/>
      <c r="AG108" s="100"/>
    </row>
    <row r="109" spans="1:111" ht="51" x14ac:dyDescent="0.65"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</row>
    <row r="110" spans="1:111" ht="38.25" customHeight="1" x14ac:dyDescent="0.7">
      <c r="C110" s="99" t="s">
        <v>64</v>
      </c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100" t="s">
        <v>85</v>
      </c>
      <c r="Y110" s="100"/>
      <c r="Z110" s="100"/>
      <c r="AA110" s="100"/>
      <c r="AB110" s="100"/>
      <c r="AC110" s="100"/>
      <c r="AD110" s="100"/>
      <c r="AE110" s="100"/>
      <c r="AF110" s="100"/>
      <c r="AG110" s="100"/>
    </row>
    <row r="111" spans="1:111" ht="51" x14ac:dyDescent="0.65"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</row>
  </sheetData>
  <mergeCells count="1514">
    <mergeCell ref="CP77:CR78"/>
    <mergeCell ref="CS77:CU78"/>
    <mergeCell ref="CV77:CX78"/>
    <mergeCell ref="CY77:DA78"/>
    <mergeCell ref="DB77:DD78"/>
    <mergeCell ref="DE77:DG78"/>
    <mergeCell ref="C78:U78"/>
    <mergeCell ref="GB20:GF22"/>
    <mergeCell ref="A77:A78"/>
    <mergeCell ref="C77:U77"/>
    <mergeCell ref="V77:X78"/>
    <mergeCell ref="Y77:AA78"/>
    <mergeCell ref="AB77:AD78"/>
    <mergeCell ref="AE77:AG78"/>
    <mergeCell ref="AH77:AJ78"/>
    <mergeCell ref="AK77:AM78"/>
    <mergeCell ref="AN77:AP78"/>
    <mergeCell ref="AQ77:AS78"/>
    <mergeCell ref="AT77:AV78"/>
    <mergeCell ref="AW77:AY78"/>
    <mergeCell ref="AZ77:BB78"/>
    <mergeCell ref="BC77:BE78"/>
    <mergeCell ref="BF77:BH78"/>
    <mergeCell ref="BI77:BK78"/>
    <mergeCell ref="BL77:BN78"/>
    <mergeCell ref="CY43:DA43"/>
    <mergeCell ref="DB43:DD43"/>
    <mergeCell ref="CY69:DA70"/>
    <mergeCell ref="DB69:DD70"/>
    <mergeCell ref="DB53:DD53"/>
    <mergeCell ref="CY54:DA54"/>
    <mergeCell ref="DB54:DD54"/>
    <mergeCell ref="CY55:DA55"/>
    <mergeCell ref="DB55:DD55"/>
    <mergeCell ref="AF103:AM103"/>
    <mergeCell ref="C104:W104"/>
    <mergeCell ref="X104:AG104"/>
    <mergeCell ref="CD104:CU106"/>
    <mergeCell ref="C106:W106"/>
    <mergeCell ref="X106:AG106"/>
    <mergeCell ref="C99:Z99"/>
    <mergeCell ref="CY49:DA49"/>
    <mergeCell ref="DB49:DD49"/>
    <mergeCell ref="CY50:DA50"/>
    <mergeCell ref="DB50:DD50"/>
    <mergeCell ref="CY51:DA51"/>
    <mergeCell ref="DB51:DD51"/>
    <mergeCell ref="C95:Z95"/>
    <mergeCell ref="AA95:AH95"/>
    <mergeCell ref="C96:Z96"/>
    <mergeCell ref="AA96:AH96"/>
    <mergeCell ref="Z85:AC85"/>
    <mergeCell ref="BU77:BW78"/>
    <mergeCell ref="BX77:BZ78"/>
    <mergeCell ref="CV83:CX83"/>
    <mergeCell ref="C82:U82"/>
    <mergeCell ref="V82:X82"/>
    <mergeCell ref="Y82:AA82"/>
    <mergeCell ref="CG77:CI78"/>
    <mergeCell ref="CJ77:CL78"/>
    <mergeCell ref="CM77:CO78"/>
    <mergeCell ref="AB82:AD82"/>
    <mergeCell ref="AE82:AG82"/>
    <mergeCell ref="AA99:AH99"/>
    <mergeCell ref="DB46:DD46"/>
    <mergeCell ref="CY47:DA47"/>
    <mergeCell ref="CA77:CC78"/>
    <mergeCell ref="CD77:CF78"/>
    <mergeCell ref="CY80:DA80"/>
    <mergeCell ref="DB80:DD80"/>
    <mergeCell ref="CY81:DA81"/>
    <mergeCell ref="DB81:DD81"/>
    <mergeCell ref="CY82:DA82"/>
    <mergeCell ref="DB82:DD82"/>
    <mergeCell ref="CY79:DA79"/>
    <mergeCell ref="CY75:DA76"/>
    <mergeCell ref="DB75:DD76"/>
    <mergeCell ref="AI98:AP98"/>
    <mergeCell ref="AI95:AP95"/>
    <mergeCell ref="AI96:AP96"/>
    <mergeCell ref="AI94:AP94"/>
    <mergeCell ref="AQ94:BJ100"/>
    <mergeCell ref="BM94:DE100"/>
    <mergeCell ref="BF84:BG84"/>
    <mergeCell ref="B86:DG86"/>
    <mergeCell ref="B87:DG87"/>
    <mergeCell ref="B88:DG88"/>
    <mergeCell ref="B89:DG89"/>
    <mergeCell ref="AN84:AP84"/>
    <mergeCell ref="AQ84:AS84"/>
    <mergeCell ref="AT84:AV84"/>
    <mergeCell ref="BO77:BQ78"/>
    <mergeCell ref="BR77:BT78"/>
    <mergeCell ref="CY62:DA62"/>
    <mergeCell ref="DB62:DD62"/>
    <mergeCell ref="CY53:DA53"/>
    <mergeCell ref="CY39:DA39"/>
    <mergeCell ref="DB39:DD39"/>
    <mergeCell ref="CY40:DA40"/>
    <mergeCell ref="DB40:DD40"/>
    <mergeCell ref="C111:W111"/>
    <mergeCell ref="CY32:DA32"/>
    <mergeCell ref="DB32:DD32"/>
    <mergeCell ref="CY34:DA34"/>
    <mergeCell ref="DB34:DD34"/>
    <mergeCell ref="CY35:DA35"/>
    <mergeCell ref="DB35:DD35"/>
    <mergeCell ref="CY36:DA36"/>
    <mergeCell ref="DB36:DD36"/>
    <mergeCell ref="CY37:DA37"/>
    <mergeCell ref="C107:W107"/>
    <mergeCell ref="C108:W108"/>
    <mergeCell ref="X108:AG108"/>
    <mergeCell ref="C109:W109"/>
    <mergeCell ref="C110:W110"/>
    <mergeCell ref="X110:AG110"/>
    <mergeCell ref="AF101:AM101"/>
    <mergeCell ref="C103:W103"/>
    <mergeCell ref="B90:DG90"/>
    <mergeCell ref="C93:Z93"/>
    <mergeCell ref="AA93:AH93"/>
    <mergeCell ref="AI93:AP93"/>
    <mergeCell ref="AQ93:BJ93"/>
    <mergeCell ref="C94:Z94"/>
    <mergeCell ref="AA94:AH94"/>
    <mergeCell ref="CY45:DA45"/>
    <mergeCell ref="DB45:DD45"/>
    <mergeCell ref="CY46:DA46"/>
    <mergeCell ref="DE83:DG83"/>
    <mergeCell ref="V84:X84"/>
    <mergeCell ref="AB84:AD84"/>
    <mergeCell ref="AE84:AG84"/>
    <mergeCell ref="AH84:AJ84"/>
    <mergeCell ref="AK84:AM84"/>
    <mergeCell ref="CA83:CC83"/>
    <mergeCell ref="CD83:CF83"/>
    <mergeCell ref="CG83:CI83"/>
    <mergeCell ref="CJ83:CL83"/>
    <mergeCell ref="CM83:CO83"/>
    <mergeCell ref="BU83:BW83"/>
    <mergeCell ref="BX83:BZ83"/>
    <mergeCell ref="BC83:BE83"/>
    <mergeCell ref="BF83:BH83"/>
    <mergeCell ref="BI83:BK83"/>
    <mergeCell ref="BL83:BN83"/>
    <mergeCell ref="BO83:BQ83"/>
    <mergeCell ref="CY83:DA83"/>
    <mergeCell ref="DB83:DD83"/>
    <mergeCell ref="CP83:CR83"/>
    <mergeCell ref="CS83:CU83"/>
    <mergeCell ref="BR83:BT83"/>
    <mergeCell ref="Y83:AA83"/>
    <mergeCell ref="AB83:AD83"/>
    <mergeCell ref="AE83:AG83"/>
    <mergeCell ref="AH83:AJ83"/>
    <mergeCell ref="AW84:AX84"/>
    <mergeCell ref="AZ84:BA84"/>
    <mergeCell ref="BC84:BD84"/>
    <mergeCell ref="AZ83:BB83"/>
    <mergeCell ref="AI99:AP99"/>
    <mergeCell ref="C100:Z100"/>
    <mergeCell ref="AA100:AH100"/>
    <mergeCell ref="AI100:AP100"/>
    <mergeCell ref="C97:Z97"/>
    <mergeCell ref="AA97:AH97"/>
    <mergeCell ref="AI97:AP97"/>
    <mergeCell ref="C98:Z98"/>
    <mergeCell ref="AA98:AH98"/>
    <mergeCell ref="AH82:AJ82"/>
    <mergeCell ref="AK82:AM82"/>
    <mergeCell ref="AN82:AP82"/>
    <mergeCell ref="AQ82:AS82"/>
    <mergeCell ref="AT82:AV82"/>
    <mergeCell ref="AW82:AY82"/>
    <mergeCell ref="AK83:AM83"/>
    <mergeCell ref="AN83:AP83"/>
    <mergeCell ref="AQ83:AS83"/>
    <mergeCell ref="AT83:AV83"/>
    <mergeCell ref="AW83:AY83"/>
    <mergeCell ref="C83:U83"/>
    <mergeCell ref="V83:X83"/>
    <mergeCell ref="CM81:CO81"/>
    <mergeCell ref="BU81:BW81"/>
    <mergeCell ref="BX81:BZ81"/>
    <mergeCell ref="BC81:BE81"/>
    <mergeCell ref="BF81:BH81"/>
    <mergeCell ref="CV82:CX82"/>
    <mergeCell ref="DE82:DG82"/>
    <mergeCell ref="BR82:BT82"/>
    <mergeCell ref="CA82:CC82"/>
    <mergeCell ref="CD82:CF82"/>
    <mergeCell ref="CG82:CI82"/>
    <mergeCell ref="CJ82:CL82"/>
    <mergeCell ref="BU82:BW82"/>
    <mergeCell ref="BX82:BZ82"/>
    <mergeCell ref="AZ82:BB82"/>
    <mergeCell ref="BC82:BE82"/>
    <mergeCell ref="BF82:BH82"/>
    <mergeCell ref="BI82:BK82"/>
    <mergeCell ref="BL82:BN82"/>
    <mergeCell ref="BO82:BQ82"/>
    <mergeCell ref="CM82:CO82"/>
    <mergeCell ref="CP82:CR82"/>
    <mergeCell ref="CS82:CU82"/>
    <mergeCell ref="C81:U81"/>
    <mergeCell ref="V81:X81"/>
    <mergeCell ref="Y81:AA81"/>
    <mergeCell ref="AB81:AD81"/>
    <mergeCell ref="AE81:AG81"/>
    <mergeCell ref="AZ79:BB79"/>
    <mergeCell ref="BC79:BE79"/>
    <mergeCell ref="BF79:BH79"/>
    <mergeCell ref="CS80:CU80"/>
    <mergeCell ref="BI81:BK81"/>
    <mergeCell ref="BL81:BN81"/>
    <mergeCell ref="BO81:BQ81"/>
    <mergeCell ref="BR81:BT81"/>
    <mergeCell ref="AK81:AM81"/>
    <mergeCell ref="AN81:AP81"/>
    <mergeCell ref="AQ81:AS81"/>
    <mergeCell ref="AT81:AV81"/>
    <mergeCell ref="AW81:AY81"/>
    <mergeCell ref="AZ81:BB81"/>
    <mergeCell ref="C79:U79"/>
    <mergeCell ref="AH81:AJ81"/>
    <mergeCell ref="CA80:CC80"/>
    <mergeCell ref="CD80:CF80"/>
    <mergeCell ref="CG80:CI80"/>
    <mergeCell ref="CJ80:CL80"/>
    <mergeCell ref="CM80:CO80"/>
    <mergeCell ref="CP80:CR80"/>
    <mergeCell ref="BF80:BH80"/>
    <mergeCell ref="BI80:BK80"/>
    <mergeCell ref="BL80:BN80"/>
    <mergeCell ref="BO80:BQ80"/>
    <mergeCell ref="BR80:BT80"/>
    <mergeCell ref="C80:U80"/>
    <mergeCell ref="V80:X80"/>
    <mergeCell ref="Y80:AA80"/>
    <mergeCell ref="AB80:AD80"/>
    <mergeCell ref="AE80:AG80"/>
    <mergeCell ref="AH80:AJ80"/>
    <mergeCell ref="AK80:AM80"/>
    <mergeCell ref="CD79:CF79"/>
    <mergeCell ref="CG79:CI79"/>
    <mergeCell ref="CJ79:CL79"/>
    <mergeCell ref="CM79:CO79"/>
    <mergeCell ref="CP79:CR79"/>
    <mergeCell ref="CS79:CU79"/>
    <mergeCell ref="BI79:BK79"/>
    <mergeCell ref="BL79:BN79"/>
    <mergeCell ref="BO79:BQ79"/>
    <mergeCell ref="BR79:BT79"/>
    <mergeCell ref="CA79:CC79"/>
    <mergeCell ref="BU80:BW80"/>
    <mergeCell ref="BX80:BZ80"/>
    <mergeCell ref="AN80:AP80"/>
    <mergeCell ref="AQ80:AS80"/>
    <mergeCell ref="AT80:AV80"/>
    <mergeCell ref="AW80:AY80"/>
    <mergeCell ref="AZ80:BB80"/>
    <mergeCell ref="AE75:AG76"/>
    <mergeCell ref="AH75:AJ76"/>
    <mergeCell ref="AK75:AM76"/>
    <mergeCell ref="AN75:AP76"/>
    <mergeCell ref="AQ75:AS76"/>
    <mergeCell ref="AT75:AV76"/>
    <mergeCell ref="BU79:BW79"/>
    <mergeCell ref="BX79:BZ79"/>
    <mergeCell ref="AQ79:AS79"/>
    <mergeCell ref="AT79:AV79"/>
    <mergeCell ref="AW79:AY79"/>
    <mergeCell ref="BC80:BE80"/>
    <mergeCell ref="CP81:CR81"/>
    <mergeCell ref="CS81:CU81"/>
    <mergeCell ref="CV81:CX81"/>
    <mergeCell ref="DE81:DG81"/>
    <mergeCell ref="V79:X79"/>
    <mergeCell ref="Y79:AA79"/>
    <mergeCell ref="AB79:AD79"/>
    <mergeCell ref="AE79:AG79"/>
    <mergeCell ref="AH79:AJ79"/>
    <mergeCell ref="AK79:AM79"/>
    <mergeCell ref="AN79:AP79"/>
    <mergeCell ref="CV79:CX79"/>
    <mergeCell ref="DE79:DG79"/>
    <mergeCell ref="CV80:CX80"/>
    <mergeCell ref="DE80:DG80"/>
    <mergeCell ref="DB79:DD79"/>
    <mergeCell ref="CA81:CC81"/>
    <mergeCell ref="CD81:CF81"/>
    <mergeCell ref="CG81:CI81"/>
    <mergeCell ref="CJ81:CL81"/>
    <mergeCell ref="CJ75:CL76"/>
    <mergeCell ref="CM75:CO76"/>
    <mergeCell ref="CP75:CR76"/>
    <mergeCell ref="CS75:CU76"/>
    <mergeCell ref="CV75:CX76"/>
    <mergeCell ref="BO75:BQ76"/>
    <mergeCell ref="BR75:BT76"/>
    <mergeCell ref="CA75:CC76"/>
    <mergeCell ref="CD75:CF76"/>
    <mergeCell ref="CG75:CI76"/>
    <mergeCell ref="BU75:BW76"/>
    <mergeCell ref="BX75:BZ76"/>
    <mergeCell ref="AW75:AY76"/>
    <mergeCell ref="AZ75:BB76"/>
    <mergeCell ref="BC75:BE76"/>
    <mergeCell ref="BF75:BH76"/>
    <mergeCell ref="BI75:BK76"/>
    <mergeCell ref="BL75:BN76"/>
    <mergeCell ref="CS73:CU74"/>
    <mergeCell ref="CV73:CX74"/>
    <mergeCell ref="DE73:DG74"/>
    <mergeCell ref="C74:U74"/>
    <mergeCell ref="A75:A76"/>
    <mergeCell ref="C75:U75"/>
    <mergeCell ref="V75:X76"/>
    <mergeCell ref="Y75:AA76"/>
    <mergeCell ref="AB75:AD76"/>
    <mergeCell ref="CA73:CC74"/>
    <mergeCell ref="CD73:CF74"/>
    <mergeCell ref="CG73:CI74"/>
    <mergeCell ref="CJ73:CL74"/>
    <mergeCell ref="CM73:CO74"/>
    <mergeCell ref="CP73:CR74"/>
    <mergeCell ref="BF73:BH74"/>
    <mergeCell ref="BI73:BK74"/>
    <mergeCell ref="BL73:BN74"/>
    <mergeCell ref="BO73:BQ74"/>
    <mergeCell ref="BR73:BT74"/>
    <mergeCell ref="BU73:BW74"/>
    <mergeCell ref="BX73:BZ74"/>
    <mergeCell ref="AN73:AP74"/>
    <mergeCell ref="AQ73:AS74"/>
    <mergeCell ref="AT73:AV74"/>
    <mergeCell ref="AW73:AY74"/>
    <mergeCell ref="AZ73:BB74"/>
    <mergeCell ref="BC73:BE74"/>
    <mergeCell ref="DE75:DG76"/>
    <mergeCell ref="C76:U76"/>
    <mergeCell ref="CY73:DA74"/>
    <mergeCell ref="DB73:DD74"/>
    <mergeCell ref="DE71:DG72"/>
    <mergeCell ref="C72:U72"/>
    <mergeCell ref="A73:A74"/>
    <mergeCell ref="C73:U73"/>
    <mergeCell ref="V73:X74"/>
    <mergeCell ref="Y73:AA74"/>
    <mergeCell ref="AB73:AD74"/>
    <mergeCell ref="AE73:AG74"/>
    <mergeCell ref="AH73:AJ74"/>
    <mergeCell ref="AK73:AM74"/>
    <mergeCell ref="CJ71:CL72"/>
    <mergeCell ref="CM71:CO72"/>
    <mergeCell ref="CP71:CR72"/>
    <mergeCell ref="CS71:CU72"/>
    <mergeCell ref="CV71:CX72"/>
    <mergeCell ref="CY71:DA72"/>
    <mergeCell ref="DB71:DD72"/>
    <mergeCell ref="BO71:BQ72"/>
    <mergeCell ref="BR71:BT72"/>
    <mergeCell ref="CA71:CC72"/>
    <mergeCell ref="CD71:CF72"/>
    <mergeCell ref="CG71:CI72"/>
    <mergeCell ref="BU71:BW72"/>
    <mergeCell ref="BX71:BZ72"/>
    <mergeCell ref="AW71:AY72"/>
    <mergeCell ref="AZ71:BB72"/>
    <mergeCell ref="BC71:BE72"/>
    <mergeCell ref="BF71:BH72"/>
    <mergeCell ref="BI71:BK72"/>
    <mergeCell ref="BL71:BN72"/>
    <mergeCell ref="AE71:AG72"/>
    <mergeCell ref="AH71:AJ72"/>
    <mergeCell ref="AK71:AM72"/>
    <mergeCell ref="AN71:AP72"/>
    <mergeCell ref="AQ71:AS72"/>
    <mergeCell ref="AT71:AV72"/>
    <mergeCell ref="CS69:CU70"/>
    <mergeCell ref="CV69:CX70"/>
    <mergeCell ref="DE69:DG70"/>
    <mergeCell ref="C70:U70"/>
    <mergeCell ref="A71:A72"/>
    <mergeCell ref="C71:U71"/>
    <mergeCell ref="V71:X72"/>
    <mergeCell ref="Y71:AA72"/>
    <mergeCell ref="AB71:AD72"/>
    <mergeCell ref="CA69:CC70"/>
    <mergeCell ref="CD69:CF70"/>
    <mergeCell ref="CG69:CI70"/>
    <mergeCell ref="CJ69:CL70"/>
    <mergeCell ref="CM69:CO70"/>
    <mergeCell ref="CP69:CR70"/>
    <mergeCell ref="BF69:BH70"/>
    <mergeCell ref="BI69:BK70"/>
    <mergeCell ref="BL69:BN70"/>
    <mergeCell ref="BO69:BQ70"/>
    <mergeCell ref="BR69:BT70"/>
    <mergeCell ref="BU69:BW70"/>
    <mergeCell ref="BX69:BZ70"/>
    <mergeCell ref="AN69:AP70"/>
    <mergeCell ref="AQ69:AS70"/>
    <mergeCell ref="AT69:AV70"/>
    <mergeCell ref="AW69:AY70"/>
    <mergeCell ref="AZ69:BB70"/>
    <mergeCell ref="BC69:BE70"/>
    <mergeCell ref="A69:A70"/>
    <mergeCell ref="C69:U69"/>
    <mergeCell ref="V69:X70"/>
    <mergeCell ref="Y69:AA70"/>
    <mergeCell ref="AB69:AD70"/>
    <mergeCell ref="AE69:AG70"/>
    <mergeCell ref="AH69:AJ70"/>
    <mergeCell ref="AK69:AM70"/>
    <mergeCell ref="CJ67:CL68"/>
    <mergeCell ref="CM67:CO68"/>
    <mergeCell ref="CP67:CR68"/>
    <mergeCell ref="CS67:CU68"/>
    <mergeCell ref="CV67:CX68"/>
    <mergeCell ref="BO67:BQ68"/>
    <mergeCell ref="BR67:BT68"/>
    <mergeCell ref="CA67:CC68"/>
    <mergeCell ref="CD67:CF68"/>
    <mergeCell ref="CG67:CI68"/>
    <mergeCell ref="BU67:BW68"/>
    <mergeCell ref="BX67:BZ68"/>
    <mergeCell ref="AW67:AY68"/>
    <mergeCell ref="AZ67:BB68"/>
    <mergeCell ref="BC67:BE68"/>
    <mergeCell ref="BF67:BH68"/>
    <mergeCell ref="BI67:BK68"/>
    <mergeCell ref="BL67:BN68"/>
    <mergeCell ref="AE67:AG68"/>
    <mergeCell ref="AH67:AJ68"/>
    <mergeCell ref="AK67:AM68"/>
    <mergeCell ref="AN67:AP68"/>
    <mergeCell ref="AQ67:AS68"/>
    <mergeCell ref="AT67:AV68"/>
    <mergeCell ref="DE65:DG66"/>
    <mergeCell ref="A67:A68"/>
    <mergeCell ref="C67:U67"/>
    <mergeCell ref="V67:X68"/>
    <mergeCell ref="Y67:AA68"/>
    <mergeCell ref="AB67:AD68"/>
    <mergeCell ref="CA65:CC66"/>
    <mergeCell ref="CD65:CF66"/>
    <mergeCell ref="CG65:CI66"/>
    <mergeCell ref="CJ65:CL66"/>
    <mergeCell ref="CM65:CO66"/>
    <mergeCell ref="CP65:CR66"/>
    <mergeCell ref="BF65:BH66"/>
    <mergeCell ref="BI65:BK66"/>
    <mergeCell ref="BL65:BN66"/>
    <mergeCell ref="BO65:BQ66"/>
    <mergeCell ref="BR65:BT66"/>
    <mergeCell ref="BU65:BW66"/>
    <mergeCell ref="BX65:BZ66"/>
    <mergeCell ref="AN65:AP66"/>
    <mergeCell ref="AQ65:AS66"/>
    <mergeCell ref="AT65:AV66"/>
    <mergeCell ref="AW65:AY66"/>
    <mergeCell ref="AZ65:BB66"/>
    <mergeCell ref="BC65:BE66"/>
    <mergeCell ref="DE67:DG68"/>
    <mergeCell ref="C68:U68"/>
    <mergeCell ref="CY65:DA66"/>
    <mergeCell ref="DB65:DD66"/>
    <mergeCell ref="CY67:DA68"/>
    <mergeCell ref="DB67:DD68"/>
    <mergeCell ref="A65:A66"/>
    <mergeCell ref="DB63:DD64"/>
    <mergeCell ref="BO63:BQ64"/>
    <mergeCell ref="BR63:BT64"/>
    <mergeCell ref="CA63:CC64"/>
    <mergeCell ref="CD63:CF64"/>
    <mergeCell ref="CG63:CI64"/>
    <mergeCell ref="BU63:BW64"/>
    <mergeCell ref="BX63:BZ64"/>
    <mergeCell ref="AW63:AY64"/>
    <mergeCell ref="AZ63:BB64"/>
    <mergeCell ref="BC63:BE64"/>
    <mergeCell ref="BF63:BH64"/>
    <mergeCell ref="BI63:BK64"/>
    <mergeCell ref="BL63:BN64"/>
    <mergeCell ref="AE63:AG64"/>
    <mergeCell ref="AH63:AJ64"/>
    <mergeCell ref="CS65:CU66"/>
    <mergeCell ref="CV65:CX66"/>
    <mergeCell ref="CP62:CR62"/>
    <mergeCell ref="CS62:CU62"/>
    <mergeCell ref="CV62:CX62"/>
    <mergeCell ref="DE62:DG62"/>
    <mergeCell ref="A63:A64"/>
    <mergeCell ref="V63:X64"/>
    <mergeCell ref="Y63:AA64"/>
    <mergeCell ref="AB63:AD64"/>
    <mergeCell ref="CA62:CC62"/>
    <mergeCell ref="CD62:CF62"/>
    <mergeCell ref="CG62:CI62"/>
    <mergeCell ref="CJ62:CL62"/>
    <mergeCell ref="BC62:BE62"/>
    <mergeCell ref="BF62:BH62"/>
    <mergeCell ref="BI62:BK62"/>
    <mergeCell ref="BL62:BN62"/>
    <mergeCell ref="BO62:BQ62"/>
    <mergeCell ref="BR62:BT62"/>
    <mergeCell ref="AK62:AM62"/>
    <mergeCell ref="AN62:AP62"/>
    <mergeCell ref="AQ62:AS62"/>
    <mergeCell ref="AT62:AV62"/>
    <mergeCell ref="AW62:AY62"/>
    <mergeCell ref="AZ62:BB62"/>
    <mergeCell ref="C62:U62"/>
    <mergeCell ref="DE63:DG64"/>
    <mergeCell ref="CJ63:CL64"/>
    <mergeCell ref="CM63:CO64"/>
    <mergeCell ref="CP63:CR64"/>
    <mergeCell ref="CS63:CU64"/>
    <mergeCell ref="CV63:CX64"/>
    <mergeCell ref="CY63:DA64"/>
    <mergeCell ref="C63:U63"/>
    <mergeCell ref="C64:U64"/>
    <mergeCell ref="C66:U66"/>
    <mergeCell ref="C65:U65"/>
    <mergeCell ref="V62:X62"/>
    <mergeCell ref="Y62:AA62"/>
    <mergeCell ref="AB62:AD62"/>
    <mergeCell ref="AE62:AG62"/>
    <mergeCell ref="AH62:AJ62"/>
    <mergeCell ref="AK63:AM64"/>
    <mergeCell ref="AN63:AP64"/>
    <mergeCell ref="AQ63:AS64"/>
    <mergeCell ref="AT63:AV64"/>
    <mergeCell ref="V65:X66"/>
    <mergeCell ref="Y65:AA66"/>
    <mergeCell ref="AB65:AD66"/>
    <mergeCell ref="AE65:AG66"/>
    <mergeCell ref="AH65:AJ66"/>
    <mergeCell ref="AK65:AM66"/>
    <mergeCell ref="CJ60:CL60"/>
    <mergeCell ref="BU60:BW60"/>
    <mergeCell ref="BX60:BZ60"/>
    <mergeCell ref="AZ60:BB60"/>
    <mergeCell ref="BC60:BE60"/>
    <mergeCell ref="BF60:BH60"/>
    <mergeCell ref="BI60:BK60"/>
    <mergeCell ref="BL60:BN60"/>
    <mergeCell ref="BO60:BQ60"/>
    <mergeCell ref="BR61:BT61"/>
    <mergeCell ref="BU61:BW61"/>
    <mergeCell ref="BX61:BZ61"/>
    <mergeCell ref="CA61:CC61"/>
    <mergeCell ref="CD61:CF61"/>
    <mergeCell ref="CG61:CI61"/>
    <mergeCell ref="CJ61:CL61"/>
    <mergeCell ref="CM62:CO62"/>
    <mergeCell ref="CM61:CO61"/>
    <mergeCell ref="AH60:AJ60"/>
    <mergeCell ref="AK60:AM60"/>
    <mergeCell ref="AN60:AP60"/>
    <mergeCell ref="AQ60:AS60"/>
    <mergeCell ref="AT60:AV60"/>
    <mergeCell ref="AW60:AY60"/>
    <mergeCell ref="C60:U60"/>
    <mergeCell ref="V60:X60"/>
    <mergeCell ref="Y60:AA60"/>
    <mergeCell ref="AB60:AD60"/>
    <mergeCell ref="AE60:AG60"/>
    <mergeCell ref="CA55:CC55"/>
    <mergeCell ref="CD55:CF55"/>
    <mergeCell ref="CG55:CI55"/>
    <mergeCell ref="CJ55:CL55"/>
    <mergeCell ref="CM55:CO55"/>
    <mergeCell ref="BU55:BW55"/>
    <mergeCell ref="BX55:BZ55"/>
    <mergeCell ref="BC55:BE55"/>
    <mergeCell ref="BF55:BH55"/>
    <mergeCell ref="BI55:BK55"/>
    <mergeCell ref="BL55:BN55"/>
    <mergeCell ref="BO55:BQ55"/>
    <mergeCell ref="BR55:BT55"/>
    <mergeCell ref="AK55:AM55"/>
    <mergeCell ref="AN55:AP55"/>
    <mergeCell ref="AQ55:AS55"/>
    <mergeCell ref="AT55:AV55"/>
    <mergeCell ref="BR60:BT60"/>
    <mergeCell ref="CA60:CC60"/>
    <mergeCell ref="CD60:CF60"/>
    <mergeCell ref="CG60:CI60"/>
    <mergeCell ref="AW55:AY55"/>
    <mergeCell ref="AZ55:BB55"/>
    <mergeCell ref="C55:U55"/>
    <mergeCell ref="V55:X55"/>
    <mergeCell ref="Y55:AA55"/>
    <mergeCell ref="AB55:AD55"/>
    <mergeCell ref="AE55:AG55"/>
    <mergeCell ref="AH55:AJ55"/>
    <mergeCell ref="CM54:CO54"/>
    <mergeCell ref="CP54:CR54"/>
    <mergeCell ref="CS54:CU54"/>
    <mergeCell ref="CV54:CX54"/>
    <mergeCell ref="DE54:DG54"/>
    <mergeCell ref="BR54:BT54"/>
    <mergeCell ref="CA54:CC54"/>
    <mergeCell ref="CD54:CF54"/>
    <mergeCell ref="CG54:CI54"/>
    <mergeCell ref="CJ54:CL54"/>
    <mergeCell ref="BU54:BW54"/>
    <mergeCell ref="BX54:BZ54"/>
    <mergeCell ref="AZ54:BB54"/>
    <mergeCell ref="BC54:BE54"/>
    <mergeCell ref="BF54:BH54"/>
    <mergeCell ref="BI54:BK54"/>
    <mergeCell ref="BL54:BN54"/>
    <mergeCell ref="BO54:BQ54"/>
    <mergeCell ref="AH54:AJ54"/>
    <mergeCell ref="AK54:AM54"/>
    <mergeCell ref="AN54:AP54"/>
    <mergeCell ref="AQ54:AS54"/>
    <mergeCell ref="AT54:AV54"/>
    <mergeCell ref="AW54:AY54"/>
    <mergeCell ref="CP55:CR55"/>
    <mergeCell ref="CS55:CU55"/>
    <mergeCell ref="CV55:CX55"/>
    <mergeCell ref="DE55:DG55"/>
    <mergeCell ref="C54:U54"/>
    <mergeCell ref="V54:X54"/>
    <mergeCell ref="Y54:AA54"/>
    <mergeCell ref="AB54:AD54"/>
    <mergeCell ref="AE54:AG54"/>
    <mergeCell ref="CA53:CC53"/>
    <mergeCell ref="CD53:CF53"/>
    <mergeCell ref="CG53:CI53"/>
    <mergeCell ref="CJ53:CL53"/>
    <mergeCell ref="CM53:CO53"/>
    <mergeCell ref="BU53:BW53"/>
    <mergeCell ref="BX53:BZ53"/>
    <mergeCell ref="BC53:BE53"/>
    <mergeCell ref="BF53:BH53"/>
    <mergeCell ref="BI53:BK53"/>
    <mergeCell ref="BL53:BN53"/>
    <mergeCell ref="BO53:BQ53"/>
    <mergeCell ref="BR53:BT53"/>
    <mergeCell ref="AK53:AM53"/>
    <mergeCell ref="AN53:AP53"/>
    <mergeCell ref="AQ53:AS53"/>
    <mergeCell ref="AT53:AV53"/>
    <mergeCell ref="AW53:AY53"/>
    <mergeCell ref="AZ53:BB53"/>
    <mergeCell ref="C53:U53"/>
    <mergeCell ref="V53:X53"/>
    <mergeCell ref="Y53:AA53"/>
    <mergeCell ref="AB53:AD53"/>
    <mergeCell ref="AE53:AG53"/>
    <mergeCell ref="AH53:AJ53"/>
    <mergeCell ref="CM52:CO52"/>
    <mergeCell ref="CP52:CR52"/>
    <mergeCell ref="CS52:CU52"/>
    <mergeCell ref="CV52:CX52"/>
    <mergeCell ref="DE52:DG52"/>
    <mergeCell ref="CY52:DA52"/>
    <mergeCell ref="DB52:DD52"/>
    <mergeCell ref="BR52:BT52"/>
    <mergeCell ref="CA52:CC52"/>
    <mergeCell ref="CD52:CF52"/>
    <mergeCell ref="CG52:CI52"/>
    <mergeCell ref="CJ52:CL52"/>
    <mergeCell ref="BU52:BW52"/>
    <mergeCell ref="BX52:BZ52"/>
    <mergeCell ref="AZ52:BB52"/>
    <mergeCell ref="BC52:BE52"/>
    <mergeCell ref="BF52:BH52"/>
    <mergeCell ref="BI52:BK52"/>
    <mergeCell ref="BL52:BN52"/>
    <mergeCell ref="BO52:BQ52"/>
    <mergeCell ref="AH52:AJ52"/>
    <mergeCell ref="AK52:AM52"/>
    <mergeCell ref="AN52:AP52"/>
    <mergeCell ref="AQ52:AS52"/>
    <mergeCell ref="AT52:AV52"/>
    <mergeCell ref="AW52:AY52"/>
    <mergeCell ref="CP53:CR53"/>
    <mergeCell ref="CS53:CU53"/>
    <mergeCell ref="CV53:CX53"/>
    <mergeCell ref="DE53:DG53"/>
    <mergeCell ref="C52:U52"/>
    <mergeCell ref="V52:X52"/>
    <mergeCell ref="Y52:AA52"/>
    <mergeCell ref="AB52:AD52"/>
    <mergeCell ref="AE52:AG52"/>
    <mergeCell ref="CA51:CC51"/>
    <mergeCell ref="CD51:CF51"/>
    <mergeCell ref="CG51:CI51"/>
    <mergeCell ref="CJ51:CL51"/>
    <mergeCell ref="CM51:CO51"/>
    <mergeCell ref="BU51:BW51"/>
    <mergeCell ref="BX51:BZ51"/>
    <mergeCell ref="BC51:BE51"/>
    <mergeCell ref="BF51:BH51"/>
    <mergeCell ref="BI51:BK51"/>
    <mergeCell ref="BL51:BN51"/>
    <mergeCell ref="BO51:BQ51"/>
    <mergeCell ref="BR51:BT51"/>
    <mergeCell ref="AK51:AM51"/>
    <mergeCell ref="AN51:AP51"/>
    <mergeCell ref="AQ51:AS51"/>
    <mergeCell ref="AT51:AV51"/>
    <mergeCell ref="AW51:AY51"/>
    <mergeCell ref="AZ51:BB51"/>
    <mergeCell ref="C51:U51"/>
    <mergeCell ref="V51:X51"/>
    <mergeCell ref="Y51:AA51"/>
    <mergeCell ref="AB51:AD51"/>
    <mergeCell ref="AE51:AG51"/>
    <mergeCell ref="AH51:AJ51"/>
    <mergeCell ref="CM50:CO50"/>
    <mergeCell ref="CP50:CR50"/>
    <mergeCell ref="CS50:CU50"/>
    <mergeCell ref="CV50:CX50"/>
    <mergeCell ref="DE50:DG50"/>
    <mergeCell ref="BR50:BT50"/>
    <mergeCell ref="CA50:CC50"/>
    <mergeCell ref="CD50:CF50"/>
    <mergeCell ref="CG50:CI50"/>
    <mergeCell ref="CJ50:CL50"/>
    <mergeCell ref="BU50:BW50"/>
    <mergeCell ref="BX50:BZ50"/>
    <mergeCell ref="AZ50:BB50"/>
    <mergeCell ref="BC50:BE50"/>
    <mergeCell ref="BF50:BH50"/>
    <mergeCell ref="BI50:BK50"/>
    <mergeCell ref="BL50:BN50"/>
    <mergeCell ref="BO50:BQ50"/>
    <mergeCell ref="AH50:AJ50"/>
    <mergeCell ref="AK50:AM50"/>
    <mergeCell ref="AN50:AP50"/>
    <mergeCell ref="AQ50:AS50"/>
    <mergeCell ref="AT50:AV50"/>
    <mergeCell ref="AW50:AY50"/>
    <mergeCell ref="CP51:CR51"/>
    <mergeCell ref="CS51:CU51"/>
    <mergeCell ref="CV51:CX51"/>
    <mergeCell ref="DE51:DG51"/>
    <mergeCell ref="C50:U50"/>
    <mergeCell ref="V50:X50"/>
    <mergeCell ref="Y50:AA50"/>
    <mergeCell ref="AB50:AD50"/>
    <mergeCell ref="AE50:AG50"/>
    <mergeCell ref="CA49:CC49"/>
    <mergeCell ref="CD49:CF49"/>
    <mergeCell ref="CG49:CI49"/>
    <mergeCell ref="CJ49:CL49"/>
    <mergeCell ref="CM49:CO49"/>
    <mergeCell ref="BU49:BW49"/>
    <mergeCell ref="BX49:BZ49"/>
    <mergeCell ref="BC49:BE49"/>
    <mergeCell ref="BF49:BH49"/>
    <mergeCell ref="BI49:BK49"/>
    <mergeCell ref="BL49:BN49"/>
    <mergeCell ref="BO49:BQ49"/>
    <mergeCell ref="BR49:BT49"/>
    <mergeCell ref="AK49:AM49"/>
    <mergeCell ref="AN49:AP49"/>
    <mergeCell ref="AQ49:AS49"/>
    <mergeCell ref="AT49:AV49"/>
    <mergeCell ref="AW49:AY49"/>
    <mergeCell ref="AZ49:BB49"/>
    <mergeCell ref="C49:U49"/>
    <mergeCell ref="V49:X49"/>
    <mergeCell ref="Y49:AA49"/>
    <mergeCell ref="AB49:AD49"/>
    <mergeCell ref="AE49:AG49"/>
    <mergeCell ref="AH49:AJ49"/>
    <mergeCell ref="AT47:AV47"/>
    <mergeCell ref="CM48:CO48"/>
    <mergeCell ref="CP48:CR48"/>
    <mergeCell ref="CS48:CU48"/>
    <mergeCell ref="CV48:CX48"/>
    <mergeCell ref="DE48:DG48"/>
    <mergeCell ref="CY48:DA48"/>
    <mergeCell ref="DB48:DD48"/>
    <mergeCell ref="BR48:BT48"/>
    <mergeCell ref="CA48:CC48"/>
    <mergeCell ref="CD48:CF48"/>
    <mergeCell ref="CG48:CI48"/>
    <mergeCell ref="CJ48:CL48"/>
    <mergeCell ref="BU48:BW48"/>
    <mergeCell ref="BX48:BZ48"/>
    <mergeCell ref="AZ48:BB48"/>
    <mergeCell ref="BC48:BE48"/>
    <mergeCell ref="BF48:BH48"/>
    <mergeCell ref="BI48:BK48"/>
    <mergeCell ref="BL48:BN48"/>
    <mergeCell ref="BO48:BQ48"/>
    <mergeCell ref="DB47:DD47"/>
    <mergeCell ref="AW46:AY46"/>
    <mergeCell ref="AH48:AJ48"/>
    <mergeCell ref="AK48:AM48"/>
    <mergeCell ref="AN48:AP48"/>
    <mergeCell ref="AQ48:AS48"/>
    <mergeCell ref="AT48:AV48"/>
    <mergeCell ref="AW48:AY48"/>
    <mergeCell ref="CP49:CR49"/>
    <mergeCell ref="CS49:CU49"/>
    <mergeCell ref="CV49:CX49"/>
    <mergeCell ref="DE49:DG49"/>
    <mergeCell ref="C48:U48"/>
    <mergeCell ref="V48:X48"/>
    <mergeCell ref="Y48:AA48"/>
    <mergeCell ref="AB48:AD48"/>
    <mergeCell ref="AE48:AG48"/>
    <mergeCell ref="CA47:CC47"/>
    <mergeCell ref="CD47:CF47"/>
    <mergeCell ref="CG47:CI47"/>
    <mergeCell ref="CJ47:CL47"/>
    <mergeCell ref="CM47:CO47"/>
    <mergeCell ref="BU47:BW47"/>
    <mergeCell ref="BX47:BZ47"/>
    <mergeCell ref="BC47:BE47"/>
    <mergeCell ref="BF47:BH47"/>
    <mergeCell ref="BI47:BK47"/>
    <mergeCell ref="BL47:BN47"/>
    <mergeCell ref="BO47:BQ47"/>
    <mergeCell ref="BR47:BT47"/>
    <mergeCell ref="AK47:AM47"/>
    <mergeCell ref="AN47:AP47"/>
    <mergeCell ref="AQ47:AS47"/>
    <mergeCell ref="AB45:AD45"/>
    <mergeCell ref="AW47:AY47"/>
    <mergeCell ref="AZ47:BB47"/>
    <mergeCell ref="C47:U47"/>
    <mergeCell ref="V47:X47"/>
    <mergeCell ref="Y47:AA47"/>
    <mergeCell ref="AB47:AD47"/>
    <mergeCell ref="AE47:AG47"/>
    <mergeCell ref="AH47:AJ47"/>
    <mergeCell ref="CM46:CO46"/>
    <mergeCell ref="CP46:CR46"/>
    <mergeCell ref="CS46:CU46"/>
    <mergeCell ref="CV46:CX46"/>
    <mergeCell ref="DE46:DG46"/>
    <mergeCell ref="BR46:BT46"/>
    <mergeCell ref="CA46:CC46"/>
    <mergeCell ref="CD46:CF46"/>
    <mergeCell ref="CG46:CI46"/>
    <mergeCell ref="CJ46:CL46"/>
    <mergeCell ref="BU46:BW46"/>
    <mergeCell ref="BX46:BZ46"/>
    <mergeCell ref="AZ46:BB46"/>
    <mergeCell ref="BC46:BE46"/>
    <mergeCell ref="BF46:BH46"/>
    <mergeCell ref="BI46:BK46"/>
    <mergeCell ref="BL46:BN46"/>
    <mergeCell ref="BO46:BQ46"/>
    <mergeCell ref="AH46:AJ46"/>
    <mergeCell ref="AK46:AM46"/>
    <mergeCell ref="AN46:AP46"/>
    <mergeCell ref="AQ46:AS46"/>
    <mergeCell ref="AT46:AV46"/>
    <mergeCell ref="DE45:DG45"/>
    <mergeCell ref="CP47:CR47"/>
    <mergeCell ref="CS47:CU47"/>
    <mergeCell ref="CV47:CX47"/>
    <mergeCell ref="DE47:DG47"/>
    <mergeCell ref="C46:U46"/>
    <mergeCell ref="V46:X46"/>
    <mergeCell ref="Y46:AA46"/>
    <mergeCell ref="AB46:AD46"/>
    <mergeCell ref="AE46:AG46"/>
    <mergeCell ref="CA45:CC45"/>
    <mergeCell ref="CD45:CF45"/>
    <mergeCell ref="CG45:CI45"/>
    <mergeCell ref="CJ45:CL45"/>
    <mergeCell ref="CM45:CO45"/>
    <mergeCell ref="BU45:BW45"/>
    <mergeCell ref="BX45:BZ45"/>
    <mergeCell ref="BC45:BE45"/>
    <mergeCell ref="BF45:BH45"/>
    <mergeCell ref="BI45:BK45"/>
    <mergeCell ref="BL45:BN45"/>
    <mergeCell ref="BO45:BQ45"/>
    <mergeCell ref="BR45:BT45"/>
    <mergeCell ref="AK45:AM45"/>
    <mergeCell ref="AN45:AP45"/>
    <mergeCell ref="AQ45:AS45"/>
    <mergeCell ref="AT45:AV45"/>
    <mergeCell ref="AW45:AY45"/>
    <mergeCell ref="AZ45:BB45"/>
    <mergeCell ref="C45:U45"/>
    <mergeCell ref="V45:X45"/>
    <mergeCell ref="Y45:AA45"/>
    <mergeCell ref="AH43:AJ43"/>
    <mergeCell ref="AE45:AG45"/>
    <mergeCell ref="AH45:AJ45"/>
    <mergeCell ref="CM44:CO44"/>
    <mergeCell ref="CP44:CR44"/>
    <mergeCell ref="CS44:CU44"/>
    <mergeCell ref="CV44:CX44"/>
    <mergeCell ref="DE44:DG44"/>
    <mergeCell ref="CY44:DA44"/>
    <mergeCell ref="DB44:DD44"/>
    <mergeCell ref="BR44:BT44"/>
    <mergeCell ref="CA44:CC44"/>
    <mergeCell ref="CD44:CF44"/>
    <mergeCell ref="CG44:CI44"/>
    <mergeCell ref="CJ44:CL44"/>
    <mergeCell ref="BU44:BW44"/>
    <mergeCell ref="BX44:BZ44"/>
    <mergeCell ref="AZ44:BB44"/>
    <mergeCell ref="BC44:BE44"/>
    <mergeCell ref="BF44:BH44"/>
    <mergeCell ref="BI44:BK44"/>
    <mergeCell ref="BL44:BN44"/>
    <mergeCell ref="BO44:BQ44"/>
    <mergeCell ref="AH44:AJ44"/>
    <mergeCell ref="AK44:AM44"/>
    <mergeCell ref="AN44:AP44"/>
    <mergeCell ref="AQ44:AS44"/>
    <mergeCell ref="AT44:AV44"/>
    <mergeCell ref="AW44:AY44"/>
    <mergeCell ref="CP45:CR45"/>
    <mergeCell ref="CS45:CU45"/>
    <mergeCell ref="CV45:CX45"/>
    <mergeCell ref="BI42:BK42"/>
    <mergeCell ref="BL42:BN42"/>
    <mergeCell ref="BO42:BQ42"/>
    <mergeCell ref="C44:U44"/>
    <mergeCell ref="V44:X44"/>
    <mergeCell ref="Y44:AA44"/>
    <mergeCell ref="AB44:AD44"/>
    <mergeCell ref="AE44:AG44"/>
    <mergeCell ref="CA43:CC43"/>
    <mergeCell ref="CD43:CF43"/>
    <mergeCell ref="CG43:CI43"/>
    <mergeCell ref="CJ43:CL43"/>
    <mergeCell ref="CM43:CO43"/>
    <mergeCell ref="BU43:BW43"/>
    <mergeCell ref="BX43:BZ43"/>
    <mergeCell ref="BC43:BE43"/>
    <mergeCell ref="BF43:BH43"/>
    <mergeCell ref="BI43:BK43"/>
    <mergeCell ref="BL43:BN43"/>
    <mergeCell ref="BO43:BQ43"/>
    <mergeCell ref="BR43:BT43"/>
    <mergeCell ref="AK43:AM43"/>
    <mergeCell ref="AN43:AP43"/>
    <mergeCell ref="AQ43:AS43"/>
    <mergeCell ref="AT43:AV43"/>
    <mergeCell ref="AW43:AY43"/>
    <mergeCell ref="AZ43:BB43"/>
    <mergeCell ref="C43:U43"/>
    <mergeCell ref="V43:X43"/>
    <mergeCell ref="Y43:AA43"/>
    <mergeCell ref="AB43:AD43"/>
    <mergeCell ref="AE43:AG43"/>
    <mergeCell ref="AH42:AJ42"/>
    <mergeCell ref="AK42:AM42"/>
    <mergeCell ref="AN42:AP42"/>
    <mergeCell ref="AQ42:AS42"/>
    <mergeCell ref="AT42:AV42"/>
    <mergeCell ref="AW42:AY42"/>
    <mergeCell ref="CP43:CR43"/>
    <mergeCell ref="CS43:CU43"/>
    <mergeCell ref="CV43:CX43"/>
    <mergeCell ref="DE43:DG43"/>
    <mergeCell ref="CY42:DA42"/>
    <mergeCell ref="DB42:DD42"/>
    <mergeCell ref="C42:U42"/>
    <mergeCell ref="V42:X42"/>
    <mergeCell ref="Y42:AA42"/>
    <mergeCell ref="AB42:AD42"/>
    <mergeCell ref="AE42:AG42"/>
    <mergeCell ref="CM42:CO42"/>
    <mergeCell ref="CP42:CR42"/>
    <mergeCell ref="CS42:CU42"/>
    <mergeCell ref="CV42:CX42"/>
    <mergeCell ref="DE42:DG42"/>
    <mergeCell ref="BR42:BT42"/>
    <mergeCell ref="CA42:CC42"/>
    <mergeCell ref="CD42:CF42"/>
    <mergeCell ref="CG42:CI42"/>
    <mergeCell ref="CJ42:CL42"/>
    <mergeCell ref="BU42:BW42"/>
    <mergeCell ref="BX42:BZ42"/>
    <mergeCell ref="AZ42:BB42"/>
    <mergeCell ref="BC42:BE42"/>
    <mergeCell ref="BF42:BH42"/>
    <mergeCell ref="CA41:CC41"/>
    <mergeCell ref="CD41:CF41"/>
    <mergeCell ref="CG41:CI41"/>
    <mergeCell ref="CJ41:CL41"/>
    <mergeCell ref="CM41:CO41"/>
    <mergeCell ref="BU41:BW41"/>
    <mergeCell ref="BX41:BZ41"/>
    <mergeCell ref="BC41:BE41"/>
    <mergeCell ref="BF41:BH41"/>
    <mergeCell ref="BI41:BK41"/>
    <mergeCell ref="BL41:BN41"/>
    <mergeCell ref="BO41:BQ41"/>
    <mergeCell ref="BR41:BT41"/>
    <mergeCell ref="AK41:AM41"/>
    <mergeCell ref="AN41:AP41"/>
    <mergeCell ref="AQ41:AS41"/>
    <mergeCell ref="AT41:AV41"/>
    <mergeCell ref="AW41:AY41"/>
    <mergeCell ref="AZ41:BB41"/>
    <mergeCell ref="C41:U41"/>
    <mergeCell ref="V41:X41"/>
    <mergeCell ref="Y41:AA41"/>
    <mergeCell ref="AB41:AD41"/>
    <mergeCell ref="AE41:AG41"/>
    <mergeCell ref="AH41:AJ41"/>
    <mergeCell ref="CM40:CO40"/>
    <mergeCell ref="CP40:CR40"/>
    <mergeCell ref="CS40:CU40"/>
    <mergeCell ref="CV40:CX40"/>
    <mergeCell ref="DE40:DG40"/>
    <mergeCell ref="BR40:BT40"/>
    <mergeCell ref="CA40:CC40"/>
    <mergeCell ref="CD40:CF40"/>
    <mergeCell ref="CG40:CI40"/>
    <mergeCell ref="CJ40:CL40"/>
    <mergeCell ref="BU40:BW40"/>
    <mergeCell ref="BX40:BZ40"/>
    <mergeCell ref="AZ40:BB40"/>
    <mergeCell ref="BC40:BE40"/>
    <mergeCell ref="BF40:BH40"/>
    <mergeCell ref="BI40:BK40"/>
    <mergeCell ref="BL40:BN40"/>
    <mergeCell ref="BO40:BQ40"/>
    <mergeCell ref="AH40:AJ40"/>
    <mergeCell ref="AK40:AM40"/>
    <mergeCell ref="AN40:AP40"/>
    <mergeCell ref="AQ40:AS40"/>
    <mergeCell ref="AT40:AV40"/>
    <mergeCell ref="AW40:AY40"/>
    <mergeCell ref="CP41:CR41"/>
    <mergeCell ref="CS41:CU41"/>
    <mergeCell ref="CV41:CX41"/>
    <mergeCell ref="DE41:DG41"/>
    <mergeCell ref="CY41:DA41"/>
    <mergeCell ref="DB41:DD41"/>
    <mergeCell ref="C40:U40"/>
    <mergeCell ref="V40:X40"/>
    <mergeCell ref="Y40:AA40"/>
    <mergeCell ref="AB40:AD40"/>
    <mergeCell ref="AE40:AG40"/>
    <mergeCell ref="CA39:CC39"/>
    <mergeCell ref="CD39:CF39"/>
    <mergeCell ref="CG39:CI39"/>
    <mergeCell ref="CJ39:CL39"/>
    <mergeCell ref="CM39:CO39"/>
    <mergeCell ref="BU39:BW39"/>
    <mergeCell ref="BX39:BZ39"/>
    <mergeCell ref="BC39:BE39"/>
    <mergeCell ref="BF39:BH39"/>
    <mergeCell ref="BI39:BK39"/>
    <mergeCell ref="BL39:BN39"/>
    <mergeCell ref="BO39:BQ39"/>
    <mergeCell ref="BR39:BT39"/>
    <mergeCell ref="AK39:AM39"/>
    <mergeCell ref="AN39:AP39"/>
    <mergeCell ref="AQ39:AS39"/>
    <mergeCell ref="AT39:AV39"/>
    <mergeCell ref="AW39:AY39"/>
    <mergeCell ref="AZ39:BB39"/>
    <mergeCell ref="C39:U39"/>
    <mergeCell ref="V39:X39"/>
    <mergeCell ref="Y39:AA39"/>
    <mergeCell ref="AB39:AD39"/>
    <mergeCell ref="AE39:AG39"/>
    <mergeCell ref="AH39:AJ39"/>
    <mergeCell ref="CM38:CO38"/>
    <mergeCell ref="CP38:CR38"/>
    <mergeCell ref="CS38:CU38"/>
    <mergeCell ref="CV38:CX38"/>
    <mergeCell ref="DE38:DG38"/>
    <mergeCell ref="BR38:BT38"/>
    <mergeCell ref="CA38:CC38"/>
    <mergeCell ref="CD38:CF38"/>
    <mergeCell ref="CG38:CI38"/>
    <mergeCell ref="CJ38:CL38"/>
    <mergeCell ref="BU38:BW38"/>
    <mergeCell ref="BX38:BZ38"/>
    <mergeCell ref="AZ38:BB38"/>
    <mergeCell ref="BC38:BE38"/>
    <mergeCell ref="BF38:BH38"/>
    <mergeCell ref="BI38:BK38"/>
    <mergeCell ref="BL38:BN38"/>
    <mergeCell ref="BO38:BQ38"/>
    <mergeCell ref="AH38:AJ38"/>
    <mergeCell ref="AK38:AM38"/>
    <mergeCell ref="AN38:AP38"/>
    <mergeCell ref="AQ38:AS38"/>
    <mergeCell ref="AT38:AV38"/>
    <mergeCell ref="AW38:AY38"/>
    <mergeCell ref="CP39:CR39"/>
    <mergeCell ref="CS39:CU39"/>
    <mergeCell ref="CV39:CX39"/>
    <mergeCell ref="DE39:DG39"/>
    <mergeCell ref="CY38:DA38"/>
    <mergeCell ref="DB38:DD38"/>
    <mergeCell ref="CV37:CX37"/>
    <mergeCell ref="DE37:DG37"/>
    <mergeCell ref="C38:U38"/>
    <mergeCell ref="V38:X38"/>
    <mergeCell ref="Y38:AA38"/>
    <mergeCell ref="AB38:AD38"/>
    <mergeCell ref="AE38:AG38"/>
    <mergeCell ref="CA37:CC37"/>
    <mergeCell ref="CD37:CF37"/>
    <mergeCell ref="CG37:CI37"/>
    <mergeCell ref="CJ37:CL37"/>
    <mergeCell ref="CM37:CO37"/>
    <mergeCell ref="BC37:BE37"/>
    <mergeCell ref="BF37:BH37"/>
    <mergeCell ref="BI37:BK37"/>
    <mergeCell ref="BL37:BN37"/>
    <mergeCell ref="BO37:BQ37"/>
    <mergeCell ref="BR37:BT37"/>
    <mergeCell ref="AK37:AM37"/>
    <mergeCell ref="AN37:AP37"/>
    <mergeCell ref="AQ37:AS37"/>
    <mergeCell ref="AT37:AV37"/>
    <mergeCell ref="AW37:AY37"/>
    <mergeCell ref="AZ37:BB37"/>
    <mergeCell ref="BU37:BW37"/>
    <mergeCell ref="BX37:BZ37"/>
    <mergeCell ref="C37:U37"/>
    <mergeCell ref="V37:X37"/>
    <mergeCell ref="Y37:AA37"/>
    <mergeCell ref="AB37:AD37"/>
    <mergeCell ref="AE37:AG37"/>
    <mergeCell ref="DB37:DD37"/>
    <mergeCell ref="AW35:AY35"/>
    <mergeCell ref="AZ35:BB35"/>
    <mergeCell ref="BC35:BE35"/>
    <mergeCell ref="BF35:BH35"/>
    <mergeCell ref="CS36:CU36"/>
    <mergeCell ref="CV36:CX36"/>
    <mergeCell ref="DE36:DG36"/>
    <mergeCell ref="BU35:BW35"/>
    <mergeCell ref="BX35:BZ35"/>
    <mergeCell ref="C35:U35"/>
    <mergeCell ref="AH37:AJ37"/>
    <mergeCell ref="CA36:CC36"/>
    <mergeCell ref="CD36:CF36"/>
    <mergeCell ref="CG36:CI36"/>
    <mergeCell ref="CJ36:CL36"/>
    <mergeCell ref="CM36:CO36"/>
    <mergeCell ref="CP36:CR36"/>
    <mergeCell ref="BF36:BH36"/>
    <mergeCell ref="BI36:BK36"/>
    <mergeCell ref="BL36:BN36"/>
    <mergeCell ref="BO36:BQ36"/>
    <mergeCell ref="BR36:BT36"/>
    <mergeCell ref="AN36:AP36"/>
    <mergeCell ref="AQ36:AS36"/>
    <mergeCell ref="AT36:AV36"/>
    <mergeCell ref="AW36:AY36"/>
    <mergeCell ref="AZ36:BB36"/>
    <mergeCell ref="BC36:BE36"/>
    <mergeCell ref="CP37:CR37"/>
    <mergeCell ref="BU36:BW36"/>
    <mergeCell ref="BX36:BZ36"/>
    <mergeCell ref="CS37:CU37"/>
    <mergeCell ref="CA34:CC34"/>
    <mergeCell ref="CV35:CX35"/>
    <mergeCell ref="BC34:BE34"/>
    <mergeCell ref="BF34:BH34"/>
    <mergeCell ref="CD32:CF32"/>
    <mergeCell ref="CG32:CI32"/>
    <mergeCell ref="CJ32:CL32"/>
    <mergeCell ref="CM32:CO32"/>
    <mergeCell ref="CP32:CR32"/>
    <mergeCell ref="CS32:CU32"/>
    <mergeCell ref="BI32:BK32"/>
    <mergeCell ref="DE35:DG35"/>
    <mergeCell ref="C36:U36"/>
    <mergeCell ref="V36:X36"/>
    <mergeCell ref="Y36:AA36"/>
    <mergeCell ref="AB36:AD36"/>
    <mergeCell ref="AE36:AG36"/>
    <mergeCell ref="AH36:AJ36"/>
    <mergeCell ref="AK36:AM36"/>
    <mergeCell ref="CD35:CF35"/>
    <mergeCell ref="CG35:CI35"/>
    <mergeCell ref="CJ35:CL35"/>
    <mergeCell ref="CM35:CO35"/>
    <mergeCell ref="CP35:CR35"/>
    <mergeCell ref="CS35:CU35"/>
    <mergeCell ref="BI35:BK35"/>
    <mergeCell ref="BL35:BN35"/>
    <mergeCell ref="BO35:BQ35"/>
    <mergeCell ref="BR35:BT35"/>
    <mergeCell ref="CA35:CC35"/>
    <mergeCell ref="AQ35:AS35"/>
    <mergeCell ref="AT35:AV35"/>
    <mergeCell ref="CY31:DD31"/>
    <mergeCell ref="AB31:AS31"/>
    <mergeCell ref="AT31:AV34"/>
    <mergeCell ref="AW31:BB31"/>
    <mergeCell ref="BC31:BH31"/>
    <mergeCell ref="BI31:BN31"/>
    <mergeCell ref="BO31:BT31"/>
    <mergeCell ref="AB32:AD34"/>
    <mergeCell ref="AE32:AG34"/>
    <mergeCell ref="AH32:AJ34"/>
    <mergeCell ref="AK32:AM34"/>
    <mergeCell ref="CV34:CX34"/>
    <mergeCell ref="BU32:BW32"/>
    <mergeCell ref="BX32:BZ32"/>
    <mergeCell ref="V35:X35"/>
    <mergeCell ref="Y35:AA35"/>
    <mergeCell ref="AB35:AD35"/>
    <mergeCell ref="AE35:AG35"/>
    <mergeCell ref="AH35:AJ35"/>
    <mergeCell ref="AK35:AM35"/>
    <mergeCell ref="AN35:AP35"/>
    <mergeCell ref="CD34:CF34"/>
    <mergeCell ref="CG34:CI34"/>
    <mergeCell ref="CJ34:CL34"/>
    <mergeCell ref="CM34:CO34"/>
    <mergeCell ref="CP34:CR34"/>
    <mergeCell ref="CS34:CU34"/>
    <mergeCell ref="BI34:BK34"/>
    <mergeCell ref="BL34:BN34"/>
    <mergeCell ref="BO34:BQ34"/>
    <mergeCell ref="BR34:BT34"/>
    <mergeCell ref="BU34:BZ34"/>
    <mergeCell ref="A29:DG29"/>
    <mergeCell ref="A30:A34"/>
    <mergeCell ref="B30:B34"/>
    <mergeCell ref="C30:U34"/>
    <mergeCell ref="V30:AV30"/>
    <mergeCell ref="AW30:BZ30"/>
    <mergeCell ref="CA30:DD30"/>
    <mergeCell ref="DE30:DG34"/>
    <mergeCell ref="V31:AA33"/>
    <mergeCell ref="CV32:CX32"/>
    <mergeCell ref="AW33:BZ33"/>
    <mergeCell ref="CA33:DD33"/>
    <mergeCell ref="V34:X34"/>
    <mergeCell ref="Y34:AA34"/>
    <mergeCell ref="AW34:AY34"/>
    <mergeCell ref="AZ34:BB34"/>
    <mergeCell ref="EX20:FB22"/>
    <mergeCell ref="BL32:BN32"/>
    <mergeCell ref="BO32:BQ32"/>
    <mergeCell ref="BR32:BT32"/>
    <mergeCell ref="CA32:CC32"/>
    <mergeCell ref="AN32:AP34"/>
    <mergeCell ref="AQ32:AS34"/>
    <mergeCell ref="AW32:AY32"/>
    <mergeCell ref="AZ32:BB32"/>
    <mergeCell ref="BC32:BE32"/>
    <mergeCell ref="BF32:BH32"/>
    <mergeCell ref="BU31:BZ31"/>
    <mergeCell ref="CA31:CF31"/>
    <mergeCell ref="CG31:CL31"/>
    <mergeCell ref="CM31:CR31"/>
    <mergeCell ref="CS31:CX31"/>
    <mergeCell ref="FE20:FG22"/>
    <mergeCell ref="FH20:FL22"/>
    <mergeCell ref="FO20:FQ22"/>
    <mergeCell ref="FR20:FV22"/>
    <mergeCell ref="FY20:GA22"/>
    <mergeCell ref="GB18:GC18"/>
    <mergeCell ref="GD18:GE18"/>
    <mergeCell ref="GF18:GG18"/>
    <mergeCell ref="DQ20:DS22"/>
    <mergeCell ref="DT20:DX22"/>
    <mergeCell ref="EA20:EC22"/>
    <mergeCell ref="ED20:EH22"/>
    <mergeCell ref="EK20:EM22"/>
    <mergeCell ref="EN20:ER22"/>
    <mergeCell ref="EU20:EW22"/>
    <mergeCell ref="DP18:FQ18"/>
    <mergeCell ref="FR18:FS18"/>
    <mergeCell ref="FT18:FU18"/>
    <mergeCell ref="FV18:FW18"/>
    <mergeCell ref="FX18:FY18"/>
    <mergeCell ref="FZ18:GA18"/>
    <mergeCell ref="GF16:GG16"/>
    <mergeCell ref="DP17:DQ17"/>
    <mergeCell ref="FR17:FS17"/>
    <mergeCell ref="FT17:FU17"/>
    <mergeCell ref="FV17:FW17"/>
    <mergeCell ref="FX17:FY17"/>
    <mergeCell ref="FZ17:GA17"/>
    <mergeCell ref="GB17:GC17"/>
    <mergeCell ref="GD17:GE17"/>
    <mergeCell ref="GF17:GG17"/>
    <mergeCell ref="DW12:DZ12"/>
    <mergeCell ref="EA12:EE12"/>
    <mergeCell ref="EF12:EI12"/>
    <mergeCell ref="EJ12:EN12"/>
    <mergeCell ref="EO12:ER12"/>
    <mergeCell ref="A7:B7"/>
    <mergeCell ref="GD15:GE15"/>
    <mergeCell ref="GF15:GG15"/>
    <mergeCell ref="DP16:DQ16"/>
    <mergeCell ref="FR16:FS16"/>
    <mergeCell ref="FT16:FU16"/>
    <mergeCell ref="FV16:FW16"/>
    <mergeCell ref="FX16:FY16"/>
    <mergeCell ref="FZ16:GA16"/>
    <mergeCell ref="GB16:GC16"/>
    <mergeCell ref="GD16:GE16"/>
    <mergeCell ref="GB14:GC14"/>
    <mergeCell ref="GD14:GE14"/>
    <mergeCell ref="GF14:GG14"/>
    <mergeCell ref="DP15:DQ15"/>
    <mergeCell ref="FR15:FS15"/>
    <mergeCell ref="FT15:FU15"/>
    <mergeCell ref="FV15:FW15"/>
    <mergeCell ref="FX15:FY15"/>
    <mergeCell ref="FZ15:GA15"/>
    <mergeCell ref="GB15:GC15"/>
    <mergeCell ref="DP14:DQ14"/>
    <mergeCell ref="FR14:FS14"/>
    <mergeCell ref="FT14:FU14"/>
    <mergeCell ref="FV14:FW14"/>
    <mergeCell ref="FX14:FY14"/>
    <mergeCell ref="FZ14:GA14"/>
    <mergeCell ref="CH7:DG7"/>
    <mergeCell ref="A8:DG8"/>
    <mergeCell ref="DP10:DQ13"/>
    <mergeCell ref="DR10:FQ11"/>
    <mergeCell ref="FR10:FS13"/>
    <mergeCell ref="FT10:GA10"/>
    <mergeCell ref="GB10:GC13"/>
    <mergeCell ref="GD10:GE13"/>
    <mergeCell ref="GF10:GG13"/>
    <mergeCell ref="A5:R5"/>
    <mergeCell ref="S5:CG5"/>
    <mergeCell ref="CH5:DG5"/>
    <mergeCell ref="A6:R6"/>
    <mergeCell ref="S6:CG6"/>
    <mergeCell ref="CH6:DG6"/>
    <mergeCell ref="A2:DG2"/>
    <mergeCell ref="A3:R3"/>
    <mergeCell ref="CH3:DG3"/>
    <mergeCell ref="A4:R4"/>
    <mergeCell ref="S4:CG4"/>
    <mergeCell ref="CH4:DG4"/>
    <mergeCell ref="ES12:EW12"/>
    <mergeCell ref="EX12:FA12"/>
    <mergeCell ref="FB12:FE12"/>
    <mergeCell ref="FF12:FI12"/>
    <mergeCell ref="FJ12:FM12"/>
    <mergeCell ref="FN12:FQ12"/>
    <mergeCell ref="FT11:FU13"/>
    <mergeCell ref="FV11:FW13"/>
    <mergeCell ref="FX11:FY13"/>
    <mergeCell ref="FZ11:GA13"/>
    <mergeCell ref="DR12:DV12"/>
    <mergeCell ref="C56:U56"/>
    <mergeCell ref="V56:X56"/>
    <mergeCell ref="Y56:AA56"/>
    <mergeCell ref="AB56:AD56"/>
    <mergeCell ref="AE56:AG56"/>
    <mergeCell ref="AH56:AJ56"/>
    <mergeCell ref="AK56:AM56"/>
    <mergeCell ref="AN56:AP56"/>
    <mergeCell ref="AQ56:AS56"/>
    <mergeCell ref="AT56:AV56"/>
    <mergeCell ref="AW56:AY56"/>
    <mergeCell ref="AZ56:BB56"/>
    <mergeCell ref="BC56:BE56"/>
    <mergeCell ref="BF56:BH56"/>
    <mergeCell ref="BI56:BK56"/>
    <mergeCell ref="BL56:BN56"/>
    <mergeCell ref="BO56:BQ56"/>
    <mergeCell ref="C57:U57"/>
    <mergeCell ref="V57:X57"/>
    <mergeCell ref="Y57:AA57"/>
    <mergeCell ref="AB57:AD57"/>
    <mergeCell ref="AE57:AG57"/>
    <mergeCell ref="AH57:AJ57"/>
    <mergeCell ref="AK57:AM57"/>
    <mergeCell ref="AN57:AP57"/>
    <mergeCell ref="AQ57:AS57"/>
    <mergeCell ref="AT57:AV57"/>
    <mergeCell ref="AW57:AY57"/>
    <mergeCell ref="AZ57:BB57"/>
    <mergeCell ref="BC57:BE57"/>
    <mergeCell ref="BF57:BH57"/>
    <mergeCell ref="BI57:BK57"/>
    <mergeCell ref="BL57:BN57"/>
    <mergeCell ref="BO57:BQ57"/>
    <mergeCell ref="BO58:BQ58"/>
    <mergeCell ref="BR58:BT58"/>
    <mergeCell ref="BU58:BW58"/>
    <mergeCell ref="BR56:BT56"/>
    <mergeCell ref="BU56:BW56"/>
    <mergeCell ref="BX56:BZ56"/>
    <mergeCell ref="CA56:CC56"/>
    <mergeCell ref="CD56:CF56"/>
    <mergeCell ref="CG56:CI56"/>
    <mergeCell ref="CJ56:CL56"/>
    <mergeCell ref="CM56:CO56"/>
    <mergeCell ref="CP56:CR56"/>
    <mergeCell ref="CS56:CU56"/>
    <mergeCell ref="CV56:CX56"/>
    <mergeCell ref="CY56:DA56"/>
    <mergeCell ref="DB56:DD56"/>
    <mergeCell ref="DE56:DG56"/>
    <mergeCell ref="BR57:BT57"/>
    <mergeCell ref="BR59:BT59"/>
    <mergeCell ref="BU59:BW59"/>
    <mergeCell ref="BX59:BZ59"/>
    <mergeCell ref="BU57:BW57"/>
    <mergeCell ref="BX57:BZ57"/>
    <mergeCell ref="CA57:CC57"/>
    <mergeCell ref="CD57:CF57"/>
    <mergeCell ref="CG57:CI57"/>
    <mergeCell ref="CJ57:CL57"/>
    <mergeCell ref="CM57:CO57"/>
    <mergeCell ref="CP57:CR57"/>
    <mergeCell ref="CS57:CU57"/>
    <mergeCell ref="CV57:CX57"/>
    <mergeCell ref="CY57:DA57"/>
    <mergeCell ref="DB57:DD57"/>
    <mergeCell ref="DE57:DG57"/>
    <mergeCell ref="C58:U58"/>
    <mergeCell ref="V58:X58"/>
    <mergeCell ref="Y58:AA58"/>
    <mergeCell ref="AB58:AD58"/>
    <mergeCell ref="AE58:AG58"/>
    <mergeCell ref="AH58:AJ58"/>
    <mergeCell ref="AK58:AM58"/>
    <mergeCell ref="AN58:AP58"/>
    <mergeCell ref="AQ58:AS58"/>
    <mergeCell ref="AT58:AV58"/>
    <mergeCell ref="AW58:AY58"/>
    <mergeCell ref="AZ58:BB58"/>
    <mergeCell ref="BC58:BE58"/>
    <mergeCell ref="BF58:BH58"/>
    <mergeCell ref="BI58:BK58"/>
    <mergeCell ref="BL58:BN58"/>
    <mergeCell ref="C59:U59"/>
    <mergeCell ref="V59:X59"/>
    <mergeCell ref="Y59:AA59"/>
    <mergeCell ref="AB59:AD59"/>
    <mergeCell ref="AE59:AG59"/>
    <mergeCell ref="AH59:AJ59"/>
    <mergeCell ref="AK59:AM59"/>
    <mergeCell ref="AN59:AP59"/>
    <mergeCell ref="AQ59:AS59"/>
    <mergeCell ref="AT59:AV59"/>
    <mergeCell ref="AW59:AY59"/>
    <mergeCell ref="AZ59:BB59"/>
    <mergeCell ref="BC59:BE59"/>
    <mergeCell ref="BF59:BH59"/>
    <mergeCell ref="BI59:BK59"/>
    <mergeCell ref="BL59:BN59"/>
    <mergeCell ref="BO59:BQ59"/>
    <mergeCell ref="CA59:CC59"/>
    <mergeCell ref="CD59:CF59"/>
    <mergeCell ref="CG59:CI59"/>
    <mergeCell ref="CJ59:CL59"/>
    <mergeCell ref="CM59:CO59"/>
    <mergeCell ref="CP59:CR59"/>
    <mergeCell ref="CS59:CU59"/>
    <mergeCell ref="CV59:CX59"/>
    <mergeCell ref="CY59:DA59"/>
    <mergeCell ref="DB59:DD59"/>
    <mergeCell ref="DE59:DG59"/>
    <mergeCell ref="BU62:BW62"/>
    <mergeCell ref="BX62:BZ62"/>
    <mergeCell ref="BX58:BZ58"/>
    <mergeCell ref="CA58:CC58"/>
    <mergeCell ref="CD58:CF58"/>
    <mergeCell ref="CG58:CI58"/>
    <mergeCell ref="CJ58:CL58"/>
    <mergeCell ref="CM58:CO58"/>
    <mergeCell ref="CP58:CR58"/>
    <mergeCell ref="CS58:CU58"/>
    <mergeCell ref="CV58:CX58"/>
    <mergeCell ref="CY58:DA58"/>
    <mergeCell ref="DB58:DD58"/>
    <mergeCell ref="DE58:DG58"/>
    <mergeCell ref="CM60:CO60"/>
    <mergeCell ref="CP60:CR60"/>
    <mergeCell ref="CS60:CU60"/>
    <mergeCell ref="CV60:CX60"/>
    <mergeCell ref="DE60:DG60"/>
    <mergeCell ref="CY60:DA60"/>
    <mergeCell ref="DB60:DD60"/>
    <mergeCell ref="CP61:CR61"/>
    <mergeCell ref="CS61:CU61"/>
    <mergeCell ref="CV61:CX61"/>
    <mergeCell ref="CY61:DA61"/>
    <mergeCell ref="DB61:DD61"/>
    <mergeCell ref="DE61:DG61"/>
    <mergeCell ref="C61:U61"/>
    <mergeCell ref="V61:X61"/>
    <mergeCell ref="Y61:AA61"/>
    <mergeCell ref="AB61:AD61"/>
    <mergeCell ref="AE61:AG61"/>
    <mergeCell ref="AH61:AJ61"/>
    <mergeCell ref="AK61:AM61"/>
    <mergeCell ref="AN61:AP61"/>
    <mergeCell ref="AQ61:AS61"/>
    <mergeCell ref="AT61:AV61"/>
    <mergeCell ref="AW61:AY61"/>
    <mergeCell ref="AZ61:BB61"/>
    <mergeCell ref="BC61:BE61"/>
    <mergeCell ref="BF61:BH61"/>
    <mergeCell ref="BI61:BK61"/>
    <mergeCell ref="BL61:BN61"/>
    <mergeCell ref="BO61:BQ61"/>
  </mergeCells>
  <phoneticPr fontId="17" type="noConversion"/>
  <printOptions horizontalCentered="1"/>
  <pageMargins left="0" right="0" top="0" bottom="0" header="0" footer="0"/>
  <pageSetup paperSize="9" scale="14" orientation="landscape" r:id="rId1"/>
  <rowBreaks count="1" manualBreakCount="1">
    <brk id="49" max="110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1-kurs Dasturiy injinering kund</vt:lpstr>
      <vt:lpstr>1-kurs DI sirtqi</vt:lpstr>
      <vt:lpstr>'1-kurs Dasturiy injinering kund'!Print_Area</vt:lpstr>
      <vt:lpstr>'1-kurs DI sirtqi'!Print_Area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khujaev</dc:creator>
  <cp:lastModifiedBy>Raximaxon Baxriddinova</cp:lastModifiedBy>
  <cp:lastPrinted>2024-08-20T04:32:18Z</cp:lastPrinted>
  <dcterms:created xsi:type="dcterms:W3CDTF">2017-05-24T07:02:16Z</dcterms:created>
  <dcterms:modified xsi:type="dcterms:W3CDTF">2025-04-27T13:11:42Z</dcterms:modified>
</cp:coreProperties>
</file>