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4915" windowHeight="12075"/>
  </bookViews>
  <sheets>
    <sheet name="Philips Digital" sheetId="1" r:id="rId1"/>
  </sheets>
  <externalReferences>
    <externalReference r:id="rId2"/>
  </externalReferences>
  <definedNames>
    <definedName name="_Fill" hidden="1">[1]TEST!#REF!</definedName>
    <definedName name="AccessDatabase" hidden="1">"D:\LEK\ASSET\Master_All.mdb"</definedName>
    <definedName name="_xlnm.Print_Area" localSheetId="0">'Philips Digital'!$A$1:$N$52</definedName>
    <definedName name="_xlnm.Print_Titles" localSheetId="0">'Philips Digital'!$2:$2</definedName>
  </definedNames>
  <calcPr calcId="145621"/>
</workbook>
</file>

<file path=xl/calcChain.xml><?xml version="1.0" encoding="utf-8"?>
<calcChain xmlns="http://schemas.openxmlformats.org/spreadsheetml/2006/main">
  <c r="I55" i="1" l="1"/>
  <c r="I53" i="1"/>
  <c r="I3" i="1"/>
  <c r="I54" i="1" s="1"/>
</calcChain>
</file>

<file path=xl/sharedStrings.xml><?xml version="1.0" encoding="utf-8"?>
<sst xmlns="http://schemas.openxmlformats.org/spreadsheetml/2006/main" count="354" uniqueCount="194">
  <si>
    <t>EQUIPMENT AND TOOLING LIST CONSIGNED BY PHILIPS DIGITAL</t>
  </si>
  <si>
    <t>ITEM</t>
  </si>
  <si>
    <t>DESCRIPTION</t>
  </si>
  <si>
    <t>BRAND/MODEL</t>
  </si>
  <si>
    <t>SERIAL NO.</t>
  </si>
  <si>
    <t>TYPE</t>
  </si>
  <si>
    <t>Cus #</t>
  </si>
  <si>
    <t>IE TAG #</t>
  </si>
  <si>
    <t>LOCATION</t>
  </si>
  <si>
    <t>@ COST</t>
  </si>
  <si>
    <t>INVOICE</t>
  </si>
  <si>
    <t>INVOICE REF. #</t>
  </si>
  <si>
    <t>RECEIVED DATE</t>
  </si>
  <si>
    <t>REMARK</t>
  </si>
  <si>
    <t>DB Test Fixture</t>
  </si>
  <si>
    <t>N/A</t>
  </si>
  <si>
    <t>265;02</t>
  </si>
  <si>
    <t>EPLDP09001</t>
  </si>
  <si>
    <t>USD</t>
  </si>
  <si>
    <t>14/12/2009</t>
  </si>
  <si>
    <t>SEC-09-01</t>
  </si>
  <si>
    <t>DB power Supply</t>
  </si>
  <si>
    <t>E3631A</t>
  </si>
  <si>
    <t>MY40043817</t>
  </si>
  <si>
    <t>EPLDP09002</t>
  </si>
  <si>
    <t>CPU</t>
  </si>
  <si>
    <t>Intel</t>
  </si>
  <si>
    <t>53DSM4J</t>
  </si>
  <si>
    <t>EPLDP09003</t>
  </si>
  <si>
    <t>Moniter</t>
  </si>
  <si>
    <t>743NXPLUS</t>
  </si>
  <si>
    <t>MY17HDBS04439E</t>
  </si>
  <si>
    <t>EPLDP09004</t>
  </si>
  <si>
    <t>LB: ICT Test fixture</t>
  </si>
  <si>
    <t>265;08</t>
  </si>
  <si>
    <t>EPLDP09006</t>
  </si>
  <si>
    <t>Power supply 5V</t>
  </si>
  <si>
    <t>E3644A 0E3</t>
  </si>
  <si>
    <t>MY40005157</t>
  </si>
  <si>
    <t>EPLDP09007</t>
  </si>
  <si>
    <t>Power supply 3,7 V</t>
  </si>
  <si>
    <t>E3644A 0E4</t>
  </si>
  <si>
    <t>MY40005158</t>
  </si>
  <si>
    <t>EPLDP09008</t>
  </si>
  <si>
    <t>Multimeter</t>
  </si>
  <si>
    <t>34401A</t>
  </si>
  <si>
    <t>US36032850</t>
  </si>
  <si>
    <t>EPLDP09009</t>
  </si>
  <si>
    <t>Power supply 150V</t>
  </si>
  <si>
    <t>N5751A</t>
  </si>
  <si>
    <t>US27J12676</t>
  </si>
  <si>
    <t>EPLDP09010</t>
  </si>
  <si>
    <t xml:space="preserve">CPU </t>
  </si>
  <si>
    <t>CZC7295LS1</t>
  </si>
  <si>
    <t>EPLDP09011</t>
  </si>
  <si>
    <t>Monnitor</t>
  </si>
  <si>
    <t>MY17HDBSB4461R</t>
  </si>
  <si>
    <t>EPLDP09012</t>
  </si>
  <si>
    <t>Bacord scanner</t>
  </si>
  <si>
    <t>3800g</t>
  </si>
  <si>
    <t>09213D22CC</t>
  </si>
  <si>
    <t>EPLDP09013</t>
  </si>
  <si>
    <t>Power Supply</t>
  </si>
  <si>
    <t>Agilent / NS747A</t>
  </si>
  <si>
    <t>US27H8891H</t>
  </si>
  <si>
    <t>Equipment</t>
  </si>
  <si>
    <t>ESECP10005</t>
  </si>
  <si>
    <t>10/3/2010</t>
  </si>
  <si>
    <t>SEC-10-01</t>
  </si>
  <si>
    <t>Instrument cabinet</t>
  </si>
  <si>
    <t>ESECP10009</t>
  </si>
  <si>
    <t>Probe unit power board</t>
  </si>
  <si>
    <t>TSECP10002</t>
  </si>
  <si>
    <t>Die attach machine</t>
  </si>
  <si>
    <t>Datacon  2200ARN</t>
  </si>
  <si>
    <t>ESECP11001</t>
  </si>
  <si>
    <t>EUR</t>
  </si>
  <si>
    <t>SEC2705-2011</t>
  </si>
  <si>
    <t>SEC-11-01</t>
  </si>
  <si>
    <t>Juno ICT fixture Line board tester</t>
  </si>
  <si>
    <t>SM37</t>
  </si>
  <si>
    <t>ESECP11002</t>
  </si>
  <si>
    <t>2011-12-16</t>
  </si>
  <si>
    <t>SEC-11-02</t>
  </si>
  <si>
    <t>Computer set for JUNO line Board</t>
  </si>
  <si>
    <t>HP Z210 CMT</t>
  </si>
  <si>
    <t>CZC1294FG7</t>
  </si>
  <si>
    <t>ESECP11003</t>
  </si>
  <si>
    <t>DC Power Supply</t>
  </si>
  <si>
    <t>E3644A</t>
  </si>
  <si>
    <t>MY40003441</t>
  </si>
  <si>
    <t>ESECP11004</t>
  </si>
  <si>
    <t>MY40003460</t>
  </si>
  <si>
    <t>ESECP11005</t>
  </si>
  <si>
    <t>US26E6574F</t>
  </si>
  <si>
    <t>ESECP11006</t>
  </si>
  <si>
    <t>EPLDP12001</t>
  </si>
  <si>
    <t>2012-09-06</t>
  </si>
  <si>
    <t>SEC-12-01</t>
  </si>
  <si>
    <t>CZC2196GHH</t>
  </si>
  <si>
    <t>EPLDP12002</t>
  </si>
  <si>
    <t>GG458A</t>
  </si>
  <si>
    <t>CNK81102HY</t>
  </si>
  <si>
    <t>EPLDP12003</t>
  </si>
  <si>
    <t>Barcode scanner</t>
  </si>
  <si>
    <t>Heron - G D130</t>
  </si>
  <si>
    <t>E07E03277</t>
  </si>
  <si>
    <t>EPLDP12004</t>
  </si>
  <si>
    <t>LBX Test Fixture</t>
  </si>
  <si>
    <t>EPLDP12005</t>
  </si>
  <si>
    <t xml:space="preserve">Power supply </t>
  </si>
  <si>
    <t>US09F4954G</t>
  </si>
  <si>
    <t>EPLDP12006</t>
  </si>
  <si>
    <t xml:space="preserve">DC Power supply </t>
  </si>
  <si>
    <t>MY40007115</t>
  </si>
  <si>
    <t>EPLDP12007</t>
  </si>
  <si>
    <t>MY40007116</t>
  </si>
  <si>
    <t>EPLDP12008</t>
  </si>
  <si>
    <t>MY47022015</t>
  </si>
  <si>
    <t>EPLDP12009</t>
  </si>
  <si>
    <t>High Voltage Electronic Corporation</t>
  </si>
  <si>
    <t>FF40P9X3444</t>
  </si>
  <si>
    <t>39492 - A00007</t>
  </si>
  <si>
    <t>EPLDP12010</t>
  </si>
  <si>
    <t>HEAT Exchanger</t>
  </si>
  <si>
    <t>HE - 321</t>
  </si>
  <si>
    <t>EPLDP12011</t>
  </si>
  <si>
    <t>3M4C4410K00A</t>
  </si>
  <si>
    <t>EPLDP12012</t>
  </si>
  <si>
    <t>Control Box</t>
  </si>
  <si>
    <t>SCS</t>
  </si>
  <si>
    <t>KM08101978</t>
  </si>
  <si>
    <t>EPLDP12013</t>
  </si>
  <si>
    <t>MIPB</t>
  </si>
  <si>
    <t>KM8242177</t>
  </si>
  <si>
    <t>EPLDP12014</t>
  </si>
  <si>
    <t>HP / Intel</t>
  </si>
  <si>
    <t>CZC1294FG9</t>
  </si>
  <si>
    <t>EPLDP12015</t>
  </si>
  <si>
    <t>HP / L1942pt</t>
  </si>
  <si>
    <t>906NDGL96575</t>
  </si>
  <si>
    <t>EPLDP12016</t>
  </si>
  <si>
    <t>09149D19FE</t>
  </si>
  <si>
    <t>EPLDP12017</t>
  </si>
  <si>
    <t>SCS Test</t>
  </si>
  <si>
    <t>EPLDP13001</t>
  </si>
  <si>
    <t>Plant2</t>
  </si>
  <si>
    <t>2013-13-01</t>
  </si>
  <si>
    <t>PLD -13 -01</t>
  </si>
  <si>
    <t>Laptop</t>
  </si>
  <si>
    <t>Hp</t>
  </si>
  <si>
    <t>EPLDP13002</t>
  </si>
  <si>
    <t>Power supply</t>
  </si>
  <si>
    <t>Agilint / U8002A</t>
  </si>
  <si>
    <t>MY48420017</t>
  </si>
  <si>
    <t>EPLDP13003</t>
  </si>
  <si>
    <t>MY48420034</t>
  </si>
  <si>
    <t>EPLDP13004</t>
  </si>
  <si>
    <t>Electronic load</t>
  </si>
  <si>
    <t>Auto matik / EA - EL 9080 - 200</t>
  </si>
  <si>
    <t>13200b02d6</t>
  </si>
  <si>
    <t>EPLDP14001</t>
  </si>
  <si>
    <t>20140211 - 1</t>
  </si>
  <si>
    <t>PLD -14 -01</t>
  </si>
  <si>
    <t>Monitor</t>
  </si>
  <si>
    <t>HP / HP Z210CMT</t>
  </si>
  <si>
    <t>CZC2434RYS</t>
  </si>
  <si>
    <t>EPLDP14002</t>
  </si>
  <si>
    <t>Multifunection Daq</t>
  </si>
  <si>
    <t>Nationnal instruments /  USB X series 6361</t>
  </si>
  <si>
    <t>18DDC2</t>
  </si>
  <si>
    <t>EPLDP14003</t>
  </si>
  <si>
    <t>Agilent / N5747A</t>
  </si>
  <si>
    <t>US266B3110F</t>
  </si>
  <si>
    <t>EPLDP14004</t>
  </si>
  <si>
    <t>Digital multimeter</t>
  </si>
  <si>
    <t>FLUKE / 175 TRUE</t>
  </si>
  <si>
    <t>EPLDP14006</t>
  </si>
  <si>
    <t>THB</t>
  </si>
  <si>
    <t>HLL54104</t>
  </si>
  <si>
    <t>PLD -14 -02</t>
  </si>
  <si>
    <t>Philips</t>
  </si>
  <si>
    <t>UK1A135209910</t>
  </si>
  <si>
    <t>EPLDP14007</t>
  </si>
  <si>
    <t>HLL54035</t>
  </si>
  <si>
    <t>PLD -14 -03</t>
  </si>
  <si>
    <t xml:space="preserve">Monitor 17" </t>
  </si>
  <si>
    <t>Philips 17S4LSBJ00</t>
  </si>
  <si>
    <t>UK1A6160015390</t>
  </si>
  <si>
    <t>EPLDP16001</t>
  </si>
  <si>
    <t>IV5907092</t>
  </si>
  <si>
    <t>PLD -16-01</t>
  </si>
  <si>
    <t xml:space="preserve">Total Price : </t>
  </si>
  <si>
    <t>Plant 1 Saw wafer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</si>
</sst>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B1d\-mmm\-yy"/>
    <numFmt numFmtId="165" formatCode="[$-1010409]d\ mmm\ yy;@"/>
    <numFmt numFmtId="166" formatCode="_-* #,##0.00_-;\-* #,##0.00_-;_-* &quot;-&quot;??_-;_-@_-"/>
    <numFmt numFmtId="167" formatCode="_-* #,##0_-;\-* #,##0_-;_-* &quot;-&quot;??_-;_-@_-"/>
    <numFmt numFmtId="168" formatCode="[$-409]dd\ mmmm\,\ yyyy"/>
    <numFmt numFmtId="169" formatCode="_-&quot;฿&quot;* #,##0.00_-;\-&quot;฿&quot;* #,##0.00_-;_-&quot;฿&quot;* &quot;-&quot;??_-;_-@_-"/>
    <numFmt numFmtId="170" formatCode="\$#,##0\ ;\(\$#,##0\)"/>
  </numFmts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u/>
      <sz val="10"/>
      <name val="Tahoma"/>
      <family val="2"/>
      <charset val="222"/>
    </font>
    <font>
      <sz val="8"/>
      <name val="Tahoma"/>
      <family val="2"/>
      <charset val="222"/>
    </font>
    <font>
      <sz val="10"/>
      <name val="Arial"/>
      <family val="2"/>
    </font>
    <font>
      <b/>
      <sz val="8"/>
      <name val="Tahoma"/>
      <family val="2"/>
      <charset val="222"/>
    </font>
    <font>
      <sz val="14"/>
      <name val="Cordia New"/>
      <family val="2"/>
    </font>
    <font>
      <sz val="8"/>
      <color indexed="8"/>
      <name val="Tahoma"/>
      <family val="2"/>
    </font>
    <font>
      <sz val="8"/>
      <name val="Tahoma"/>
      <family val="2"/>
    </font>
    <font>
      <sz val="10"/>
      <name val="Helv"/>
      <family val="2"/>
    </font>
    <font>
      <sz val="10"/>
      <color indexed="24"/>
      <name val="Arial"/>
      <family val="2"/>
    </font>
    <font>
      <u/>
      <sz val="14"/>
      <color indexed="12"/>
      <name val="Cordia New"/>
      <family val="2"/>
    </font>
    <font>
      <sz val="11"/>
      <color theme="1"/>
      <name val="Tahoma"/>
      <family val="2"/>
      <charset val="222"/>
    </font>
    <font>
      <sz val="11"/>
      <color theme="1"/>
      <name val="Calibri"/>
      <family val="2"/>
      <charset val="222"/>
      <scheme val="minor"/>
    </font>
    <font>
      <sz val="12"/>
      <name val="Cordia New"/>
      <family val="2"/>
      <charset val="222"/>
    </font>
    <font>
      <sz val="14"/>
      <name val="CordiaUPC"/>
      <family val="2"/>
      <charset val="222"/>
    </font>
    <font>
      <sz val="10"/>
      <color indexed="24"/>
      <name val="Times New Roman"/>
      <family val="1"/>
    </font>
    <font>
      <sz val="11"/>
      <color indexed="8"/>
      <name val="Calibri"/>
      <family val="2"/>
    </font>
    <font>
      <sz val="10"/>
      <name val="Helv"/>
      <charset val="204"/>
    </font>
    <font>
      <sz val="9"/>
      <name val="Arial"/>
      <family val="2"/>
    </font>
    <font>
      <sz val="8"/>
      <color rgb="FF0000FF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6">
    <xf numFmtId="0" fontId="0" fillId="0" borderId="0"/>
    <xf numFmtId="0" fontId="2" fillId="0" borderId="0"/>
    <xf numFmtId="0" fontId="5" fillId="0" borderId="0"/>
    <xf numFmtId="0" fontId="7" fillId="0" borderId="0"/>
    <xf numFmtId="0" fontId="2" fillId="0" borderId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0" fontId="5" fillId="0" borderId="0"/>
    <xf numFmtId="0" fontId="10" fillId="0" borderId="0"/>
    <xf numFmtId="166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166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3" fontId="1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70" fontId="11" fillId="0" borderId="0" applyFont="0" applyFill="0" applyBorder="0" applyAlignment="0" applyProtection="0"/>
    <xf numFmtId="0" fontId="11" fillId="0" borderId="0" applyFont="0" applyFill="0" applyBorder="0" applyAlignment="0" applyProtection="0"/>
    <xf numFmtId="2" fontId="11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5" fillId="0" borderId="0"/>
    <xf numFmtId="0" fontId="1" fillId="0" borderId="0"/>
    <xf numFmtId="0" fontId="9" fillId="0" borderId="0"/>
    <xf numFmtId="0" fontId="5" fillId="0" borderId="0"/>
    <xf numFmtId="0" fontId="5" fillId="0" borderId="0"/>
    <xf numFmtId="0" fontId="9" fillId="0" borderId="0"/>
    <xf numFmtId="0" fontId="7" fillId="0" borderId="0"/>
    <xf numFmtId="0" fontId="5" fillId="0" borderId="0"/>
    <xf numFmtId="0" fontId="5" fillId="0" borderId="0"/>
    <xf numFmtId="0" fontId="13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4" fillId="0" borderId="0"/>
    <xf numFmtId="0" fontId="1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9" fillId="0" borderId="0"/>
    <xf numFmtId="0" fontId="5" fillId="0" borderId="0"/>
    <xf numFmtId="0" fontId="5" fillId="0" borderId="0"/>
    <xf numFmtId="0" fontId="20" fillId="0" borderId="0"/>
  </cellStyleXfs>
  <cellXfs count="105">
    <xf numFmtId="0" fontId="0" fillId="0" borderId="0" xfId="0"/>
    <xf numFmtId="0" fontId="3" fillId="0" borderId="0" xfId="1" applyFont="1" applyAlignment="1">
      <alignment horizontal="centerContinuous" vertical="center"/>
    </xf>
    <xf numFmtId="0" fontId="4" fillId="0" borderId="0" xfId="1" applyFont="1" applyAlignment="1">
      <alignment horizontal="centerContinuous"/>
    </xf>
    <xf numFmtId="3" fontId="4" fillId="0" borderId="0" xfId="1" applyNumberFormat="1" applyFont="1" applyAlignment="1">
      <alignment horizontal="centerContinuous"/>
    </xf>
    <xf numFmtId="164" fontId="4" fillId="0" borderId="0" xfId="1" applyNumberFormat="1" applyFont="1" applyAlignment="1">
      <alignment horizontal="centerContinuous"/>
    </xf>
    <xf numFmtId="0" fontId="5" fillId="0" borderId="0" xfId="2"/>
    <xf numFmtId="0" fontId="6" fillId="0" borderId="1" xfId="1" applyFont="1" applyBorder="1" applyAlignment="1">
      <alignment horizontal="center" vertical="center" wrapText="1"/>
    </xf>
    <xf numFmtId="3" fontId="6" fillId="0" borderId="2" xfId="1" quotePrefix="1" applyNumberFormat="1" applyFont="1" applyBorder="1" applyAlignment="1">
      <alignment horizontal="centerContinuous" vertical="center" wrapText="1"/>
    </xf>
    <xf numFmtId="0" fontId="6" fillId="0" borderId="3" xfId="1" applyFont="1" applyBorder="1" applyAlignment="1">
      <alignment horizontal="centerContinuous" vertical="center" wrapText="1"/>
    </xf>
    <xf numFmtId="164" fontId="6" fillId="0" borderId="1" xfId="1" applyNumberFormat="1" applyFont="1" applyBorder="1" applyAlignment="1">
      <alignment horizontal="center" vertical="center" wrapText="1"/>
    </xf>
    <xf numFmtId="0" fontId="8" fillId="0" borderId="4" xfId="3" applyFont="1" applyBorder="1" applyAlignment="1">
      <alignment horizontal="center"/>
    </xf>
    <xf numFmtId="0" fontId="9" fillId="0" borderId="5" xfId="4" applyFont="1" applyBorder="1" applyAlignment="1">
      <alignment horizontal="left"/>
    </xf>
    <xf numFmtId="46" fontId="9" fillId="0" borderId="5" xfId="4" applyNumberFormat="1" applyFont="1" applyBorder="1" applyAlignment="1">
      <alignment horizontal="center"/>
    </xf>
    <xf numFmtId="0" fontId="9" fillId="0" borderId="5" xfId="3" applyFont="1" applyBorder="1" applyAlignment="1">
      <alignment horizontal="center"/>
    </xf>
    <xf numFmtId="0" fontId="9" fillId="0" borderId="5" xfId="4" applyFont="1" applyBorder="1" applyAlignment="1">
      <alignment horizontal="center"/>
    </xf>
    <xf numFmtId="3" fontId="9" fillId="0" borderId="4" xfId="3" applyNumberFormat="1" applyFont="1" applyBorder="1" applyAlignment="1">
      <alignment horizontal="right"/>
    </xf>
    <xf numFmtId="0" fontId="9" fillId="0" borderId="6" xfId="3" applyFont="1" applyBorder="1"/>
    <xf numFmtId="49" fontId="9" fillId="0" borderId="5" xfId="3" applyNumberFormat="1" applyFont="1" applyBorder="1" applyAlignment="1">
      <alignment horizontal="center"/>
    </xf>
    <xf numFmtId="164" fontId="9" fillId="0" borderId="5" xfId="1" applyNumberFormat="1" applyFont="1" applyBorder="1" applyAlignment="1">
      <alignment horizontal="center"/>
    </xf>
    <xf numFmtId="0" fontId="8" fillId="0" borderId="5" xfId="3" applyFont="1" applyBorder="1"/>
    <xf numFmtId="0" fontId="8" fillId="0" borderId="7" xfId="3" applyFont="1" applyBorder="1"/>
    <xf numFmtId="0" fontId="9" fillId="0" borderId="8" xfId="4" applyFont="1" applyBorder="1" applyAlignment="1">
      <alignment horizontal="left"/>
    </xf>
    <xf numFmtId="0" fontId="9" fillId="0" borderId="8" xfId="3" applyFont="1" applyBorder="1" applyAlignment="1">
      <alignment horizontal="center"/>
    </xf>
    <xf numFmtId="0" fontId="9" fillId="0" borderId="8" xfId="4" applyFont="1" applyBorder="1" applyAlignment="1">
      <alignment horizontal="center"/>
    </xf>
    <xf numFmtId="4" fontId="9" fillId="0" borderId="7" xfId="3" applyNumberFormat="1" applyFont="1" applyBorder="1" applyAlignment="1">
      <alignment horizontal="right"/>
    </xf>
    <xf numFmtId="0" fontId="9" fillId="0" borderId="9" xfId="3" applyFont="1" applyBorder="1"/>
    <xf numFmtId="49" fontId="9" fillId="0" borderId="8" xfId="3" applyNumberFormat="1" applyFont="1" applyBorder="1" applyAlignment="1">
      <alignment horizontal="center"/>
    </xf>
    <xf numFmtId="15" fontId="9" fillId="0" borderId="8" xfId="3" applyNumberFormat="1" applyFont="1" applyBorder="1" applyAlignment="1">
      <alignment horizontal="center"/>
    </xf>
    <xf numFmtId="0" fontId="8" fillId="0" borderId="8" xfId="3" applyFont="1" applyBorder="1"/>
    <xf numFmtId="165" fontId="9" fillId="0" borderId="8" xfId="3" applyNumberFormat="1" applyFont="1" applyBorder="1" applyAlignment="1">
      <alignment horizontal="center"/>
    </xf>
    <xf numFmtId="0" fontId="9" fillId="0" borderId="9" xfId="3" applyFont="1" applyBorder="1" applyAlignment="1">
      <alignment horizontal="center"/>
    </xf>
    <xf numFmtId="0" fontId="8" fillId="0" borderId="10" xfId="3" applyFont="1" applyBorder="1"/>
    <xf numFmtId="0" fontId="9" fillId="0" borderId="11" xfId="4" applyFont="1" applyBorder="1" applyAlignment="1">
      <alignment horizontal="left"/>
    </xf>
    <xf numFmtId="0" fontId="9" fillId="0" borderId="11" xfId="4" applyFont="1" applyBorder="1" applyAlignment="1">
      <alignment horizontal="center"/>
    </xf>
    <xf numFmtId="0" fontId="9" fillId="0" borderId="11" xfId="3" applyFont="1" applyBorder="1" applyAlignment="1">
      <alignment horizontal="center"/>
    </xf>
    <xf numFmtId="4" fontId="9" fillId="0" borderId="10" xfId="3" applyNumberFormat="1" applyFont="1" applyBorder="1" applyAlignment="1">
      <alignment horizontal="right"/>
    </xf>
    <xf numFmtId="0" fontId="9" fillId="0" borderId="12" xfId="3" applyFont="1" applyBorder="1" applyAlignment="1">
      <alignment horizontal="center"/>
    </xf>
    <xf numFmtId="49" fontId="9" fillId="0" borderId="11" xfId="3" applyNumberFormat="1" applyFont="1" applyBorder="1" applyAlignment="1">
      <alignment horizontal="center"/>
    </xf>
    <xf numFmtId="15" fontId="9" fillId="0" borderId="11" xfId="3" applyNumberFormat="1" applyFont="1" applyBorder="1" applyAlignment="1">
      <alignment horizontal="center"/>
    </xf>
    <xf numFmtId="0" fontId="8" fillId="0" borderId="11" xfId="3" applyFont="1" applyBorder="1"/>
    <xf numFmtId="0" fontId="9" fillId="0" borderId="8" xfId="1" applyFont="1" applyBorder="1" applyAlignment="1">
      <alignment horizontal="center"/>
    </xf>
    <xf numFmtId="0" fontId="9" fillId="0" borderId="8" xfId="1" applyFont="1" applyBorder="1"/>
    <xf numFmtId="3" fontId="9" fillId="0" borderId="7" xfId="1" applyNumberFormat="1" applyFont="1" applyBorder="1"/>
    <xf numFmtId="0" fontId="9" fillId="0" borderId="9" xfId="1" applyFont="1" applyBorder="1" applyAlignment="1">
      <alignment horizontal="center"/>
    </xf>
    <xf numFmtId="164" fontId="9" fillId="0" borderId="8" xfId="1" applyNumberFormat="1" applyFont="1" applyBorder="1" applyAlignment="1">
      <alignment horizontal="center"/>
    </xf>
    <xf numFmtId="164" fontId="9" fillId="0" borderId="8" xfId="1" applyNumberFormat="1" applyFont="1" applyBorder="1"/>
    <xf numFmtId="0" fontId="8" fillId="0" borderId="13" xfId="3" applyFont="1" applyBorder="1" applyAlignment="1">
      <alignment horizontal="center"/>
    </xf>
    <xf numFmtId="0" fontId="8" fillId="0" borderId="14" xfId="3" applyFont="1" applyBorder="1" applyAlignment="1">
      <alignment horizontal="center"/>
    </xf>
    <xf numFmtId="3" fontId="8" fillId="0" borderId="13" xfId="3" applyNumberFormat="1" applyFont="1" applyBorder="1"/>
    <xf numFmtId="0" fontId="8" fillId="0" borderId="15" xfId="3" applyFont="1" applyBorder="1"/>
    <xf numFmtId="49" fontId="8" fillId="0" borderId="14" xfId="3" applyNumberFormat="1" applyFont="1" applyBorder="1" applyAlignment="1">
      <alignment horizontal="center"/>
    </xf>
    <xf numFmtId="164" fontId="9" fillId="0" borderId="14" xfId="1" applyNumberFormat="1" applyFont="1" applyBorder="1" applyAlignment="1">
      <alignment horizontal="center"/>
    </xf>
    <xf numFmtId="0" fontId="8" fillId="0" borderId="14" xfId="3" applyFont="1" applyBorder="1"/>
    <xf numFmtId="0" fontId="8" fillId="0" borderId="7" xfId="3" applyFont="1" applyBorder="1" applyAlignment="1">
      <alignment horizontal="center"/>
    </xf>
    <xf numFmtId="0" fontId="8" fillId="0" borderId="8" xfId="4" applyFont="1" applyBorder="1" applyAlignment="1">
      <alignment horizontal="left"/>
    </xf>
    <xf numFmtId="0" fontId="8" fillId="0" borderId="8" xfId="4" applyFont="1" applyBorder="1" applyAlignment="1">
      <alignment horizontal="center"/>
    </xf>
    <xf numFmtId="0" fontId="8" fillId="0" borderId="8" xfId="3" applyFont="1" applyBorder="1" applyAlignment="1">
      <alignment horizontal="center"/>
    </xf>
    <xf numFmtId="3" fontId="8" fillId="0" borderId="7" xfId="3" applyNumberFormat="1" applyFont="1" applyBorder="1" applyAlignment="1">
      <alignment horizontal="right"/>
    </xf>
    <xf numFmtId="0" fontId="8" fillId="0" borderId="9" xfId="3" applyFont="1" applyBorder="1"/>
    <xf numFmtId="49" fontId="8" fillId="0" borderId="8" xfId="3" applyNumberFormat="1" applyFont="1" applyBorder="1" applyAlignment="1">
      <alignment horizontal="center"/>
    </xf>
    <xf numFmtId="15" fontId="8" fillId="0" borderId="8" xfId="3" applyNumberFormat="1" applyFont="1" applyBorder="1" applyAlignment="1">
      <alignment horizontal="center"/>
    </xf>
    <xf numFmtId="165" fontId="8" fillId="0" borderId="8" xfId="3" applyNumberFormat="1" applyFont="1" applyBorder="1" applyAlignment="1">
      <alignment horizontal="center"/>
    </xf>
    <xf numFmtId="0" fontId="9" fillId="0" borderId="6" xfId="3" applyFont="1" applyBorder="1" applyAlignment="1">
      <alignment horizontal="center"/>
    </xf>
    <xf numFmtId="14" fontId="9" fillId="0" borderId="5" xfId="3" applyNumberFormat="1" applyFont="1" applyBorder="1" applyAlignment="1">
      <alignment horizontal="center"/>
    </xf>
    <xf numFmtId="4" fontId="9" fillId="0" borderId="7" xfId="3" applyNumberFormat="1" applyFont="1" applyBorder="1" applyAlignment="1">
      <alignment horizontal="center"/>
    </xf>
    <xf numFmtId="4" fontId="9" fillId="0" borderId="10" xfId="3" applyNumberFormat="1" applyFont="1" applyBorder="1" applyAlignment="1">
      <alignment horizontal="center"/>
    </xf>
    <xf numFmtId="167" fontId="9" fillId="0" borderId="4" xfId="5" applyNumberFormat="1" applyFont="1" applyBorder="1" applyAlignment="1">
      <alignment horizontal="center"/>
    </xf>
    <xf numFmtId="167" fontId="9" fillId="0" borderId="7" xfId="5" applyNumberFormat="1" applyFont="1" applyBorder="1" applyAlignment="1">
      <alignment horizontal="center"/>
    </xf>
    <xf numFmtId="0" fontId="9" fillId="0" borderId="14" xfId="4" applyFont="1" applyBorder="1" applyAlignment="1">
      <alignment horizontal="left"/>
    </xf>
    <xf numFmtId="0" fontId="9" fillId="0" borderId="14" xfId="4" applyFont="1" applyBorder="1" applyAlignment="1">
      <alignment horizontal="center"/>
    </xf>
    <xf numFmtId="0" fontId="9" fillId="0" borderId="14" xfId="3" applyFont="1" applyBorder="1" applyAlignment="1">
      <alignment horizontal="center"/>
    </xf>
    <xf numFmtId="167" fontId="9" fillId="0" borderId="13" xfId="5" applyNumberFormat="1" applyFont="1" applyBorder="1" applyAlignment="1">
      <alignment horizontal="center"/>
    </xf>
    <xf numFmtId="0" fontId="9" fillId="0" borderId="15" xfId="3" applyFont="1" applyBorder="1" applyAlignment="1">
      <alignment horizontal="center"/>
    </xf>
    <xf numFmtId="49" fontId="9" fillId="0" borderId="14" xfId="3" applyNumberFormat="1" applyFont="1" applyBorder="1" applyAlignment="1">
      <alignment horizontal="center"/>
    </xf>
    <xf numFmtId="0" fontId="8" fillId="2" borderId="13" xfId="3" applyFont="1" applyFill="1" applyBorder="1" applyAlignment="1">
      <alignment horizontal="center"/>
    </xf>
    <xf numFmtId="0" fontId="9" fillId="2" borderId="14" xfId="4" applyFont="1" applyFill="1" applyBorder="1" applyAlignment="1">
      <alignment horizontal="left"/>
    </xf>
    <xf numFmtId="0" fontId="9" fillId="2" borderId="14" xfId="4" applyFont="1" applyFill="1" applyBorder="1" applyAlignment="1">
      <alignment horizontal="center"/>
    </xf>
    <xf numFmtId="0" fontId="9" fillId="2" borderId="14" xfId="3" applyFont="1" applyFill="1" applyBorder="1" applyAlignment="1">
      <alignment horizontal="center"/>
    </xf>
    <xf numFmtId="167" fontId="9" fillId="2" borderId="13" xfId="6" applyNumberFormat="1" applyFont="1" applyFill="1" applyBorder="1" applyAlignment="1">
      <alignment horizontal="center"/>
    </xf>
    <xf numFmtId="0" fontId="9" fillId="2" borderId="15" xfId="3" applyFont="1" applyFill="1" applyBorder="1" applyAlignment="1">
      <alignment horizontal="center"/>
    </xf>
    <xf numFmtId="49" fontId="9" fillId="2" borderId="14" xfId="3" applyNumberFormat="1" applyFont="1" applyFill="1" applyBorder="1" applyAlignment="1">
      <alignment horizontal="center"/>
    </xf>
    <xf numFmtId="164" fontId="9" fillId="2" borderId="14" xfId="1" applyNumberFormat="1" applyFont="1" applyFill="1" applyBorder="1" applyAlignment="1">
      <alignment horizontal="center"/>
    </xf>
    <xf numFmtId="0" fontId="8" fillId="2" borderId="14" xfId="3" applyFont="1" applyFill="1" applyBorder="1"/>
    <xf numFmtId="0" fontId="5" fillId="2" borderId="0" xfId="7" applyFill="1"/>
    <xf numFmtId="0" fontId="9" fillId="0" borderId="16" xfId="1" applyFont="1" applyBorder="1" applyAlignment="1">
      <alignment horizontal="center"/>
    </xf>
    <xf numFmtId="0" fontId="9" fillId="0" borderId="16" xfId="1" applyFont="1" applyBorder="1"/>
    <xf numFmtId="3" fontId="9" fillId="0" borderId="17" xfId="1" applyNumberFormat="1" applyFont="1" applyBorder="1"/>
    <xf numFmtId="0" fontId="9" fillId="0" borderId="18" xfId="1" applyFont="1" applyBorder="1" applyAlignment="1">
      <alignment horizontal="center"/>
    </xf>
    <xf numFmtId="164" fontId="9" fillId="0" borderId="16" xfId="1" applyNumberFormat="1" applyFont="1" applyBorder="1" applyAlignment="1">
      <alignment horizontal="center"/>
    </xf>
    <xf numFmtId="164" fontId="9" fillId="0" borderId="16" xfId="1" applyNumberFormat="1" applyFont="1" applyBorder="1"/>
    <xf numFmtId="0" fontId="6" fillId="3" borderId="2" xfId="1" applyFont="1" applyFill="1" applyBorder="1" applyAlignment="1">
      <alignment horizontal="center"/>
    </xf>
    <xf numFmtId="0" fontId="6" fillId="3" borderId="19" xfId="1" applyFont="1" applyFill="1" applyBorder="1"/>
    <xf numFmtId="0" fontId="6" fillId="3" borderId="19" xfId="1" applyFont="1" applyFill="1" applyBorder="1" applyAlignment="1">
      <alignment horizontal="center"/>
    </xf>
    <xf numFmtId="0" fontId="6" fillId="3" borderId="19" xfId="1" applyFont="1" applyFill="1" applyBorder="1" applyAlignment="1">
      <alignment horizontal="right"/>
    </xf>
    <xf numFmtId="3" fontId="6" fillId="3" borderId="2" xfId="5" quotePrefix="1" applyNumberFormat="1" applyFont="1" applyFill="1" applyBorder="1"/>
    <xf numFmtId="0" fontId="6" fillId="3" borderId="3" xfId="1" applyFont="1" applyFill="1" applyBorder="1" applyAlignment="1">
      <alignment horizontal="center"/>
    </xf>
    <xf numFmtId="164" fontId="6" fillId="3" borderId="19" xfId="1" applyNumberFormat="1" applyFont="1" applyFill="1" applyBorder="1" applyAlignment="1">
      <alignment horizontal="center"/>
    </xf>
    <xf numFmtId="164" fontId="6" fillId="3" borderId="3" xfId="1" applyNumberFormat="1" applyFont="1" applyFill="1" applyBorder="1" applyAlignment="1">
      <alignment horizontal="center"/>
    </xf>
    <xf numFmtId="0" fontId="21" fillId="0" borderId="8" xfId="4" applyFont="1" applyBorder="1" applyAlignment="1">
      <alignment horizontal="left"/>
    </xf>
    <xf numFmtId="0" fontId="21" fillId="0" borderId="8" xfId="3" applyFont="1" applyBorder="1" applyAlignment="1">
      <alignment horizontal="center"/>
    </xf>
    <xf numFmtId="0" fontId="21" fillId="0" borderId="8" xfId="4" applyFont="1" applyBorder="1" applyAlignment="1">
      <alignment horizontal="center"/>
    </xf>
    <xf numFmtId="0" fontId="21" fillId="0" borderId="14" xfId="4" applyFont="1" applyBorder="1" applyAlignment="1">
      <alignment horizontal="left"/>
    </xf>
    <xf numFmtId="0" fontId="21" fillId="0" borderId="14" xfId="4" applyFont="1" applyBorder="1" applyAlignment="1">
      <alignment horizontal="center"/>
    </xf>
    <xf numFmtId="0" fontId="21" fillId="0" borderId="14" xfId="3" applyFont="1" applyBorder="1" applyAlignment="1">
      <alignment horizontal="center"/>
    </xf>
    <xf numFmtId="46" fontId="21" fillId="0" borderId="8" xfId="4" applyNumberFormat="1" applyFont="1" applyBorder="1" applyAlignment="1">
      <alignment horizontal="center"/>
    </xf>
  </cellXfs>
  <cellStyles count="56">
    <cellStyle name="_FOPD Cost analysis _22APR08" xfId="8"/>
    <cellStyle name="Comma 2" xfId="9"/>
    <cellStyle name="Comma 2 2" xfId="6"/>
    <cellStyle name="Comma 2 2 2" xfId="10"/>
    <cellStyle name="Comma 2 3" xfId="11"/>
    <cellStyle name="Comma 3" xfId="5"/>
    <cellStyle name="Comma 3 2" xfId="12"/>
    <cellStyle name="Comma 3 2 2" xfId="13"/>
    <cellStyle name="Comma 4" xfId="14"/>
    <cellStyle name="Comma 4 2" xfId="15"/>
    <cellStyle name="Comma 5" xfId="16"/>
    <cellStyle name="Comma 5 2" xfId="17"/>
    <cellStyle name="Comma 6" xfId="18"/>
    <cellStyle name="Comma 6 2" xfId="19"/>
    <cellStyle name="Comma 7" xfId="20"/>
    <cellStyle name="Comma 8" xfId="21"/>
    <cellStyle name="Comma0" xfId="22"/>
    <cellStyle name="Currency 2" xfId="23"/>
    <cellStyle name="Currency 2 2" xfId="24"/>
    <cellStyle name="Currency 3" xfId="25"/>
    <cellStyle name="Currency0" xfId="26"/>
    <cellStyle name="Date" xfId="27"/>
    <cellStyle name="Fixed" xfId="28"/>
    <cellStyle name="Hyperlink 2" xfId="29"/>
    <cellStyle name="Normal" xfId="0" builtinId="0"/>
    <cellStyle name="Normal 10" xfId="30"/>
    <cellStyle name="Normal 11" xfId="31"/>
    <cellStyle name="Normal 12" xfId="32"/>
    <cellStyle name="Normal 13" xfId="33"/>
    <cellStyle name="Normal 2" xfId="34"/>
    <cellStyle name="Normal 2 2" xfId="35"/>
    <cellStyle name="Normal 2 2 2" xfId="36"/>
    <cellStyle name="Normal 2 3" xfId="37"/>
    <cellStyle name="Normal 3" xfId="2"/>
    <cellStyle name="Normal 3 2" xfId="38"/>
    <cellStyle name="Normal 3 2 2" xfId="39"/>
    <cellStyle name="Normal 3 3" xfId="40"/>
    <cellStyle name="Normal 4" xfId="41"/>
    <cellStyle name="Normal 4 2" xfId="42"/>
    <cellStyle name="Normal 5" xfId="43"/>
    <cellStyle name="Normal 5 2" xfId="44"/>
    <cellStyle name="Normal 6" xfId="7"/>
    <cellStyle name="Normal 6 2" xfId="45"/>
    <cellStyle name="Normal 7" xfId="46"/>
    <cellStyle name="Normal 7 2" xfId="47"/>
    <cellStyle name="Normal 8" xfId="48"/>
    <cellStyle name="Normal 9" xfId="49"/>
    <cellStyle name="Normal_CONSIGN1" xfId="3"/>
    <cellStyle name="Normal_Master_Consigned 06" xfId="1"/>
    <cellStyle name="Normal_Signal Tech" xfId="4"/>
    <cellStyle name="Percent 2" xfId="50"/>
    <cellStyle name="Percent 2 2" xfId="51"/>
    <cellStyle name="Style 1" xfId="52"/>
    <cellStyle name="ปกติ 2" xfId="53"/>
    <cellStyle name="ปกติ 2 2" xfId="54"/>
    <cellStyle name="ปกติ_Sheet1" xfId="55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295275</xdr:colOff>
          <xdr:row>50</xdr:row>
          <xdr:rowOff>28575</xdr:rowOff>
        </xdr:from>
        <xdr:to>
          <xdr:col>13</xdr:col>
          <xdr:colOff>619125</xdr:colOff>
          <xdr:row>51</xdr:row>
          <xdr:rowOff>85725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ek\d\LEK\ASSET\pm_p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Base PTH "/>
      <sheetName val="New Master List "/>
      <sheetName val="MC OUT"/>
      <sheetName val="FROMLIST"/>
      <sheetName val="TEST"/>
      <sheetName val="List-Borg,Iss"/>
      <sheetName val="MC NEW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N55"/>
  <sheetViews>
    <sheetView showGridLines="0" tabSelected="1" zoomScaleNormal="100" workbookViewId="0">
      <pane ySplit="2" topLeftCell="A3" activePane="bottomLeft" state="frozen"/>
      <selection pane="bottomLeft" activeCell="H26" sqref="H26"/>
    </sheetView>
  </sheetViews>
  <sheetFormatPr defaultColWidth="9.140625" defaultRowHeight="12.75"/>
  <cols>
    <col min="1" max="1" width="5" style="5" bestFit="1" customWidth="1"/>
    <col min="2" max="2" width="25.85546875" style="5" bestFit="1" customWidth="1"/>
    <col min="3" max="3" width="30.7109375" style="5" bestFit="1" customWidth="1"/>
    <col min="4" max="4" width="14.5703125" style="5" bestFit="1" customWidth="1"/>
    <col min="5" max="5" width="8.140625" style="5" bestFit="1" customWidth="1"/>
    <col min="6" max="6" width="7.28515625" style="5" customWidth="1"/>
    <col min="7" max="7" width="10.140625" style="5" bestFit="1" customWidth="1"/>
    <col min="8" max="8" width="13.5703125" style="5" bestFit="1" customWidth="1"/>
    <col min="9" max="9" width="10" style="5" bestFit="1" customWidth="1"/>
    <col min="10" max="10" width="4.28515625" style="5" bestFit="1" customWidth="1"/>
    <col min="11" max="11" width="11.28515625" style="5" bestFit="1" customWidth="1"/>
    <col min="12" max="12" width="11" style="5" customWidth="1"/>
    <col min="13" max="13" width="10.140625" style="5" customWidth="1"/>
    <col min="14" max="14" width="14" style="5" customWidth="1"/>
    <col min="15" max="16384" width="9.140625" style="5"/>
  </cols>
  <sheetData>
    <row r="1" spans="1:14" ht="28.5" customHeight="1">
      <c r="A1" s="1" t="s">
        <v>0</v>
      </c>
      <c r="B1" s="2"/>
      <c r="C1" s="2"/>
      <c r="D1" s="2"/>
      <c r="E1" s="2"/>
      <c r="F1" s="2"/>
      <c r="G1" s="2"/>
      <c r="H1" s="2"/>
      <c r="I1" s="3"/>
      <c r="J1" s="2"/>
      <c r="K1" s="2"/>
      <c r="L1" s="2"/>
      <c r="M1" s="4"/>
      <c r="N1" s="4"/>
    </row>
    <row r="2" spans="1:14" ht="28.5" customHeight="1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7" t="s">
        <v>9</v>
      </c>
      <c r="J2" s="8"/>
      <c r="K2" s="6" t="s">
        <v>10</v>
      </c>
      <c r="L2" s="6" t="s">
        <v>11</v>
      </c>
      <c r="M2" s="9" t="s">
        <v>12</v>
      </c>
      <c r="N2" s="9" t="s">
        <v>13</v>
      </c>
    </row>
    <row r="3" spans="1:14" ht="15" customHeight="1">
      <c r="A3" s="10">
        <v>1</v>
      </c>
      <c r="B3" s="11" t="s">
        <v>14</v>
      </c>
      <c r="C3" s="12" t="s">
        <v>15</v>
      </c>
      <c r="D3" s="12" t="s">
        <v>16</v>
      </c>
      <c r="E3" s="13" t="s">
        <v>15</v>
      </c>
      <c r="F3" s="13" t="s">
        <v>15</v>
      </c>
      <c r="G3" s="14" t="s">
        <v>17</v>
      </c>
      <c r="H3" s="13" t="s">
        <v>193</v>
      </c>
      <c r="I3" s="15">
        <f>1500*2+4000+1000+500+350*3+100+800+600+11000+7500+430+1290+570+1710+2450</f>
        <v>36000</v>
      </c>
      <c r="J3" s="16" t="s">
        <v>18</v>
      </c>
      <c r="K3" s="17" t="s">
        <v>19</v>
      </c>
      <c r="L3" s="13" t="s">
        <v>20</v>
      </c>
      <c r="M3" s="18">
        <v>40161</v>
      </c>
      <c r="N3" s="19"/>
    </row>
    <row r="4" spans="1:14" ht="15" customHeight="1">
      <c r="A4" s="20"/>
      <c r="B4" s="21" t="s">
        <v>21</v>
      </c>
      <c r="C4" s="22" t="s">
        <v>22</v>
      </c>
      <c r="D4" s="22" t="s">
        <v>23</v>
      </c>
      <c r="E4" s="22" t="s">
        <v>15</v>
      </c>
      <c r="F4" s="22" t="s">
        <v>15</v>
      </c>
      <c r="G4" s="23" t="s">
        <v>24</v>
      </c>
      <c r="H4" s="22"/>
      <c r="I4" s="24"/>
      <c r="J4" s="25"/>
      <c r="K4" s="26"/>
      <c r="L4" s="22"/>
      <c r="M4" s="27"/>
      <c r="N4" s="28"/>
    </row>
    <row r="5" spans="1:14" ht="15" customHeight="1">
      <c r="A5" s="20"/>
      <c r="B5" s="21" t="s">
        <v>25</v>
      </c>
      <c r="C5" s="23" t="s">
        <v>26</v>
      </c>
      <c r="D5" s="22" t="s">
        <v>27</v>
      </c>
      <c r="E5" s="22" t="s">
        <v>15</v>
      </c>
      <c r="F5" s="22" t="s">
        <v>15</v>
      </c>
      <c r="G5" s="23" t="s">
        <v>28</v>
      </c>
      <c r="H5" s="22"/>
      <c r="I5" s="24"/>
      <c r="J5" s="25"/>
      <c r="K5" s="26"/>
      <c r="L5" s="22"/>
      <c r="M5" s="27"/>
      <c r="N5" s="28"/>
    </row>
    <row r="6" spans="1:14" ht="15" customHeight="1">
      <c r="A6" s="20"/>
      <c r="B6" s="21" t="s">
        <v>29</v>
      </c>
      <c r="C6" s="23" t="s">
        <v>30</v>
      </c>
      <c r="D6" s="22" t="s">
        <v>31</v>
      </c>
      <c r="E6" s="22" t="s">
        <v>15</v>
      </c>
      <c r="F6" s="22" t="s">
        <v>15</v>
      </c>
      <c r="G6" s="23" t="s">
        <v>32</v>
      </c>
      <c r="H6" s="22"/>
      <c r="I6" s="24"/>
      <c r="J6" s="25"/>
      <c r="K6" s="26"/>
      <c r="L6" s="22"/>
      <c r="M6" s="29"/>
      <c r="N6" s="28"/>
    </row>
    <row r="7" spans="1:14" ht="15" customHeight="1">
      <c r="A7" s="20"/>
      <c r="B7" s="98" t="s">
        <v>33</v>
      </c>
      <c r="C7" s="99" t="s">
        <v>15</v>
      </c>
      <c r="D7" s="99" t="s">
        <v>34</v>
      </c>
      <c r="E7" s="99" t="s">
        <v>15</v>
      </c>
      <c r="F7" s="99" t="s">
        <v>15</v>
      </c>
      <c r="G7" s="100" t="s">
        <v>35</v>
      </c>
      <c r="H7" s="22"/>
      <c r="I7" s="24"/>
      <c r="J7" s="30"/>
      <c r="K7" s="26"/>
      <c r="L7" s="22"/>
      <c r="M7" s="27"/>
      <c r="N7" s="28"/>
    </row>
    <row r="8" spans="1:14" ht="15" customHeight="1">
      <c r="A8" s="20"/>
      <c r="B8" s="21" t="s">
        <v>36</v>
      </c>
      <c r="C8" s="22" t="s">
        <v>37</v>
      </c>
      <c r="D8" s="22" t="s">
        <v>38</v>
      </c>
      <c r="E8" s="22" t="s">
        <v>15</v>
      </c>
      <c r="F8" s="22" t="s">
        <v>15</v>
      </c>
      <c r="G8" s="23" t="s">
        <v>39</v>
      </c>
      <c r="H8" s="22"/>
      <c r="I8" s="24"/>
      <c r="J8" s="30"/>
      <c r="K8" s="26"/>
      <c r="L8" s="22"/>
      <c r="M8" s="27"/>
      <c r="N8" s="28"/>
    </row>
    <row r="9" spans="1:14" ht="15" customHeight="1">
      <c r="A9" s="20"/>
      <c r="B9" s="21" t="s">
        <v>40</v>
      </c>
      <c r="C9" s="22" t="s">
        <v>41</v>
      </c>
      <c r="D9" s="22" t="s">
        <v>42</v>
      </c>
      <c r="E9" s="22" t="s">
        <v>15</v>
      </c>
      <c r="F9" s="22" t="s">
        <v>15</v>
      </c>
      <c r="G9" s="23" t="s">
        <v>43</v>
      </c>
      <c r="H9" s="22"/>
      <c r="I9" s="24"/>
      <c r="J9" s="30"/>
      <c r="K9" s="26"/>
      <c r="L9" s="22"/>
      <c r="M9" s="27"/>
      <c r="N9" s="28"/>
    </row>
    <row r="10" spans="1:14" ht="15" customHeight="1">
      <c r="A10" s="20"/>
      <c r="B10" s="21" t="s">
        <v>44</v>
      </c>
      <c r="C10" s="22" t="s">
        <v>45</v>
      </c>
      <c r="D10" s="22" t="s">
        <v>46</v>
      </c>
      <c r="E10" s="22" t="s">
        <v>15</v>
      </c>
      <c r="F10" s="22" t="s">
        <v>15</v>
      </c>
      <c r="G10" s="23" t="s">
        <v>47</v>
      </c>
      <c r="H10" s="22"/>
      <c r="I10" s="24"/>
      <c r="J10" s="30"/>
      <c r="K10" s="26"/>
      <c r="L10" s="22"/>
      <c r="M10" s="27"/>
      <c r="N10" s="28"/>
    </row>
    <row r="11" spans="1:14" ht="15" customHeight="1">
      <c r="A11" s="20"/>
      <c r="B11" s="21" t="s">
        <v>48</v>
      </c>
      <c r="C11" s="22" t="s">
        <v>49</v>
      </c>
      <c r="D11" s="22" t="s">
        <v>50</v>
      </c>
      <c r="E11" s="22" t="s">
        <v>15</v>
      </c>
      <c r="F11" s="22" t="s">
        <v>15</v>
      </c>
      <c r="G11" s="23" t="s">
        <v>51</v>
      </c>
      <c r="H11" s="22"/>
      <c r="I11" s="24"/>
      <c r="J11" s="30"/>
      <c r="K11" s="26"/>
      <c r="L11" s="22"/>
      <c r="M11" s="27"/>
      <c r="N11" s="28"/>
    </row>
    <row r="12" spans="1:14" ht="15" customHeight="1">
      <c r="A12" s="20"/>
      <c r="B12" s="21" t="s">
        <v>52</v>
      </c>
      <c r="C12" s="22" t="s">
        <v>26</v>
      </c>
      <c r="D12" s="22" t="s">
        <v>53</v>
      </c>
      <c r="E12" s="22" t="s">
        <v>15</v>
      </c>
      <c r="F12" s="22" t="s">
        <v>15</v>
      </c>
      <c r="G12" s="23" t="s">
        <v>54</v>
      </c>
      <c r="H12" s="22"/>
      <c r="I12" s="24"/>
      <c r="J12" s="30"/>
      <c r="K12" s="26"/>
      <c r="L12" s="22"/>
      <c r="M12" s="27"/>
      <c r="N12" s="28"/>
    </row>
    <row r="13" spans="1:14" ht="15" customHeight="1">
      <c r="A13" s="20"/>
      <c r="B13" s="21" t="s">
        <v>55</v>
      </c>
      <c r="C13" s="22" t="s">
        <v>30</v>
      </c>
      <c r="D13" s="22" t="s">
        <v>56</v>
      </c>
      <c r="E13" s="22" t="s">
        <v>15</v>
      </c>
      <c r="F13" s="22" t="s">
        <v>15</v>
      </c>
      <c r="G13" s="23" t="s">
        <v>57</v>
      </c>
      <c r="H13" s="22"/>
      <c r="I13" s="24"/>
      <c r="J13" s="30"/>
      <c r="K13" s="26"/>
      <c r="L13" s="22"/>
      <c r="M13" s="27"/>
      <c r="N13" s="28"/>
    </row>
    <row r="14" spans="1:14" ht="15" customHeight="1">
      <c r="A14" s="31"/>
      <c r="B14" s="32" t="s">
        <v>58</v>
      </c>
      <c r="C14" s="33" t="s">
        <v>59</v>
      </c>
      <c r="D14" s="34" t="s">
        <v>60</v>
      </c>
      <c r="E14" s="34" t="s">
        <v>15</v>
      </c>
      <c r="F14" s="34" t="s">
        <v>15</v>
      </c>
      <c r="G14" s="33" t="s">
        <v>61</v>
      </c>
      <c r="H14" s="34"/>
      <c r="I14" s="35"/>
      <c r="J14" s="36"/>
      <c r="K14" s="37"/>
      <c r="L14" s="34"/>
      <c r="M14" s="38"/>
      <c r="N14" s="39"/>
    </row>
    <row r="15" spans="1:14" ht="15" customHeight="1">
      <c r="A15" s="40">
        <v>2</v>
      </c>
      <c r="B15" s="41" t="s">
        <v>62</v>
      </c>
      <c r="C15" s="40" t="s">
        <v>63</v>
      </c>
      <c r="D15" s="40" t="s">
        <v>64</v>
      </c>
      <c r="E15" s="40" t="s">
        <v>65</v>
      </c>
      <c r="F15" s="40" t="s">
        <v>15</v>
      </c>
      <c r="G15" s="40" t="s">
        <v>66</v>
      </c>
      <c r="H15" s="40" t="s">
        <v>193</v>
      </c>
      <c r="I15" s="42">
        <v>350</v>
      </c>
      <c r="J15" s="43" t="s">
        <v>18</v>
      </c>
      <c r="K15" s="40" t="s">
        <v>67</v>
      </c>
      <c r="L15" s="40" t="s">
        <v>68</v>
      </c>
      <c r="M15" s="44">
        <v>40254</v>
      </c>
      <c r="N15" s="45"/>
    </row>
    <row r="16" spans="1:14" ht="15" customHeight="1">
      <c r="A16" s="40"/>
      <c r="B16" s="41" t="s">
        <v>69</v>
      </c>
      <c r="C16" s="40" t="s">
        <v>15</v>
      </c>
      <c r="D16" s="40" t="s">
        <v>15</v>
      </c>
      <c r="E16" s="40" t="s">
        <v>65</v>
      </c>
      <c r="F16" s="40" t="s">
        <v>15</v>
      </c>
      <c r="G16" s="40" t="s">
        <v>70</v>
      </c>
      <c r="H16" s="40"/>
      <c r="I16" s="42">
        <v>7500</v>
      </c>
      <c r="J16" s="43" t="s">
        <v>18</v>
      </c>
      <c r="K16" s="40"/>
      <c r="L16" s="40"/>
      <c r="M16" s="44"/>
      <c r="N16" s="45"/>
    </row>
    <row r="17" spans="1:14" ht="15" customHeight="1">
      <c r="A17" s="40"/>
      <c r="B17" s="41" t="s">
        <v>71</v>
      </c>
      <c r="C17" s="40" t="s">
        <v>15</v>
      </c>
      <c r="D17" s="40" t="s">
        <v>15</v>
      </c>
      <c r="E17" s="40" t="s">
        <v>65</v>
      </c>
      <c r="F17" s="40" t="s">
        <v>15</v>
      </c>
      <c r="G17" s="40" t="s">
        <v>72</v>
      </c>
      <c r="H17" s="40"/>
      <c r="I17" s="42">
        <v>1500</v>
      </c>
      <c r="J17" s="43" t="s">
        <v>18</v>
      </c>
      <c r="K17" s="40"/>
      <c r="L17" s="40"/>
      <c r="M17" s="44"/>
      <c r="N17" s="45"/>
    </row>
    <row r="18" spans="1:14" ht="15" customHeight="1">
      <c r="A18" s="46">
        <v>3</v>
      </c>
      <c r="B18" s="101" t="s">
        <v>73</v>
      </c>
      <c r="C18" s="102" t="s">
        <v>74</v>
      </c>
      <c r="D18" s="103">
        <v>95022130914</v>
      </c>
      <c r="E18" s="103" t="s">
        <v>65</v>
      </c>
      <c r="F18" s="103" t="s">
        <v>15</v>
      </c>
      <c r="G18" s="102" t="s">
        <v>75</v>
      </c>
      <c r="H18" s="47" t="s">
        <v>193</v>
      </c>
      <c r="I18" s="48">
        <v>200000</v>
      </c>
      <c r="J18" s="49" t="s">
        <v>76</v>
      </c>
      <c r="K18" s="50" t="s">
        <v>77</v>
      </c>
      <c r="L18" s="47" t="s">
        <v>78</v>
      </c>
      <c r="M18" s="51">
        <v>40690</v>
      </c>
      <c r="N18" s="52"/>
    </row>
    <row r="19" spans="1:14" ht="15" customHeight="1">
      <c r="A19" s="53">
        <v>4</v>
      </c>
      <c r="B19" s="98" t="s">
        <v>79</v>
      </c>
      <c r="C19" s="100" t="s">
        <v>15</v>
      </c>
      <c r="D19" s="99" t="s">
        <v>80</v>
      </c>
      <c r="E19" s="99" t="s">
        <v>65</v>
      </c>
      <c r="F19" s="99" t="s">
        <v>15</v>
      </c>
      <c r="G19" s="100" t="s">
        <v>81</v>
      </c>
      <c r="H19" s="56" t="s">
        <v>193</v>
      </c>
      <c r="I19" s="57">
        <v>4000</v>
      </c>
      <c r="J19" s="58" t="s">
        <v>18</v>
      </c>
      <c r="K19" s="59" t="s">
        <v>82</v>
      </c>
      <c r="L19" s="56" t="s">
        <v>83</v>
      </c>
      <c r="M19" s="18">
        <v>40893</v>
      </c>
      <c r="N19" s="28"/>
    </row>
    <row r="20" spans="1:14" ht="15" customHeight="1">
      <c r="A20" s="20"/>
      <c r="B20" s="54" t="s">
        <v>84</v>
      </c>
      <c r="C20" s="55" t="s">
        <v>85</v>
      </c>
      <c r="D20" s="56" t="s">
        <v>86</v>
      </c>
      <c r="E20" s="56" t="s">
        <v>65</v>
      </c>
      <c r="F20" s="56" t="s">
        <v>15</v>
      </c>
      <c r="G20" s="55" t="s">
        <v>87</v>
      </c>
      <c r="H20" s="56"/>
      <c r="I20" s="57">
        <v>1137.2</v>
      </c>
      <c r="J20" s="58" t="s">
        <v>18</v>
      </c>
      <c r="K20" s="59"/>
      <c r="L20" s="56"/>
      <c r="M20" s="60"/>
      <c r="N20" s="28"/>
    </row>
    <row r="21" spans="1:14" ht="15" customHeight="1">
      <c r="A21" s="20"/>
      <c r="B21" s="54" t="s">
        <v>88</v>
      </c>
      <c r="C21" s="56" t="s">
        <v>89</v>
      </c>
      <c r="D21" s="56" t="s">
        <v>90</v>
      </c>
      <c r="E21" s="56" t="s">
        <v>65</v>
      </c>
      <c r="F21" s="56" t="s">
        <v>15</v>
      </c>
      <c r="G21" s="55" t="s">
        <v>91</v>
      </c>
      <c r="H21" s="56"/>
      <c r="I21" s="57">
        <v>500</v>
      </c>
      <c r="J21" s="58" t="s">
        <v>18</v>
      </c>
      <c r="K21" s="59"/>
      <c r="L21" s="56"/>
      <c r="M21" s="60"/>
      <c r="N21" s="28"/>
    </row>
    <row r="22" spans="1:14" ht="15" customHeight="1">
      <c r="A22" s="20"/>
      <c r="B22" s="54" t="s">
        <v>88</v>
      </c>
      <c r="C22" s="56" t="s">
        <v>89</v>
      </c>
      <c r="D22" s="56" t="s">
        <v>92</v>
      </c>
      <c r="E22" s="56" t="s">
        <v>65</v>
      </c>
      <c r="F22" s="56" t="s">
        <v>15</v>
      </c>
      <c r="G22" s="55" t="s">
        <v>93</v>
      </c>
      <c r="H22" s="56"/>
      <c r="I22" s="57">
        <v>500</v>
      </c>
      <c r="J22" s="58" t="s">
        <v>18</v>
      </c>
      <c r="K22" s="59"/>
      <c r="L22" s="56"/>
      <c r="M22" s="60"/>
      <c r="N22" s="28"/>
    </row>
    <row r="23" spans="1:14" ht="15" customHeight="1">
      <c r="A23" s="20"/>
      <c r="B23" s="54" t="s">
        <v>88</v>
      </c>
      <c r="C23" s="55" t="s">
        <v>49</v>
      </c>
      <c r="D23" s="56" t="s">
        <v>94</v>
      </c>
      <c r="E23" s="56" t="s">
        <v>65</v>
      </c>
      <c r="F23" s="56" t="s">
        <v>15</v>
      </c>
      <c r="G23" s="55" t="s">
        <v>95</v>
      </c>
      <c r="H23" s="56"/>
      <c r="I23" s="57">
        <v>500</v>
      </c>
      <c r="J23" s="58" t="s">
        <v>18</v>
      </c>
      <c r="K23" s="59"/>
      <c r="L23" s="56"/>
      <c r="M23" s="61"/>
      <c r="N23" s="28"/>
    </row>
    <row r="24" spans="1:14" ht="15" customHeight="1">
      <c r="A24" s="10">
        <v>5</v>
      </c>
      <c r="B24" s="11" t="s">
        <v>14</v>
      </c>
      <c r="C24" s="12" t="s">
        <v>15</v>
      </c>
      <c r="D24" s="12" t="s">
        <v>15</v>
      </c>
      <c r="E24" s="13" t="s">
        <v>15</v>
      </c>
      <c r="F24" s="13" t="s">
        <v>15</v>
      </c>
      <c r="G24" s="14" t="s">
        <v>96</v>
      </c>
      <c r="H24" s="13" t="s">
        <v>193</v>
      </c>
      <c r="I24" s="15">
        <v>14700</v>
      </c>
      <c r="J24" s="62" t="s">
        <v>18</v>
      </c>
      <c r="K24" s="17" t="s">
        <v>97</v>
      </c>
      <c r="L24" s="63" t="s">
        <v>98</v>
      </c>
      <c r="M24" s="18">
        <v>41163</v>
      </c>
      <c r="N24" s="19"/>
    </row>
    <row r="25" spans="1:14" ht="15" customHeight="1">
      <c r="A25" s="20"/>
      <c r="B25" s="21" t="s">
        <v>25</v>
      </c>
      <c r="C25" s="22" t="s">
        <v>26</v>
      </c>
      <c r="D25" s="22" t="s">
        <v>99</v>
      </c>
      <c r="E25" s="22" t="s">
        <v>15</v>
      </c>
      <c r="F25" s="22" t="s">
        <v>15</v>
      </c>
      <c r="G25" s="23" t="s">
        <v>100</v>
      </c>
      <c r="H25" s="22"/>
      <c r="I25" s="64"/>
      <c r="J25" s="30"/>
      <c r="K25" s="26"/>
      <c r="L25" s="22"/>
      <c r="M25" s="27"/>
      <c r="N25" s="28"/>
    </row>
    <row r="26" spans="1:14" ht="15" customHeight="1">
      <c r="A26" s="20"/>
      <c r="B26" s="21" t="s">
        <v>29</v>
      </c>
      <c r="C26" s="22" t="s">
        <v>101</v>
      </c>
      <c r="D26" s="22" t="s">
        <v>102</v>
      </c>
      <c r="E26" s="22" t="s">
        <v>15</v>
      </c>
      <c r="F26" s="22" t="s">
        <v>15</v>
      </c>
      <c r="G26" s="23" t="s">
        <v>103</v>
      </c>
      <c r="H26" s="22"/>
      <c r="I26" s="64"/>
      <c r="J26" s="30"/>
      <c r="K26" s="26"/>
      <c r="L26" s="22"/>
      <c r="M26" s="27"/>
      <c r="N26" s="28"/>
    </row>
    <row r="27" spans="1:14" ht="15" customHeight="1">
      <c r="A27" s="20"/>
      <c r="B27" s="21" t="s">
        <v>104</v>
      </c>
      <c r="C27" s="22" t="s">
        <v>105</v>
      </c>
      <c r="D27" s="22" t="s">
        <v>106</v>
      </c>
      <c r="E27" s="22" t="s">
        <v>15</v>
      </c>
      <c r="F27" s="22" t="s">
        <v>15</v>
      </c>
      <c r="G27" s="23" t="s">
        <v>107</v>
      </c>
      <c r="H27" s="22"/>
      <c r="I27" s="64"/>
      <c r="J27" s="30"/>
      <c r="K27" s="26"/>
      <c r="L27" s="22"/>
      <c r="M27" s="27"/>
      <c r="N27" s="28"/>
    </row>
    <row r="28" spans="1:14" ht="15" customHeight="1">
      <c r="A28" s="20"/>
      <c r="B28" s="98" t="s">
        <v>108</v>
      </c>
      <c r="C28" s="104" t="s">
        <v>15</v>
      </c>
      <c r="D28" s="104" t="s">
        <v>15</v>
      </c>
      <c r="E28" s="99" t="s">
        <v>15</v>
      </c>
      <c r="F28" s="99" t="s">
        <v>15</v>
      </c>
      <c r="G28" s="100" t="s">
        <v>109</v>
      </c>
      <c r="H28" s="22"/>
      <c r="I28" s="64"/>
      <c r="J28" s="30"/>
      <c r="K28" s="26"/>
      <c r="L28" s="22"/>
      <c r="M28" s="27"/>
      <c r="N28" s="28"/>
    </row>
    <row r="29" spans="1:14" ht="15" customHeight="1">
      <c r="A29" s="20"/>
      <c r="B29" s="21" t="s">
        <v>110</v>
      </c>
      <c r="C29" s="22" t="s">
        <v>49</v>
      </c>
      <c r="D29" s="22" t="s">
        <v>111</v>
      </c>
      <c r="E29" s="22" t="s">
        <v>15</v>
      </c>
      <c r="F29" s="22" t="s">
        <v>15</v>
      </c>
      <c r="G29" s="23" t="s">
        <v>112</v>
      </c>
      <c r="H29" s="22"/>
      <c r="I29" s="64"/>
      <c r="J29" s="30"/>
      <c r="K29" s="26"/>
      <c r="L29" s="22"/>
      <c r="M29" s="27"/>
      <c r="N29" s="28"/>
    </row>
    <row r="30" spans="1:14" ht="15" customHeight="1">
      <c r="A30" s="20"/>
      <c r="B30" s="21" t="s">
        <v>113</v>
      </c>
      <c r="C30" s="22" t="s">
        <v>37</v>
      </c>
      <c r="D30" s="22" t="s">
        <v>114</v>
      </c>
      <c r="E30" s="22" t="s">
        <v>15</v>
      </c>
      <c r="F30" s="22" t="s">
        <v>15</v>
      </c>
      <c r="G30" s="23" t="s">
        <v>115</v>
      </c>
      <c r="H30" s="22"/>
      <c r="I30" s="64"/>
      <c r="J30" s="30"/>
      <c r="K30" s="26"/>
      <c r="L30" s="22"/>
      <c r="M30" s="27"/>
      <c r="N30" s="28"/>
    </row>
    <row r="31" spans="1:14" ht="15" customHeight="1">
      <c r="A31" s="20"/>
      <c r="B31" s="21" t="s">
        <v>113</v>
      </c>
      <c r="C31" s="22" t="s">
        <v>41</v>
      </c>
      <c r="D31" s="22" t="s">
        <v>116</v>
      </c>
      <c r="E31" s="22" t="s">
        <v>15</v>
      </c>
      <c r="F31" s="22" t="s">
        <v>15</v>
      </c>
      <c r="G31" s="23" t="s">
        <v>117</v>
      </c>
      <c r="H31" s="22"/>
      <c r="I31" s="64"/>
      <c r="J31" s="30"/>
      <c r="K31" s="26"/>
      <c r="L31" s="22"/>
      <c r="M31" s="27"/>
      <c r="N31" s="28"/>
    </row>
    <row r="32" spans="1:14" ht="15" customHeight="1">
      <c r="A32" s="20"/>
      <c r="B32" s="21" t="s">
        <v>44</v>
      </c>
      <c r="C32" s="22" t="s">
        <v>45</v>
      </c>
      <c r="D32" s="22" t="s">
        <v>118</v>
      </c>
      <c r="E32" s="22" t="s">
        <v>15</v>
      </c>
      <c r="F32" s="22" t="s">
        <v>15</v>
      </c>
      <c r="G32" s="23" t="s">
        <v>119</v>
      </c>
      <c r="H32" s="22"/>
      <c r="I32" s="64"/>
      <c r="J32" s="30"/>
      <c r="K32" s="26"/>
      <c r="L32" s="22"/>
      <c r="M32" s="27"/>
      <c r="N32" s="28"/>
    </row>
    <row r="33" spans="1:14" ht="15" customHeight="1">
      <c r="A33" s="20"/>
      <c r="B33" s="98" t="s">
        <v>120</v>
      </c>
      <c r="C33" s="99" t="s">
        <v>121</v>
      </c>
      <c r="D33" s="99" t="s">
        <v>122</v>
      </c>
      <c r="E33" s="99" t="s">
        <v>15</v>
      </c>
      <c r="F33" s="99" t="s">
        <v>15</v>
      </c>
      <c r="G33" s="100" t="s">
        <v>123</v>
      </c>
      <c r="H33" s="22"/>
      <c r="I33" s="64"/>
      <c r="J33" s="30"/>
      <c r="K33" s="26"/>
      <c r="L33" s="22"/>
      <c r="M33" s="27"/>
      <c r="N33" s="28"/>
    </row>
    <row r="34" spans="1:14" ht="15" customHeight="1">
      <c r="A34" s="20"/>
      <c r="B34" s="21" t="s">
        <v>124</v>
      </c>
      <c r="C34" s="22" t="s">
        <v>125</v>
      </c>
      <c r="D34" s="22" t="s">
        <v>15</v>
      </c>
      <c r="E34" s="22" t="s">
        <v>15</v>
      </c>
      <c r="F34" s="22" t="s">
        <v>15</v>
      </c>
      <c r="G34" s="23" t="s">
        <v>126</v>
      </c>
      <c r="H34" s="22"/>
      <c r="I34" s="64"/>
      <c r="J34" s="30"/>
      <c r="K34" s="26"/>
      <c r="L34" s="22"/>
      <c r="M34" s="27"/>
      <c r="N34" s="28"/>
    </row>
    <row r="35" spans="1:14" ht="15" customHeight="1">
      <c r="A35" s="20"/>
      <c r="B35" s="21" t="s">
        <v>110</v>
      </c>
      <c r="C35" s="22" t="s">
        <v>127</v>
      </c>
      <c r="D35" s="22">
        <v>5349740</v>
      </c>
      <c r="E35" s="22" t="s">
        <v>15</v>
      </c>
      <c r="F35" s="22" t="s">
        <v>15</v>
      </c>
      <c r="G35" s="23" t="s">
        <v>128</v>
      </c>
      <c r="H35" s="22"/>
      <c r="I35" s="64"/>
      <c r="J35" s="30"/>
      <c r="K35" s="26"/>
      <c r="L35" s="22"/>
      <c r="M35" s="27"/>
      <c r="N35" s="28"/>
    </row>
    <row r="36" spans="1:14" ht="15" customHeight="1">
      <c r="A36" s="20"/>
      <c r="B36" s="21" t="s">
        <v>129</v>
      </c>
      <c r="C36" s="22" t="s">
        <v>130</v>
      </c>
      <c r="D36" s="22" t="s">
        <v>131</v>
      </c>
      <c r="E36" s="22" t="s">
        <v>15</v>
      </c>
      <c r="F36" s="22" t="s">
        <v>15</v>
      </c>
      <c r="G36" s="23" t="s">
        <v>132</v>
      </c>
      <c r="H36" s="22"/>
      <c r="I36" s="64"/>
      <c r="J36" s="30"/>
      <c r="K36" s="26"/>
      <c r="L36" s="22"/>
      <c r="M36" s="27"/>
      <c r="N36" s="28"/>
    </row>
    <row r="37" spans="1:14" ht="15" customHeight="1">
      <c r="A37" s="20"/>
      <c r="B37" s="21" t="s">
        <v>133</v>
      </c>
      <c r="C37" s="22" t="s">
        <v>15</v>
      </c>
      <c r="D37" s="22" t="s">
        <v>134</v>
      </c>
      <c r="E37" s="22" t="s">
        <v>15</v>
      </c>
      <c r="F37" s="22" t="s">
        <v>15</v>
      </c>
      <c r="G37" s="23" t="s">
        <v>135</v>
      </c>
      <c r="H37" s="22"/>
      <c r="I37" s="64"/>
      <c r="J37" s="30"/>
      <c r="K37" s="26"/>
      <c r="L37" s="22"/>
      <c r="M37" s="27"/>
      <c r="N37" s="28"/>
    </row>
    <row r="38" spans="1:14" ht="15" customHeight="1">
      <c r="A38" s="20"/>
      <c r="B38" s="21" t="s">
        <v>25</v>
      </c>
      <c r="C38" s="22" t="s">
        <v>136</v>
      </c>
      <c r="D38" s="22" t="s">
        <v>137</v>
      </c>
      <c r="E38" s="22" t="s">
        <v>15</v>
      </c>
      <c r="F38" s="22" t="s">
        <v>15</v>
      </c>
      <c r="G38" s="23" t="s">
        <v>138</v>
      </c>
      <c r="H38" s="22"/>
      <c r="I38" s="64"/>
      <c r="J38" s="30"/>
      <c r="K38" s="26"/>
      <c r="L38" s="22"/>
      <c r="M38" s="27"/>
      <c r="N38" s="28"/>
    </row>
    <row r="39" spans="1:14" ht="15" customHeight="1">
      <c r="A39" s="20"/>
      <c r="B39" s="21" t="s">
        <v>29</v>
      </c>
      <c r="C39" s="22" t="s">
        <v>139</v>
      </c>
      <c r="D39" s="22" t="s">
        <v>140</v>
      </c>
      <c r="E39" s="22" t="s">
        <v>15</v>
      </c>
      <c r="F39" s="22" t="s">
        <v>15</v>
      </c>
      <c r="G39" s="23" t="s">
        <v>141</v>
      </c>
      <c r="H39" s="22"/>
      <c r="I39" s="64"/>
      <c r="J39" s="30"/>
      <c r="K39" s="26"/>
      <c r="L39" s="22"/>
      <c r="M39" s="27"/>
      <c r="N39" s="28"/>
    </row>
    <row r="40" spans="1:14" ht="15" customHeight="1">
      <c r="A40" s="31"/>
      <c r="B40" s="32" t="s">
        <v>104</v>
      </c>
      <c r="C40" s="33" t="s">
        <v>59</v>
      </c>
      <c r="D40" s="34" t="s">
        <v>142</v>
      </c>
      <c r="E40" s="34" t="s">
        <v>15</v>
      </c>
      <c r="F40" s="34" t="s">
        <v>15</v>
      </c>
      <c r="G40" s="33" t="s">
        <v>143</v>
      </c>
      <c r="H40" s="34"/>
      <c r="I40" s="65"/>
      <c r="J40" s="36"/>
      <c r="K40" s="37"/>
      <c r="L40" s="34"/>
      <c r="M40" s="38"/>
      <c r="N40" s="39"/>
    </row>
    <row r="41" spans="1:14" ht="15" customHeight="1">
      <c r="A41" s="53">
        <v>6</v>
      </c>
      <c r="B41" s="21" t="s">
        <v>144</v>
      </c>
      <c r="C41" s="23" t="s">
        <v>15</v>
      </c>
      <c r="D41" s="22" t="s">
        <v>15</v>
      </c>
      <c r="E41" s="22" t="s">
        <v>65</v>
      </c>
      <c r="F41" s="22" t="s">
        <v>15</v>
      </c>
      <c r="G41" s="23" t="s">
        <v>145</v>
      </c>
      <c r="H41" s="22" t="s">
        <v>146</v>
      </c>
      <c r="I41" s="66">
        <v>15372</v>
      </c>
      <c r="J41" s="62" t="s">
        <v>18</v>
      </c>
      <c r="K41" s="26" t="s">
        <v>147</v>
      </c>
      <c r="L41" s="22" t="s">
        <v>148</v>
      </c>
      <c r="M41" s="18">
        <v>41579</v>
      </c>
      <c r="N41" s="28"/>
    </row>
    <row r="42" spans="1:14" ht="15" customHeight="1">
      <c r="A42" s="53"/>
      <c r="B42" s="21" t="s">
        <v>149</v>
      </c>
      <c r="C42" s="23" t="s">
        <v>150</v>
      </c>
      <c r="D42" s="22" t="s">
        <v>15</v>
      </c>
      <c r="E42" s="22" t="s">
        <v>65</v>
      </c>
      <c r="F42" s="22" t="s">
        <v>15</v>
      </c>
      <c r="G42" s="23" t="s">
        <v>151</v>
      </c>
      <c r="H42" s="22"/>
      <c r="I42" s="67"/>
      <c r="J42" s="30"/>
      <c r="K42" s="26"/>
      <c r="L42" s="22"/>
      <c r="M42" s="27"/>
      <c r="N42" s="28"/>
    </row>
    <row r="43" spans="1:14" ht="15" customHeight="1">
      <c r="A43" s="53"/>
      <c r="B43" s="21" t="s">
        <v>152</v>
      </c>
      <c r="C43" s="23" t="s">
        <v>153</v>
      </c>
      <c r="D43" s="22" t="s">
        <v>154</v>
      </c>
      <c r="E43" s="22" t="s">
        <v>65</v>
      </c>
      <c r="F43" s="22" t="s">
        <v>15</v>
      </c>
      <c r="G43" s="23" t="s">
        <v>155</v>
      </c>
      <c r="H43" s="22"/>
      <c r="I43" s="67"/>
      <c r="J43" s="30"/>
      <c r="K43" s="26"/>
      <c r="L43" s="22"/>
      <c r="M43" s="27"/>
      <c r="N43" s="28"/>
    </row>
    <row r="44" spans="1:14" ht="15" customHeight="1">
      <c r="A44" s="53"/>
      <c r="B44" s="21" t="s">
        <v>152</v>
      </c>
      <c r="C44" s="23" t="s">
        <v>153</v>
      </c>
      <c r="D44" s="22" t="s">
        <v>156</v>
      </c>
      <c r="E44" s="22" t="s">
        <v>65</v>
      </c>
      <c r="F44" s="22" t="s">
        <v>15</v>
      </c>
      <c r="G44" s="23" t="s">
        <v>157</v>
      </c>
      <c r="H44" s="22"/>
      <c r="I44" s="67"/>
      <c r="J44" s="30"/>
      <c r="K44" s="26"/>
      <c r="L44" s="22"/>
      <c r="M44" s="27"/>
      <c r="N44" s="28"/>
    </row>
    <row r="45" spans="1:14" ht="15" customHeight="1">
      <c r="A45" s="10">
        <v>7</v>
      </c>
      <c r="B45" s="11" t="s">
        <v>158</v>
      </c>
      <c r="C45" s="14" t="s">
        <v>159</v>
      </c>
      <c r="D45" s="13" t="s">
        <v>160</v>
      </c>
      <c r="E45" s="13" t="s">
        <v>65</v>
      </c>
      <c r="F45" s="13" t="s">
        <v>15</v>
      </c>
      <c r="G45" s="14" t="s">
        <v>161</v>
      </c>
      <c r="H45" s="13" t="s">
        <v>146</v>
      </c>
      <c r="I45" s="66">
        <v>8000</v>
      </c>
      <c r="J45" s="62" t="s">
        <v>18</v>
      </c>
      <c r="K45" s="17" t="s">
        <v>162</v>
      </c>
      <c r="L45" s="13" t="s">
        <v>163</v>
      </c>
      <c r="M45" s="18">
        <v>41688</v>
      </c>
      <c r="N45" s="19"/>
    </row>
    <row r="46" spans="1:14" ht="15" customHeight="1">
      <c r="A46" s="53"/>
      <c r="B46" s="21" t="s">
        <v>164</v>
      </c>
      <c r="C46" s="23" t="s">
        <v>165</v>
      </c>
      <c r="D46" s="22" t="s">
        <v>166</v>
      </c>
      <c r="E46" s="22" t="s">
        <v>65</v>
      </c>
      <c r="F46" s="22" t="s">
        <v>15</v>
      </c>
      <c r="G46" s="23" t="s">
        <v>167</v>
      </c>
      <c r="H46" s="22"/>
      <c r="I46" s="67"/>
      <c r="J46" s="30"/>
      <c r="K46" s="26"/>
      <c r="L46" s="22"/>
      <c r="M46" s="29"/>
      <c r="N46" s="28"/>
    </row>
    <row r="47" spans="1:14" ht="15" customHeight="1">
      <c r="A47" s="53"/>
      <c r="B47" s="21" t="s">
        <v>168</v>
      </c>
      <c r="C47" s="23" t="s">
        <v>169</v>
      </c>
      <c r="D47" s="22" t="s">
        <v>170</v>
      </c>
      <c r="E47" s="22" t="s">
        <v>65</v>
      </c>
      <c r="F47" s="22" t="s">
        <v>15</v>
      </c>
      <c r="G47" s="23" t="s">
        <v>171</v>
      </c>
      <c r="H47" s="22"/>
      <c r="I47" s="67"/>
      <c r="J47" s="30"/>
      <c r="K47" s="26"/>
      <c r="L47" s="22"/>
      <c r="M47" s="29"/>
      <c r="N47" s="28"/>
    </row>
    <row r="48" spans="1:14" ht="15" customHeight="1">
      <c r="A48" s="53"/>
      <c r="B48" s="21" t="s">
        <v>152</v>
      </c>
      <c r="C48" s="23" t="s">
        <v>172</v>
      </c>
      <c r="D48" s="22" t="s">
        <v>173</v>
      </c>
      <c r="E48" s="22" t="s">
        <v>65</v>
      </c>
      <c r="F48" s="22" t="s">
        <v>15</v>
      </c>
      <c r="G48" s="23" t="s">
        <v>174</v>
      </c>
      <c r="H48" s="22"/>
      <c r="I48" s="67"/>
      <c r="J48" s="30"/>
      <c r="K48" s="26"/>
      <c r="L48" s="22"/>
      <c r="M48" s="29"/>
      <c r="N48" s="28"/>
    </row>
    <row r="49" spans="1:14" ht="15" customHeight="1">
      <c r="A49" s="46">
        <v>8</v>
      </c>
      <c r="B49" s="68" t="s">
        <v>175</v>
      </c>
      <c r="C49" s="69" t="s">
        <v>176</v>
      </c>
      <c r="D49" s="70">
        <v>22310161</v>
      </c>
      <c r="E49" s="70" t="s">
        <v>65</v>
      </c>
      <c r="F49" s="70" t="s">
        <v>15</v>
      </c>
      <c r="G49" s="69" t="s">
        <v>177</v>
      </c>
      <c r="H49" s="70" t="s">
        <v>146</v>
      </c>
      <c r="I49" s="71">
        <v>11050</v>
      </c>
      <c r="J49" s="72" t="s">
        <v>178</v>
      </c>
      <c r="K49" s="73" t="s">
        <v>179</v>
      </c>
      <c r="L49" s="70" t="s">
        <v>180</v>
      </c>
      <c r="M49" s="51">
        <v>41716</v>
      </c>
      <c r="N49" s="52"/>
    </row>
    <row r="50" spans="1:14" ht="15" customHeight="1">
      <c r="A50" s="46">
        <v>9</v>
      </c>
      <c r="B50" s="68" t="s">
        <v>164</v>
      </c>
      <c r="C50" s="69" t="s">
        <v>181</v>
      </c>
      <c r="D50" s="70" t="s">
        <v>182</v>
      </c>
      <c r="E50" s="70" t="s">
        <v>65</v>
      </c>
      <c r="F50" s="70" t="s">
        <v>15</v>
      </c>
      <c r="G50" s="69" t="s">
        <v>183</v>
      </c>
      <c r="H50" s="70" t="s">
        <v>146</v>
      </c>
      <c r="I50" s="71">
        <v>3400</v>
      </c>
      <c r="J50" s="72" t="s">
        <v>178</v>
      </c>
      <c r="K50" s="73" t="s">
        <v>184</v>
      </c>
      <c r="L50" s="70" t="s">
        <v>185</v>
      </c>
      <c r="M50" s="51">
        <v>41716</v>
      </c>
      <c r="N50" s="52"/>
    </row>
    <row r="51" spans="1:14" s="83" customFormat="1" ht="15" customHeight="1">
      <c r="A51" s="74">
        <v>10</v>
      </c>
      <c r="B51" s="75" t="s">
        <v>186</v>
      </c>
      <c r="C51" s="76" t="s">
        <v>187</v>
      </c>
      <c r="D51" s="77" t="s">
        <v>188</v>
      </c>
      <c r="E51" s="77" t="s">
        <v>65</v>
      </c>
      <c r="F51" s="77" t="s">
        <v>15</v>
      </c>
      <c r="G51" s="76" t="s">
        <v>189</v>
      </c>
      <c r="H51" s="77"/>
      <c r="I51" s="78">
        <v>3240</v>
      </c>
      <c r="J51" s="79" t="s">
        <v>178</v>
      </c>
      <c r="K51" s="80" t="s">
        <v>190</v>
      </c>
      <c r="L51" s="77" t="s">
        <v>191</v>
      </c>
      <c r="M51" s="81">
        <v>42580</v>
      </c>
      <c r="N51" s="82"/>
    </row>
    <row r="52" spans="1:14" ht="15" customHeight="1">
      <c r="A52" s="84"/>
      <c r="B52" s="85"/>
      <c r="C52" s="84"/>
      <c r="D52" s="84"/>
      <c r="E52" s="84"/>
      <c r="F52" s="84"/>
      <c r="G52" s="84"/>
      <c r="H52" s="84"/>
      <c r="I52" s="86"/>
      <c r="J52" s="87"/>
      <c r="K52" s="84"/>
      <c r="L52" s="84"/>
      <c r="M52" s="88"/>
      <c r="N52" s="89"/>
    </row>
    <row r="53" spans="1:14" ht="15" customHeight="1">
      <c r="A53" s="90"/>
      <c r="B53" s="91"/>
      <c r="C53" s="92"/>
      <c r="D53" s="92"/>
      <c r="E53" s="92"/>
      <c r="F53" s="92"/>
      <c r="G53" s="92"/>
      <c r="H53" s="93" t="s">
        <v>192</v>
      </c>
      <c r="I53" s="94">
        <f>SUMIF($J$3:$J$52,J53,$I$3:$I$52)</f>
        <v>17690</v>
      </c>
      <c r="J53" s="95" t="s">
        <v>178</v>
      </c>
      <c r="K53" s="92"/>
      <c r="L53" s="92"/>
      <c r="M53" s="96"/>
      <c r="N53" s="97"/>
    </row>
    <row r="54" spans="1:14" ht="15" customHeight="1">
      <c r="A54" s="90"/>
      <c r="B54" s="91"/>
      <c r="C54" s="92"/>
      <c r="D54" s="92"/>
      <c r="E54" s="92"/>
      <c r="F54" s="92"/>
      <c r="G54" s="92"/>
      <c r="H54" s="93"/>
      <c r="I54" s="94">
        <f>SUMIF($J$3:$J$52,J54,$I$3:$I$52)</f>
        <v>90059.199999999997</v>
      </c>
      <c r="J54" s="95" t="s">
        <v>18</v>
      </c>
      <c r="K54" s="92"/>
      <c r="L54" s="92"/>
      <c r="M54" s="96"/>
      <c r="N54" s="97"/>
    </row>
    <row r="55" spans="1:14" ht="15" customHeight="1">
      <c r="A55" s="90"/>
      <c r="B55" s="91"/>
      <c r="C55" s="92"/>
      <c r="D55" s="92"/>
      <c r="E55" s="92"/>
      <c r="F55" s="92"/>
      <c r="G55" s="92"/>
      <c r="H55" s="93"/>
      <c r="I55" s="94">
        <f>SUMIF($J$3:$J$52,J55,$I$3:$I$52)</f>
        <v>200000</v>
      </c>
      <c r="J55" s="95" t="s">
        <v>76</v>
      </c>
      <c r="K55" s="92"/>
      <c r="L55" s="92"/>
      <c r="M55" s="96"/>
      <c r="N55" s="97"/>
    </row>
  </sheetData>
  <printOptions horizontalCentered="1"/>
  <pageMargins left="0.75" right="0.75" top="0.5" bottom="0.5" header="0.5" footer="0.5"/>
  <pageSetup paperSize="9" scale="75" fitToHeight="2" orientation="landscape" r:id="rId1"/>
  <headerFooter alignWithMargins="0"/>
  <rowBreaks count="1" manualBreakCount="1">
    <brk id="40" max="13" man="1"/>
  </rowBreaks>
  <drawing r:id="rId2"/>
  <legacyDrawing r:id="rId3"/>
  <oleObjects>
    <mc:AlternateContent xmlns:mc="http://schemas.openxmlformats.org/markup-compatibility/2006">
      <mc:Choice Requires="x14">
        <oleObject progId="Acrobat Document" dvAspect="DVASPECT_ICON" shapeId="1025" r:id="rId4">
          <objectPr defaultSize="0" autoPict="0" r:id="rId5">
            <anchor moveWithCells="1">
              <from>
                <xdr:col>13</xdr:col>
                <xdr:colOff>295275</xdr:colOff>
                <xdr:row>50</xdr:row>
                <xdr:rowOff>28575</xdr:rowOff>
              </from>
              <to>
                <xdr:col>13</xdr:col>
                <xdr:colOff>619125</xdr:colOff>
                <xdr:row>51</xdr:row>
                <xdr:rowOff>85725</xdr:rowOff>
              </to>
            </anchor>
          </objectPr>
        </oleObject>
      </mc:Choice>
      <mc:Fallback>
        <oleObject progId="Acrobat Document" dvAspect="DVASPECT_ICON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Philips Digital</vt:lpstr>
      <vt:lpstr>'Philips Digital'!Print_Area</vt:lpstr>
      <vt:lpstr>'Philips Digital'!Print_Titles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Kulrawee</dc:creator>
  <cp:lastModifiedBy>Kulrawee</cp:lastModifiedBy>
  <dcterms:created xsi:type="dcterms:W3CDTF">2021-02-24T03:00:19Z</dcterms:created>
  <dcterms:modified xsi:type="dcterms:W3CDTF">2021-02-24T03:03:19Z</dcterms:modified>
</cp:coreProperties>
</file>