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D:\MOJADI APP\#13 Project Final AI\"/>
    </mc:Choice>
  </mc:AlternateContent>
  <xr:revisionPtr revIDLastSave="8" documentId="13_ncr:1_{61FCAA8B-42C7-4496-B089-8EC92E6BF429}" xr6:coauthVersionLast="47" xr6:coauthVersionMax="47" xr10:uidLastSave="{00CDDE39-79CB-46D5-9187-DFF2A0A22E05}"/>
  <bookViews>
    <workbookView xWindow="-110" yWindow="-110" windowWidth="19420" windowHeight="10300" activeTab="2" xr2:uid="{00000000-000D-0000-FFFF-FFFF00000000}"/>
  </bookViews>
  <sheets>
    <sheet name="Nilai IQ Peserta" sheetId="1" r:id="rId1"/>
    <sheet name="Copy of Tabel IQ" sheetId="2" r:id="rId2"/>
    <sheet name="Tabel IQ" sheetId="3" r:id="rId3"/>
  </sheets>
  <definedNames>
    <definedName name="_xlnm._FilterDatabase" localSheetId="0" hidden="1">'Nilai IQ Peserta'!$A$1:$C$199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2" i="3" l="1"/>
  <c r="C102" i="3"/>
  <c r="D101" i="3"/>
  <c r="C101" i="3"/>
  <c r="D100" i="3"/>
  <c r="C100" i="3"/>
  <c r="E100" i="3" s="1"/>
  <c r="B100" i="3" s="1"/>
  <c r="D99" i="3"/>
  <c r="C99" i="3"/>
  <c r="E99" i="3" s="1"/>
  <c r="B99" i="3" s="1"/>
  <c r="D98" i="3"/>
  <c r="C98" i="3"/>
  <c r="E98" i="3" s="1"/>
  <c r="B98" i="3" s="1"/>
  <c r="D97" i="3"/>
  <c r="C97" i="3"/>
  <c r="E97" i="3" s="1"/>
  <c r="B97" i="3" s="1"/>
  <c r="D96" i="3"/>
  <c r="C96" i="3"/>
  <c r="E96" i="3" s="1"/>
  <c r="B96" i="3" s="1"/>
  <c r="D95" i="3"/>
  <c r="C95" i="3"/>
  <c r="E95" i="3" s="1"/>
  <c r="B95" i="3" s="1"/>
  <c r="D94" i="3"/>
  <c r="C94" i="3"/>
  <c r="E94" i="3" s="1"/>
  <c r="B94" i="3" s="1"/>
  <c r="D93" i="3"/>
  <c r="C93" i="3"/>
  <c r="E93" i="3" s="1"/>
  <c r="B93" i="3" s="1"/>
  <c r="E92" i="3"/>
  <c r="B92" i="3" s="1"/>
  <c r="D92" i="3"/>
  <c r="C92" i="3"/>
  <c r="D91" i="3"/>
  <c r="C91" i="3"/>
  <c r="E91" i="3" s="1"/>
  <c r="B91" i="3" s="1"/>
  <c r="E90" i="3"/>
  <c r="B90" i="3" s="1"/>
  <c r="D90" i="3"/>
  <c r="C90" i="3"/>
  <c r="D89" i="3"/>
  <c r="C89" i="3"/>
  <c r="E89" i="3" s="1"/>
  <c r="B89" i="3" s="1"/>
  <c r="E88" i="3"/>
  <c r="B88" i="3" s="1"/>
  <c r="D88" i="3"/>
  <c r="C88" i="3"/>
  <c r="E87" i="3"/>
  <c r="D87" i="3"/>
  <c r="C87" i="3"/>
  <c r="B87" i="3"/>
  <c r="D86" i="3"/>
  <c r="C86" i="3"/>
  <c r="E86" i="3" s="1"/>
  <c r="B86" i="3" s="1"/>
  <c r="E85" i="3"/>
  <c r="B85" i="3" s="1"/>
  <c r="D85" i="3"/>
  <c r="C85" i="3"/>
  <c r="D84" i="3"/>
  <c r="C84" i="3"/>
  <c r="E84" i="3" s="1"/>
  <c r="B84" i="3" s="1"/>
  <c r="D83" i="3"/>
  <c r="E83" i="3" s="1"/>
  <c r="B83" i="3" s="1"/>
  <c r="C83" i="3"/>
  <c r="D82" i="3"/>
  <c r="C82" i="3"/>
  <c r="E82" i="3" s="1"/>
  <c r="B82" i="3" s="1"/>
  <c r="D81" i="3"/>
  <c r="C81" i="3"/>
  <c r="E80" i="3"/>
  <c r="B80" i="3" s="1"/>
  <c r="D80" i="3"/>
  <c r="C80" i="3"/>
  <c r="D79" i="3"/>
  <c r="C79" i="3"/>
  <c r="D78" i="3"/>
  <c r="C78" i="3"/>
  <c r="E78" i="3" s="1"/>
  <c r="B78" i="3" s="1"/>
  <c r="D77" i="3"/>
  <c r="E77" i="3" s="1"/>
  <c r="B77" i="3" s="1"/>
  <c r="C77" i="3"/>
  <c r="E76" i="3"/>
  <c r="B76" i="3" s="1"/>
  <c r="D76" i="3"/>
  <c r="C76" i="3"/>
  <c r="D75" i="3"/>
  <c r="E75" i="3" s="1"/>
  <c r="C75" i="3"/>
  <c r="B75" i="3"/>
  <c r="E74" i="3"/>
  <c r="B74" i="3" s="1"/>
  <c r="D74" i="3"/>
  <c r="C74" i="3"/>
  <c r="D73" i="3"/>
  <c r="C73" i="3"/>
  <c r="D72" i="3"/>
  <c r="C72" i="3"/>
  <c r="E72" i="3" s="1"/>
  <c r="B72" i="3" s="1"/>
  <c r="C196" i="1" s="1"/>
  <c r="D71" i="3"/>
  <c r="E71" i="3" s="1"/>
  <c r="B71" i="3" s="1"/>
  <c r="C71" i="3"/>
  <c r="E70" i="3"/>
  <c r="B70" i="3" s="1"/>
  <c r="D70" i="3"/>
  <c r="C70" i="3"/>
  <c r="D69" i="3"/>
  <c r="E69" i="3" s="1"/>
  <c r="B69" i="3" s="1"/>
  <c r="C69" i="3"/>
  <c r="E68" i="3"/>
  <c r="B68" i="3" s="1"/>
  <c r="D68" i="3"/>
  <c r="C68" i="3"/>
  <c r="D67" i="3"/>
  <c r="E67" i="3" s="1"/>
  <c r="B67" i="3" s="1"/>
  <c r="C67" i="3"/>
  <c r="D66" i="3"/>
  <c r="E66" i="3" s="1"/>
  <c r="B66" i="3" s="1"/>
  <c r="C66" i="3"/>
  <c r="D65" i="3"/>
  <c r="E65" i="3" s="1"/>
  <c r="B65" i="3" s="1"/>
  <c r="C65" i="3"/>
  <c r="D64" i="3"/>
  <c r="E64" i="3" s="1"/>
  <c r="B64" i="3" s="1"/>
  <c r="C64" i="3"/>
  <c r="D63" i="3"/>
  <c r="E63" i="3" s="1"/>
  <c r="B63" i="3" s="1"/>
  <c r="C63" i="3"/>
  <c r="D62" i="3"/>
  <c r="E62" i="3" s="1"/>
  <c r="B62" i="3" s="1"/>
  <c r="C62" i="3"/>
  <c r="D61" i="3"/>
  <c r="E61" i="3" s="1"/>
  <c r="B61" i="3" s="1"/>
  <c r="C61" i="3"/>
  <c r="E60" i="3"/>
  <c r="B60" i="3" s="1"/>
  <c r="D60" i="3"/>
  <c r="C60" i="3"/>
  <c r="D59" i="3"/>
  <c r="C59" i="3"/>
  <c r="D58" i="3"/>
  <c r="E58" i="3" s="1"/>
  <c r="B58" i="3" s="1"/>
  <c r="C58" i="3"/>
  <c r="D57" i="3"/>
  <c r="E57" i="3" s="1"/>
  <c r="B57" i="3" s="1"/>
  <c r="C57" i="3"/>
  <c r="D56" i="3"/>
  <c r="E56" i="3" s="1"/>
  <c r="B56" i="3" s="1"/>
  <c r="C56" i="3"/>
  <c r="D55" i="3"/>
  <c r="E55" i="3" s="1"/>
  <c r="B55" i="3" s="1"/>
  <c r="C55" i="3"/>
  <c r="D54" i="3"/>
  <c r="E54" i="3" s="1"/>
  <c r="B54" i="3" s="1"/>
  <c r="C54" i="3"/>
  <c r="D53" i="3"/>
  <c r="E53" i="3" s="1"/>
  <c r="B53" i="3" s="1"/>
  <c r="C53" i="3"/>
  <c r="D52" i="3"/>
  <c r="E52" i="3" s="1"/>
  <c r="B52" i="3" s="1"/>
  <c r="C52" i="3"/>
  <c r="D51" i="3"/>
  <c r="E51" i="3" s="1"/>
  <c r="C51" i="3"/>
  <c r="B51" i="3"/>
  <c r="D50" i="3"/>
  <c r="E50" i="3" s="1"/>
  <c r="B50" i="3" s="1"/>
  <c r="C50" i="3"/>
  <c r="D49" i="3"/>
  <c r="E49" i="3" s="1"/>
  <c r="B49" i="3" s="1"/>
  <c r="C49" i="3"/>
  <c r="D48" i="3"/>
  <c r="C48" i="3"/>
  <c r="D47" i="3"/>
  <c r="C47" i="3"/>
  <c r="D46" i="3"/>
  <c r="E46" i="3" s="1"/>
  <c r="B46" i="3" s="1"/>
  <c r="C46" i="3"/>
  <c r="D45" i="3"/>
  <c r="E45" i="3" s="1"/>
  <c r="B45" i="3" s="1"/>
  <c r="C45" i="3"/>
  <c r="D44" i="3"/>
  <c r="C44" i="3"/>
  <c r="D43" i="3"/>
  <c r="C43" i="3"/>
  <c r="D42" i="3"/>
  <c r="E42" i="3" s="1"/>
  <c r="B42" i="3" s="1"/>
  <c r="C42" i="3"/>
  <c r="D41" i="3"/>
  <c r="E41" i="3" s="1"/>
  <c r="B41" i="3" s="1"/>
  <c r="C41" i="3"/>
  <c r="D40" i="3"/>
  <c r="E40" i="3" s="1"/>
  <c r="B40" i="3" s="1"/>
  <c r="C40" i="3"/>
  <c r="D39" i="3"/>
  <c r="E39" i="3" s="1"/>
  <c r="B39" i="3" s="1"/>
  <c r="C39" i="3"/>
  <c r="D38" i="3"/>
  <c r="E38" i="3" s="1"/>
  <c r="B38" i="3" s="1"/>
  <c r="C38" i="3"/>
  <c r="D37" i="3"/>
  <c r="E37" i="3" s="1"/>
  <c r="B37" i="3" s="1"/>
  <c r="C37" i="3"/>
  <c r="D36" i="3"/>
  <c r="E36" i="3" s="1"/>
  <c r="B36" i="3" s="1"/>
  <c r="C36" i="3"/>
  <c r="D35" i="3"/>
  <c r="E35" i="3" s="1"/>
  <c r="B35" i="3" s="1"/>
  <c r="C35" i="3"/>
  <c r="D34" i="3"/>
  <c r="E34" i="3" s="1"/>
  <c r="B34" i="3" s="1"/>
  <c r="C34" i="3"/>
  <c r="D33" i="3"/>
  <c r="C33" i="3"/>
  <c r="D32" i="3"/>
  <c r="C32" i="3"/>
  <c r="D31" i="3"/>
  <c r="E31" i="3" s="1"/>
  <c r="B31" i="3" s="1"/>
  <c r="C31" i="3"/>
  <c r="D30" i="3"/>
  <c r="E30" i="3" s="1"/>
  <c r="B30" i="3" s="1"/>
  <c r="C30" i="3"/>
  <c r="D29" i="3"/>
  <c r="C29" i="3"/>
  <c r="D28" i="3"/>
  <c r="C28" i="3"/>
  <c r="D27" i="3"/>
  <c r="E27" i="3" s="1"/>
  <c r="B27" i="3" s="1"/>
  <c r="C27" i="3"/>
  <c r="D26" i="3"/>
  <c r="C26" i="3"/>
  <c r="D25" i="3"/>
  <c r="E25" i="3" s="1"/>
  <c r="B25" i="3" s="1"/>
  <c r="C25" i="3"/>
  <c r="D24" i="3"/>
  <c r="E24" i="3" s="1"/>
  <c r="B24" i="3" s="1"/>
  <c r="C24" i="3"/>
  <c r="D23" i="3"/>
  <c r="E23" i="3" s="1"/>
  <c r="B23" i="3" s="1"/>
  <c r="C23" i="3"/>
  <c r="D22" i="3"/>
  <c r="C22" i="3"/>
  <c r="D21" i="3"/>
  <c r="E21" i="3" s="1"/>
  <c r="B21" i="3" s="1"/>
  <c r="C21" i="3"/>
  <c r="D20" i="3"/>
  <c r="E20" i="3" s="1"/>
  <c r="B20" i="3" s="1"/>
  <c r="C189" i="1" s="1"/>
  <c r="C20" i="3"/>
  <c r="D19" i="3"/>
  <c r="E19" i="3" s="1"/>
  <c r="B19" i="3" s="1"/>
  <c r="C190" i="1" s="1"/>
  <c r="C19" i="3"/>
  <c r="D18" i="3"/>
  <c r="C18" i="3"/>
  <c r="D17" i="3"/>
  <c r="C17" i="3"/>
  <c r="D16" i="3"/>
  <c r="E16" i="3" s="1"/>
  <c r="B16" i="3" s="1"/>
  <c r="C16" i="3"/>
  <c r="D15" i="3"/>
  <c r="E15" i="3" s="1"/>
  <c r="B15" i="3" s="1"/>
  <c r="C15" i="3"/>
  <c r="D14" i="3"/>
  <c r="C14" i="3"/>
  <c r="D13" i="3"/>
  <c r="C13" i="3"/>
  <c r="D12" i="3"/>
  <c r="E12" i="3" s="1"/>
  <c r="B12" i="3" s="1"/>
  <c r="C12" i="3"/>
  <c r="D11" i="3"/>
  <c r="E11" i="3" s="1"/>
  <c r="B11" i="3" s="1"/>
  <c r="C11" i="3"/>
  <c r="D10" i="3"/>
  <c r="E10" i="3" s="1"/>
  <c r="B10" i="3" s="1"/>
  <c r="C10" i="3"/>
  <c r="D9" i="3"/>
  <c r="E9" i="3" s="1"/>
  <c r="B9" i="3" s="1"/>
  <c r="C9" i="3"/>
  <c r="D8" i="3"/>
  <c r="E8" i="3" s="1"/>
  <c r="B8" i="3" s="1"/>
  <c r="C8" i="3"/>
  <c r="D7" i="3"/>
  <c r="C7" i="3"/>
  <c r="D6" i="3"/>
  <c r="E6" i="3" s="1"/>
  <c r="B6" i="3" s="1"/>
  <c r="C6" i="3"/>
  <c r="D5" i="3"/>
  <c r="E5" i="3" s="1"/>
  <c r="B5" i="3" s="1"/>
  <c r="C5" i="3"/>
  <c r="D4" i="3"/>
  <c r="E4" i="3" s="1"/>
  <c r="B4" i="3" s="1"/>
  <c r="C4" i="3"/>
  <c r="D3" i="3"/>
  <c r="C3" i="3"/>
  <c r="D2" i="3"/>
  <c r="C2" i="3"/>
  <c r="E102" i="2"/>
  <c r="D102" i="2"/>
  <c r="E101" i="2"/>
  <c r="D101" i="2"/>
  <c r="C101" i="2" s="1"/>
  <c r="B101" i="2" s="1"/>
  <c r="E100" i="2"/>
  <c r="D100" i="2"/>
  <c r="E99" i="2"/>
  <c r="D99" i="2"/>
  <c r="C99" i="2" s="1"/>
  <c r="B99" i="2" s="1"/>
  <c r="E98" i="2"/>
  <c r="C98" i="2" s="1"/>
  <c r="B98" i="2" s="1"/>
  <c r="D98" i="2"/>
  <c r="E97" i="2"/>
  <c r="D97" i="2"/>
  <c r="E96" i="2"/>
  <c r="D96" i="2"/>
  <c r="C96" i="2" s="1"/>
  <c r="B96" i="2" s="1"/>
  <c r="E95" i="2"/>
  <c r="D95" i="2"/>
  <c r="E94" i="2"/>
  <c r="D94" i="2"/>
  <c r="C94" i="2" s="1"/>
  <c r="B94" i="2" s="1"/>
  <c r="E93" i="2"/>
  <c r="C93" i="2" s="1"/>
  <c r="B93" i="2" s="1"/>
  <c r="D93" i="2"/>
  <c r="E92" i="2"/>
  <c r="D92" i="2"/>
  <c r="C92" i="2" s="1"/>
  <c r="B92" i="2" s="1"/>
  <c r="E91" i="2"/>
  <c r="D91" i="2"/>
  <c r="E90" i="2"/>
  <c r="C90" i="2" s="1"/>
  <c r="B90" i="2" s="1"/>
  <c r="D90" i="2"/>
  <c r="E89" i="2"/>
  <c r="C89" i="2" s="1"/>
  <c r="B89" i="2" s="1"/>
  <c r="D89" i="2"/>
  <c r="E88" i="2"/>
  <c r="D88" i="2"/>
  <c r="E87" i="2"/>
  <c r="D87" i="2"/>
  <c r="E86" i="2"/>
  <c r="C86" i="2" s="1"/>
  <c r="B86" i="2" s="1"/>
  <c r="D86" i="2"/>
  <c r="E85" i="2"/>
  <c r="D85" i="2"/>
  <c r="C85" i="2" s="1"/>
  <c r="B85" i="2" s="1"/>
  <c r="E84" i="2"/>
  <c r="D84" i="2"/>
  <c r="E83" i="2"/>
  <c r="D83" i="2"/>
  <c r="C83" i="2" s="1"/>
  <c r="B83" i="2" s="1"/>
  <c r="E82" i="2"/>
  <c r="D82" i="2"/>
  <c r="E81" i="2"/>
  <c r="D81" i="2"/>
  <c r="E80" i="2"/>
  <c r="D80" i="2"/>
  <c r="E79" i="2"/>
  <c r="D79" i="2"/>
  <c r="C79" i="2" s="1"/>
  <c r="B79" i="2" s="1"/>
  <c r="E78" i="2"/>
  <c r="D78" i="2"/>
  <c r="C78" i="2" s="1"/>
  <c r="B78" i="2" s="1"/>
  <c r="E77" i="2"/>
  <c r="C77" i="2" s="1"/>
  <c r="B77" i="2" s="1"/>
  <c r="D77" i="2"/>
  <c r="E76" i="2"/>
  <c r="D76" i="2"/>
  <c r="E75" i="2"/>
  <c r="D75" i="2"/>
  <c r="E74" i="2"/>
  <c r="C74" i="2" s="1"/>
  <c r="B74" i="2" s="1"/>
  <c r="D74" i="2"/>
  <c r="E73" i="2"/>
  <c r="C73" i="2" s="1"/>
  <c r="B73" i="2" s="1"/>
  <c r="D73" i="2"/>
  <c r="E72" i="2"/>
  <c r="D72" i="2"/>
  <c r="E71" i="2"/>
  <c r="D71" i="2"/>
  <c r="E70" i="2"/>
  <c r="C70" i="2" s="1"/>
  <c r="B70" i="2" s="1"/>
  <c r="D70" i="2"/>
  <c r="E69" i="2"/>
  <c r="D69" i="2"/>
  <c r="C69" i="2" s="1"/>
  <c r="B69" i="2" s="1"/>
  <c r="E68" i="2"/>
  <c r="D68" i="2"/>
  <c r="C68" i="2" s="1"/>
  <c r="B68" i="2" s="1"/>
  <c r="E67" i="2"/>
  <c r="D67" i="2"/>
  <c r="C67" i="2" s="1"/>
  <c r="B67" i="2" s="1"/>
  <c r="E66" i="2"/>
  <c r="D66" i="2"/>
  <c r="E65" i="2"/>
  <c r="C65" i="2" s="1"/>
  <c r="B65" i="2" s="1"/>
  <c r="D65" i="2"/>
  <c r="E64" i="2"/>
  <c r="D64" i="2"/>
  <c r="C64" i="2" s="1"/>
  <c r="B64" i="2" s="1"/>
  <c r="E63" i="2"/>
  <c r="D63" i="2"/>
  <c r="C63" i="2" s="1"/>
  <c r="B63" i="2" s="1"/>
  <c r="E62" i="2"/>
  <c r="D62" i="2"/>
  <c r="C62" i="2" s="1"/>
  <c r="B62" i="2" s="1"/>
  <c r="E61" i="2"/>
  <c r="D61" i="2"/>
  <c r="E60" i="2"/>
  <c r="D60" i="2"/>
  <c r="E59" i="2"/>
  <c r="D59" i="2"/>
  <c r="E58" i="2"/>
  <c r="C58" i="2" s="1"/>
  <c r="B58" i="2" s="1"/>
  <c r="D58" i="2"/>
  <c r="E57" i="2"/>
  <c r="D57" i="2"/>
  <c r="E56" i="2"/>
  <c r="D56" i="2"/>
  <c r="E55" i="2"/>
  <c r="D55" i="2"/>
  <c r="E54" i="2"/>
  <c r="C54" i="2" s="1"/>
  <c r="B54" i="2" s="1"/>
  <c r="D54" i="2"/>
  <c r="E53" i="2"/>
  <c r="D53" i="2"/>
  <c r="C53" i="2"/>
  <c r="B53" i="2" s="1"/>
  <c r="E52" i="2"/>
  <c r="D52" i="2"/>
  <c r="C52" i="2" s="1"/>
  <c r="B52" i="2" s="1"/>
  <c r="E51" i="2"/>
  <c r="D51" i="2"/>
  <c r="C51" i="2" s="1"/>
  <c r="B51" i="2" s="1"/>
  <c r="E50" i="2"/>
  <c r="C50" i="2" s="1"/>
  <c r="B50" i="2" s="1"/>
  <c r="D50" i="2"/>
  <c r="E49" i="2"/>
  <c r="D49" i="2"/>
  <c r="E48" i="2"/>
  <c r="D48" i="2"/>
  <c r="C48" i="2" s="1"/>
  <c r="B48" i="2" s="1"/>
  <c r="E47" i="2"/>
  <c r="D47" i="2"/>
  <c r="C47" i="2" s="1"/>
  <c r="B47" i="2" s="1"/>
  <c r="E46" i="2"/>
  <c r="D46" i="2"/>
  <c r="C46" i="2" s="1"/>
  <c r="B46" i="2" s="1"/>
  <c r="E45" i="2"/>
  <c r="C45" i="2" s="1"/>
  <c r="B45" i="2" s="1"/>
  <c r="D45" i="2"/>
  <c r="E44" i="2"/>
  <c r="D44" i="2"/>
  <c r="E43" i="2"/>
  <c r="D43" i="2"/>
  <c r="E42" i="2"/>
  <c r="C42" i="2" s="1"/>
  <c r="B42" i="2" s="1"/>
  <c r="D42" i="2"/>
  <c r="E41" i="2"/>
  <c r="C41" i="2" s="1"/>
  <c r="B41" i="2" s="1"/>
  <c r="D41" i="2"/>
  <c r="E40" i="2"/>
  <c r="D40" i="2"/>
  <c r="E39" i="2"/>
  <c r="D39" i="2"/>
  <c r="E38" i="2"/>
  <c r="C38" i="2" s="1"/>
  <c r="B38" i="2" s="1"/>
  <c r="D38" i="2"/>
  <c r="E37" i="2"/>
  <c r="D37" i="2"/>
  <c r="C37" i="2"/>
  <c r="B37" i="2" s="1"/>
  <c r="E36" i="2"/>
  <c r="D36" i="2"/>
  <c r="C36" i="2" s="1"/>
  <c r="B36" i="2" s="1"/>
  <c r="E35" i="2"/>
  <c r="D35" i="2"/>
  <c r="E34" i="2"/>
  <c r="D34" i="2"/>
  <c r="E33" i="2"/>
  <c r="D33" i="2"/>
  <c r="E32" i="2"/>
  <c r="D32" i="2"/>
  <c r="E31" i="2"/>
  <c r="C31" i="2" s="1"/>
  <c r="B31" i="2" s="1"/>
  <c r="D31" i="2"/>
  <c r="E30" i="2"/>
  <c r="D30" i="2"/>
  <c r="E29" i="2"/>
  <c r="D29" i="2"/>
  <c r="E28" i="2"/>
  <c r="D28" i="2"/>
  <c r="E27" i="2"/>
  <c r="C27" i="2" s="1"/>
  <c r="B27" i="2" s="1"/>
  <c r="D27" i="2"/>
  <c r="E26" i="2"/>
  <c r="D26" i="2"/>
  <c r="E25" i="2"/>
  <c r="D25" i="2"/>
  <c r="E24" i="2"/>
  <c r="D24" i="2"/>
  <c r="E23" i="2"/>
  <c r="C23" i="2" s="1"/>
  <c r="B23" i="2" s="1"/>
  <c r="D23" i="2"/>
  <c r="E22" i="2"/>
  <c r="D22" i="2"/>
  <c r="E21" i="2"/>
  <c r="D21" i="2"/>
  <c r="E20" i="2"/>
  <c r="D20" i="2"/>
  <c r="E19" i="2"/>
  <c r="C19" i="2" s="1"/>
  <c r="B19" i="2" s="1"/>
  <c r="D19" i="2"/>
  <c r="E18" i="2"/>
  <c r="D18" i="2"/>
  <c r="E17" i="2"/>
  <c r="D17" i="2"/>
  <c r="E16" i="2"/>
  <c r="D16" i="2"/>
  <c r="E15" i="2"/>
  <c r="C15" i="2" s="1"/>
  <c r="B15" i="2" s="1"/>
  <c r="D15" i="2"/>
  <c r="E14" i="2"/>
  <c r="D14" i="2"/>
  <c r="E13" i="2"/>
  <c r="D13" i="2"/>
  <c r="E12" i="2"/>
  <c r="D12" i="2"/>
  <c r="E11" i="2"/>
  <c r="C11" i="2" s="1"/>
  <c r="B11" i="2" s="1"/>
  <c r="D11" i="2"/>
  <c r="E10" i="2"/>
  <c r="D10" i="2"/>
  <c r="E9" i="2"/>
  <c r="D9" i="2"/>
  <c r="E8" i="2"/>
  <c r="D8" i="2"/>
  <c r="E7" i="2"/>
  <c r="C7" i="2" s="1"/>
  <c r="B7" i="2" s="1"/>
  <c r="D7" i="2"/>
  <c r="E6" i="2"/>
  <c r="D6" i="2"/>
  <c r="E5" i="2"/>
  <c r="D5" i="2"/>
  <c r="E4" i="2"/>
  <c r="D4" i="2"/>
  <c r="E3" i="2"/>
  <c r="C3" i="2" s="1"/>
  <c r="B3" i="2" s="1"/>
  <c r="D3" i="2"/>
  <c r="E2" i="2"/>
  <c r="D2" i="2"/>
  <c r="C198" i="1"/>
  <c r="C197" i="1"/>
  <c r="C15" i="1"/>
  <c r="C14" i="1"/>
  <c r="C13" i="1"/>
  <c r="C12" i="1"/>
  <c r="C11" i="1"/>
  <c r="C10" i="1"/>
  <c r="C9" i="1"/>
  <c r="C184" i="1" l="1"/>
  <c r="C183" i="1"/>
  <c r="C182" i="1"/>
  <c r="C195" i="1"/>
  <c r="C155" i="1"/>
  <c r="C154" i="1"/>
  <c r="C153" i="1"/>
  <c r="C152" i="1"/>
  <c r="C151" i="1"/>
  <c r="C157" i="1"/>
  <c r="C150" i="1"/>
  <c r="C149" i="1"/>
  <c r="C156" i="1"/>
  <c r="C148" i="1"/>
  <c r="C4" i="2"/>
  <c r="B4" i="2" s="1"/>
  <c r="C8" i="2"/>
  <c r="B8" i="2" s="1"/>
  <c r="C12" i="2"/>
  <c r="B12" i="2" s="1"/>
  <c r="C16" i="2"/>
  <c r="B16" i="2" s="1"/>
  <c r="C20" i="2"/>
  <c r="B20" i="2" s="1"/>
  <c r="C24" i="2"/>
  <c r="B24" i="2" s="1"/>
  <c r="C28" i="2"/>
  <c r="B28" i="2" s="1"/>
  <c r="C32" i="2"/>
  <c r="B32" i="2" s="1"/>
  <c r="C40" i="2"/>
  <c r="B40" i="2" s="1"/>
  <c r="C44" i="2"/>
  <c r="B44" i="2" s="1"/>
  <c r="C55" i="2"/>
  <c r="B55" i="2" s="1"/>
  <c r="C59" i="2"/>
  <c r="B59" i="2" s="1"/>
  <c r="C66" i="2"/>
  <c r="B66" i="2" s="1"/>
  <c r="C81" i="2"/>
  <c r="B81" i="2" s="1"/>
  <c r="C5" i="2"/>
  <c r="B5" i="2" s="1"/>
  <c r="C9" i="2"/>
  <c r="B9" i="2" s="1"/>
  <c r="C13" i="2"/>
  <c r="B13" i="2" s="1"/>
  <c r="C17" i="2"/>
  <c r="B17" i="2" s="1"/>
  <c r="C21" i="2"/>
  <c r="B21" i="2" s="1"/>
  <c r="C25" i="2"/>
  <c r="B25" i="2" s="1"/>
  <c r="C29" i="2"/>
  <c r="B29" i="2" s="1"/>
  <c r="C33" i="2"/>
  <c r="B33" i="2" s="1"/>
  <c r="C56" i="2"/>
  <c r="B56" i="2" s="1"/>
  <c r="C60" i="2"/>
  <c r="B60" i="2" s="1"/>
  <c r="C71" i="2"/>
  <c r="B71" i="2" s="1"/>
  <c r="C75" i="2"/>
  <c r="B75" i="2" s="1"/>
  <c r="C82" i="2"/>
  <c r="B82" i="2" s="1"/>
  <c r="C100" i="2"/>
  <c r="B100" i="2" s="1"/>
  <c r="E2" i="3"/>
  <c r="B2" i="3" s="1"/>
  <c r="E13" i="3"/>
  <c r="B13" i="3" s="1"/>
  <c r="E17" i="3"/>
  <c r="B17" i="3" s="1"/>
  <c r="E28" i="3"/>
  <c r="B28" i="3" s="1"/>
  <c r="E32" i="3"/>
  <c r="B32" i="3" s="1"/>
  <c r="C173" i="1" s="1"/>
  <c r="E43" i="3"/>
  <c r="B43" i="3" s="1"/>
  <c r="E47" i="3"/>
  <c r="B47" i="3" s="1"/>
  <c r="E81" i="3"/>
  <c r="B81" i="3" s="1"/>
  <c r="C2" i="2"/>
  <c r="B2" i="2" s="1"/>
  <c r="C6" i="2"/>
  <c r="B6" i="2" s="1"/>
  <c r="C10" i="2"/>
  <c r="B10" i="2" s="1"/>
  <c r="C14" i="2"/>
  <c r="B14" i="2" s="1"/>
  <c r="C18" i="2"/>
  <c r="B18" i="2" s="1"/>
  <c r="C22" i="2"/>
  <c r="B22" i="2" s="1"/>
  <c r="C26" i="2"/>
  <c r="B26" i="2" s="1"/>
  <c r="C30" i="2"/>
  <c r="B30" i="2" s="1"/>
  <c r="C34" i="2"/>
  <c r="B34" i="2" s="1"/>
  <c r="C49" i="2"/>
  <c r="B49" i="2" s="1"/>
  <c r="C72" i="2"/>
  <c r="B72" i="2" s="1"/>
  <c r="C76" i="2"/>
  <c r="B76" i="2" s="1"/>
  <c r="C87" i="2"/>
  <c r="B87" i="2" s="1"/>
  <c r="C91" i="2"/>
  <c r="B91" i="2" s="1"/>
  <c r="C97" i="2"/>
  <c r="B97" i="2" s="1"/>
  <c r="E14" i="3"/>
  <c r="B14" i="3" s="1"/>
  <c r="C191" i="1" s="1"/>
  <c r="E18" i="3"/>
  <c r="B18" i="3" s="1"/>
  <c r="E29" i="3"/>
  <c r="B29" i="3" s="1"/>
  <c r="C178" i="1" s="1"/>
  <c r="E33" i="3"/>
  <c r="B33" i="3" s="1"/>
  <c r="E44" i="3"/>
  <c r="B44" i="3" s="1"/>
  <c r="C105" i="1" s="1"/>
  <c r="E48" i="3"/>
  <c r="B48" i="3" s="1"/>
  <c r="E59" i="3"/>
  <c r="B59" i="3" s="1"/>
  <c r="E101" i="3"/>
  <c r="B101" i="3" s="1"/>
  <c r="C35" i="2"/>
  <c r="B35" i="2" s="1"/>
  <c r="C57" i="2"/>
  <c r="B57" i="2" s="1"/>
  <c r="C61" i="2"/>
  <c r="B61" i="2" s="1"/>
  <c r="C80" i="2"/>
  <c r="B80" i="2" s="1"/>
  <c r="C84" i="2"/>
  <c r="B84" i="2" s="1"/>
  <c r="E3" i="3"/>
  <c r="B3" i="3" s="1"/>
  <c r="E7" i="3"/>
  <c r="B7" i="3" s="1"/>
  <c r="E22" i="3"/>
  <c r="B22" i="3" s="1"/>
  <c r="C188" i="1" s="1"/>
  <c r="E26" i="3"/>
  <c r="B26" i="3" s="1"/>
  <c r="E73" i="3"/>
  <c r="B73" i="3" s="1"/>
  <c r="E79" i="3"/>
  <c r="B79" i="3" s="1"/>
  <c r="C39" i="2"/>
  <c r="B39" i="2" s="1"/>
  <c r="C43" i="2"/>
  <c r="B43" i="2" s="1"/>
  <c r="C88" i="2"/>
  <c r="B88" i="2" s="1"/>
  <c r="E102" i="3"/>
  <c r="B102" i="3" s="1"/>
  <c r="C95" i="2"/>
  <c r="B95" i="2" s="1"/>
  <c r="C102" i="2"/>
  <c r="B102" i="2" s="1"/>
  <c r="C60" i="1"/>
  <c r="C52" i="1"/>
  <c r="C51" i="1"/>
  <c r="C66" i="1"/>
  <c r="C58" i="1"/>
  <c r="C65" i="1"/>
  <c r="C57" i="1"/>
  <c r="C64" i="1"/>
  <c r="C63" i="1"/>
  <c r="C55" i="1"/>
  <c r="C62" i="1"/>
  <c r="C54" i="1"/>
  <c r="C61" i="1"/>
  <c r="C53" i="1"/>
  <c r="C59" i="1"/>
  <c r="C56" i="1"/>
  <c r="C4" i="1"/>
  <c r="C2" i="1"/>
  <c r="C3" i="1"/>
  <c r="C180" i="1"/>
  <c r="C179" i="1"/>
  <c r="C176" i="1"/>
  <c r="C103" i="1"/>
  <c r="C102" i="1"/>
  <c r="C104" i="1"/>
  <c r="C132" i="1"/>
  <c r="C136" i="1"/>
  <c r="C137" i="1"/>
  <c r="C135" i="1"/>
  <c r="C134" i="1"/>
  <c r="C133" i="1"/>
  <c r="C36" i="1"/>
  <c r="C40" i="1"/>
  <c r="C39" i="1"/>
  <c r="C38" i="1"/>
  <c r="C37" i="1"/>
  <c r="C84" i="1"/>
  <c r="C76" i="1"/>
  <c r="C83" i="1"/>
  <c r="C82" i="1"/>
  <c r="C81" i="1"/>
  <c r="C79" i="1"/>
  <c r="C78" i="1"/>
  <c r="C77" i="1"/>
  <c r="C80" i="1"/>
  <c r="C187" i="1"/>
  <c r="C186" i="1"/>
  <c r="C185" i="1"/>
  <c r="C124" i="1"/>
  <c r="C131" i="1"/>
  <c r="C123" i="1"/>
  <c r="C130" i="1"/>
  <c r="C129" i="1"/>
  <c r="C128" i="1"/>
  <c r="C192" i="1"/>
  <c r="C199" i="1"/>
  <c r="C127" i="1"/>
  <c r="C126" i="1"/>
  <c r="C125" i="1"/>
  <c r="C28" i="1"/>
  <c r="C35" i="1"/>
  <c r="C33" i="1"/>
  <c r="C34" i="1"/>
  <c r="C26" i="1"/>
  <c r="C31" i="1"/>
  <c r="C30" i="1"/>
  <c r="C29" i="1"/>
  <c r="C27" i="1"/>
  <c r="C32" i="1"/>
  <c r="C7" i="1"/>
  <c r="C8" i="1"/>
  <c r="C140" i="1"/>
  <c r="C147" i="1"/>
  <c r="C139" i="1"/>
  <c r="C146" i="1"/>
  <c r="C138" i="1"/>
  <c r="C145" i="1"/>
  <c r="C143" i="1"/>
  <c r="C142" i="1"/>
  <c r="C141" i="1"/>
  <c r="C144" i="1"/>
  <c r="C44" i="1"/>
  <c r="C48" i="1"/>
  <c r="C50" i="1"/>
  <c r="C42" i="1"/>
  <c r="C49" i="1"/>
  <c r="C41" i="1"/>
  <c r="C47" i="1"/>
  <c r="C46" i="1"/>
  <c r="C45" i="1"/>
  <c r="C43" i="1"/>
  <c r="C175" i="1"/>
  <c r="C174" i="1"/>
  <c r="C172" i="1"/>
  <c r="C164" i="1"/>
  <c r="C171" i="1"/>
  <c r="C163" i="1"/>
  <c r="C160" i="1"/>
  <c r="C170" i="1"/>
  <c r="C162" i="1"/>
  <c r="C169" i="1"/>
  <c r="C161" i="1"/>
  <c r="C167" i="1"/>
  <c r="C159" i="1"/>
  <c r="C166" i="1"/>
  <c r="C158" i="1"/>
  <c r="C165" i="1"/>
  <c r="C168" i="1"/>
  <c r="C100" i="1"/>
  <c r="C92" i="1"/>
  <c r="C91" i="1"/>
  <c r="C96" i="1"/>
  <c r="C98" i="1"/>
  <c r="C90" i="1"/>
  <c r="C97" i="1"/>
  <c r="C89" i="1"/>
  <c r="C88" i="1"/>
  <c r="C95" i="1"/>
  <c r="C87" i="1"/>
  <c r="C94" i="1"/>
  <c r="C86" i="1"/>
  <c r="C101" i="1"/>
  <c r="C93" i="1"/>
  <c r="C85" i="1"/>
  <c r="C99" i="1"/>
  <c r="C68" i="1"/>
  <c r="C67" i="1"/>
  <c r="C72" i="1"/>
  <c r="C74" i="1"/>
  <c r="C73" i="1"/>
  <c r="C71" i="1"/>
  <c r="C70" i="1"/>
  <c r="C69" i="1"/>
  <c r="C75" i="1"/>
  <c r="C116" i="1"/>
  <c r="C108" i="1"/>
  <c r="C115" i="1"/>
  <c r="C107" i="1"/>
  <c r="C120" i="1"/>
  <c r="C122" i="1"/>
  <c r="C114" i="1"/>
  <c r="C121" i="1"/>
  <c r="C113" i="1"/>
  <c r="C112" i="1"/>
  <c r="C119" i="1"/>
  <c r="C111" i="1"/>
  <c r="C118" i="1"/>
  <c r="C110" i="1"/>
  <c r="C117" i="1"/>
  <c r="C109" i="1"/>
  <c r="C24" i="1"/>
  <c r="C25" i="1"/>
  <c r="C23" i="1"/>
  <c r="C22" i="1"/>
  <c r="C194" i="1"/>
  <c r="C6" i="1"/>
  <c r="C5" i="1"/>
  <c r="C106" i="1" l="1"/>
  <c r="C181" i="1"/>
  <c r="C21" i="1"/>
  <c r="C193" i="1"/>
  <c r="C20" i="1"/>
  <c r="C19" i="1"/>
  <c r="C18" i="1"/>
  <c r="C17" i="1"/>
  <c r="C16" i="1"/>
  <c r="C177" i="1"/>
</calcChain>
</file>

<file path=xl/sharedStrings.xml><?xml version="1.0" encoding="utf-8"?>
<sst xmlns="http://schemas.openxmlformats.org/spreadsheetml/2006/main" count="213" uniqueCount="14">
  <si>
    <t>No</t>
  </si>
  <si>
    <t>Skor Mentah</t>
  </si>
  <si>
    <t>Nilai IQ</t>
  </si>
  <si>
    <t>Keterangan</t>
  </si>
  <si>
    <t>Outcome</t>
  </si>
  <si>
    <t>Di Atas Rata-Rata</t>
  </si>
  <si>
    <t>Rata-Rata</t>
  </si>
  <si>
    <t>Di Bawah Rata-Rata</t>
  </si>
  <si>
    <t>Skor Mentah (X)</t>
  </si>
  <si>
    <t>Nilai IQ = 100+15*Z</t>
  </si>
  <si>
    <t>Z = (X-μ)/𝜎</t>
  </si>
  <si>
    <t xml:space="preserve">Rata2 Kumulatif  (μ) </t>
  </si>
  <si>
    <t>Std Deviasi Kumulatif (𝜎)</t>
  </si>
  <si>
    <t>Rata2 Kumulatif  (μ)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</si>
</sst>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workbookViewId="0">
      <selection activeCell="C2" sqref="C2"/>
    </sheetView>
  </sheetViews>
  <sheetFormatPr defaultColWidth="12.5703125" defaultRowHeight="15.75" customHeight="1"/>
  <cols>
    <col min="1" max="1" width="12.7109375" style="9" customWidth="1"/>
    <col min="2" max="2" width="20.85546875" style="8" customWidth="1"/>
    <col min="3" max="3" width="17.85546875" style="8" customWidth="1"/>
    <col min="4" max="4" width="20.5703125" style="8" customWidth="1"/>
    <col min="5" max="5" width="12.5703125" style="8"/>
  </cols>
  <sheetData>
    <row r="1" spans="1:5" ht="15.75" customHeight="1">
      <c r="A1" s="4" t="s">
        <v>0</v>
      </c>
      <c r="B1" s="3" t="s">
        <v>1</v>
      </c>
      <c r="C1" s="4" t="s">
        <v>2</v>
      </c>
      <c r="D1" s="3" t="s">
        <v>3</v>
      </c>
      <c r="E1" s="3" t="s">
        <v>4</v>
      </c>
    </row>
    <row r="2" spans="1:5" ht="15.75" customHeight="1">
      <c r="A2" s="4">
        <v>1</v>
      </c>
      <c r="B2" s="5">
        <v>63</v>
      </c>
      <c r="C2" s="4">
        <f>VLOOKUP(B2,'Tabel IQ'!$A$1:$B$102,2)</f>
        <v>128.54774517449823</v>
      </c>
      <c r="D2" s="3" t="s">
        <v>5</v>
      </c>
      <c r="E2" s="8">
        <v>3</v>
      </c>
    </row>
    <row r="3" spans="1:5" ht="15.75" customHeight="1">
      <c r="A3" s="4">
        <v>2</v>
      </c>
      <c r="B3" s="5">
        <v>63</v>
      </c>
      <c r="C3" s="4">
        <f>VLOOKUP(B3,'Tabel IQ'!$A$1:$B$102,2)</f>
        <v>128.54774517449823</v>
      </c>
      <c r="D3" s="3" t="s">
        <v>5</v>
      </c>
      <c r="E3" s="8">
        <v>3</v>
      </c>
    </row>
    <row r="4" spans="1:5" ht="15.75" customHeight="1">
      <c r="A4" s="4">
        <v>3</v>
      </c>
      <c r="B4" s="5">
        <v>63</v>
      </c>
      <c r="C4" s="4">
        <f>VLOOKUP(B4,'Tabel IQ'!$A$1:$B$102,2)</f>
        <v>128.54774517449823</v>
      </c>
      <c r="D4" s="3" t="s">
        <v>5</v>
      </c>
      <c r="E4" s="8">
        <v>3</v>
      </c>
    </row>
    <row r="5" spans="1:5" ht="15.75" customHeight="1">
      <c r="A5" s="4">
        <v>4</v>
      </c>
      <c r="B5" s="5">
        <v>62</v>
      </c>
      <c r="C5" s="4">
        <f>VLOOKUP(B5,'Tabel IQ'!$A$1:$B$102,2)</f>
        <v>127.13037969191282</v>
      </c>
      <c r="D5" s="3" t="s">
        <v>5</v>
      </c>
      <c r="E5" s="8">
        <v>3</v>
      </c>
    </row>
    <row r="6" spans="1:5" ht="15.75" customHeight="1">
      <c r="A6" s="4">
        <v>5</v>
      </c>
      <c r="B6" s="5">
        <v>62</v>
      </c>
      <c r="C6" s="4">
        <f>VLOOKUP(B6,'Tabel IQ'!$A$1:$B$102,2)</f>
        <v>127.13037969191282</v>
      </c>
      <c r="D6" s="3" t="s">
        <v>5</v>
      </c>
      <c r="E6" s="8">
        <v>3</v>
      </c>
    </row>
    <row r="7" spans="1:5" ht="15.75" customHeight="1">
      <c r="A7" s="4">
        <v>6</v>
      </c>
      <c r="B7" s="5">
        <v>60</v>
      </c>
      <c r="C7" s="4">
        <f>VLOOKUP(B7,'Tabel IQ'!$A$1:$B$102,2)</f>
        <v>124.29564872674199</v>
      </c>
      <c r="D7" s="3" t="s">
        <v>5</v>
      </c>
      <c r="E7" s="8">
        <v>3</v>
      </c>
    </row>
    <row r="8" spans="1:5" ht="15.75" customHeight="1">
      <c r="A8" s="4">
        <v>7</v>
      </c>
      <c r="B8" s="5">
        <v>60</v>
      </c>
      <c r="C8" s="4">
        <f>VLOOKUP(B8,'Tabel IQ'!$A$1:$B$102,2)</f>
        <v>124.29564872674199</v>
      </c>
      <c r="D8" s="3" t="s">
        <v>5</v>
      </c>
      <c r="E8" s="8">
        <v>3</v>
      </c>
    </row>
    <row r="9" spans="1:5" ht="15.75" customHeight="1">
      <c r="A9" s="4">
        <v>8</v>
      </c>
      <c r="B9" s="5">
        <v>58</v>
      </c>
      <c r="C9" s="4">
        <f>VLOOKUP(B9,'Tabel IQ'!$A$1:$B$102,2)</f>
        <v>121.46091776157115</v>
      </c>
      <c r="D9" s="3" t="s">
        <v>5</v>
      </c>
      <c r="E9" s="8">
        <v>3</v>
      </c>
    </row>
    <row r="10" spans="1:5" ht="15.75" customHeight="1">
      <c r="A10" s="4">
        <v>9</v>
      </c>
      <c r="B10" s="5">
        <v>58</v>
      </c>
      <c r="C10" s="4">
        <f>VLOOKUP(B10,'Tabel IQ'!$A$1:$B$102,2)</f>
        <v>121.46091776157115</v>
      </c>
      <c r="D10" s="3" t="s">
        <v>5</v>
      </c>
      <c r="E10" s="8">
        <v>3</v>
      </c>
    </row>
    <row r="11" spans="1:5" ht="14.45">
      <c r="A11" s="4">
        <v>10</v>
      </c>
      <c r="B11" s="5">
        <v>58</v>
      </c>
      <c r="C11" s="4">
        <f>VLOOKUP(B11,'Tabel IQ'!$A$1:$B$102,2)</f>
        <v>121.46091776157115</v>
      </c>
      <c r="D11" s="3" t="s">
        <v>5</v>
      </c>
      <c r="E11" s="8">
        <v>3</v>
      </c>
    </row>
    <row r="12" spans="1:5" ht="14.45">
      <c r="A12" s="4">
        <v>11</v>
      </c>
      <c r="B12" s="5">
        <v>58</v>
      </c>
      <c r="C12" s="4">
        <f>VLOOKUP(B12,'Tabel IQ'!$A$1:$B$102,2)</f>
        <v>121.46091776157115</v>
      </c>
      <c r="D12" s="3" t="s">
        <v>5</v>
      </c>
      <c r="E12" s="8">
        <v>3</v>
      </c>
    </row>
    <row r="13" spans="1:5" ht="14.45">
      <c r="A13" s="4">
        <v>12</v>
      </c>
      <c r="B13" s="5">
        <v>58</v>
      </c>
      <c r="C13" s="4">
        <f>VLOOKUP(B13,'Tabel IQ'!$A$1:$B$102,2)</f>
        <v>121.46091776157115</v>
      </c>
      <c r="D13" s="3" t="s">
        <v>5</v>
      </c>
      <c r="E13" s="8">
        <v>3</v>
      </c>
    </row>
    <row r="14" spans="1:5" ht="14.45">
      <c r="A14" s="4">
        <v>13</v>
      </c>
      <c r="B14" s="5">
        <v>58</v>
      </c>
      <c r="C14" s="4">
        <f>VLOOKUP(B14,'Tabel IQ'!$A$1:$B$102,2)</f>
        <v>121.46091776157115</v>
      </c>
      <c r="D14" s="3" t="s">
        <v>5</v>
      </c>
      <c r="E14" s="8">
        <v>3</v>
      </c>
    </row>
    <row r="15" spans="1:5" ht="14.45">
      <c r="A15" s="4">
        <v>14</v>
      </c>
      <c r="B15" s="5">
        <v>58</v>
      </c>
      <c r="C15" s="4">
        <f>VLOOKUP(B15,'Tabel IQ'!$A$1:$B$102,2)</f>
        <v>121.46091776157115</v>
      </c>
      <c r="D15" s="3" t="s">
        <v>5</v>
      </c>
      <c r="E15" s="8">
        <v>3</v>
      </c>
    </row>
    <row r="16" spans="1:5" ht="14.45">
      <c r="A16" s="4">
        <v>15</v>
      </c>
      <c r="B16" s="5">
        <v>57</v>
      </c>
      <c r="C16" s="4">
        <f>VLOOKUP(B16,'Tabel IQ'!$A$1:$B$102,2)</f>
        <v>120.04355227898573</v>
      </c>
      <c r="D16" s="3" t="s">
        <v>5</v>
      </c>
      <c r="E16" s="8">
        <v>3</v>
      </c>
    </row>
    <row r="17" spans="1:5" ht="14.45">
      <c r="A17" s="4">
        <v>16</v>
      </c>
      <c r="B17" s="5">
        <v>57</v>
      </c>
      <c r="C17" s="4">
        <f>VLOOKUP(B17,'Tabel IQ'!$A$1:$B$102,2)</f>
        <v>120.04355227898573</v>
      </c>
      <c r="D17" s="3" t="s">
        <v>5</v>
      </c>
      <c r="E17" s="8">
        <v>3</v>
      </c>
    </row>
    <row r="18" spans="1:5" ht="14.45">
      <c r="A18" s="4">
        <v>17</v>
      </c>
      <c r="B18" s="5">
        <v>57</v>
      </c>
      <c r="C18" s="4">
        <f>VLOOKUP(B18,'Tabel IQ'!$A$1:$B$102,2)</f>
        <v>120.04355227898573</v>
      </c>
      <c r="D18" s="3" t="s">
        <v>5</v>
      </c>
      <c r="E18" s="8">
        <v>3</v>
      </c>
    </row>
    <row r="19" spans="1:5" ht="14.45">
      <c r="A19" s="4">
        <v>18</v>
      </c>
      <c r="B19" s="5">
        <v>57</v>
      </c>
      <c r="C19" s="4">
        <f>VLOOKUP(B19,'Tabel IQ'!$A$1:$B$102,2)</f>
        <v>120.04355227898573</v>
      </c>
      <c r="D19" s="3" t="s">
        <v>5</v>
      </c>
      <c r="E19" s="8">
        <v>3</v>
      </c>
    </row>
    <row r="20" spans="1:5" ht="14.45">
      <c r="A20" s="4">
        <v>19</v>
      </c>
      <c r="B20" s="5">
        <v>57</v>
      </c>
      <c r="C20" s="4">
        <f>VLOOKUP(B20,'Tabel IQ'!$A$1:$B$102,2)</f>
        <v>120.04355227898573</v>
      </c>
      <c r="D20" s="3" t="s">
        <v>5</v>
      </c>
      <c r="E20" s="8">
        <v>3</v>
      </c>
    </row>
    <row r="21" spans="1:5" ht="14.45">
      <c r="A21" s="4">
        <v>20</v>
      </c>
      <c r="B21" s="5">
        <v>57</v>
      </c>
      <c r="C21" s="4">
        <f>VLOOKUP(B21,'Tabel IQ'!$A$1:$B$102,2)</f>
        <v>120.04355227898573</v>
      </c>
      <c r="D21" s="3" t="s">
        <v>5</v>
      </c>
      <c r="E21" s="8">
        <v>3</v>
      </c>
    </row>
    <row r="22" spans="1:5" ht="14.45">
      <c r="A22" s="4">
        <v>21</v>
      </c>
      <c r="B22" s="5">
        <v>55</v>
      </c>
      <c r="C22" s="4">
        <f>VLOOKUP(B22,'Tabel IQ'!$A$1:$B$102,2)</f>
        <v>117.20882131381489</v>
      </c>
      <c r="D22" s="3" t="s">
        <v>5</v>
      </c>
      <c r="E22" s="8">
        <v>3</v>
      </c>
    </row>
    <row r="23" spans="1:5" ht="14.45">
      <c r="A23" s="4">
        <v>22</v>
      </c>
      <c r="B23" s="5">
        <v>55</v>
      </c>
      <c r="C23" s="4">
        <f>VLOOKUP(B23,'Tabel IQ'!$A$1:$B$102,2)</f>
        <v>117.20882131381489</v>
      </c>
      <c r="D23" s="3" t="s">
        <v>5</v>
      </c>
      <c r="E23" s="8">
        <v>3</v>
      </c>
    </row>
    <row r="24" spans="1:5" ht="14.45">
      <c r="A24" s="4">
        <v>23</v>
      </c>
      <c r="B24" s="5">
        <v>55</v>
      </c>
      <c r="C24" s="4">
        <f>VLOOKUP(B24,'Tabel IQ'!$A$1:$B$102,2)</f>
        <v>117.20882131381489</v>
      </c>
      <c r="D24" s="3" t="s">
        <v>5</v>
      </c>
      <c r="E24" s="8">
        <v>3</v>
      </c>
    </row>
    <row r="25" spans="1:5" ht="14.45">
      <c r="A25" s="4">
        <v>24</v>
      </c>
      <c r="B25" s="5">
        <v>55</v>
      </c>
      <c r="C25" s="4">
        <f>VLOOKUP(B25,'Tabel IQ'!$A$1:$B$102,2)</f>
        <v>117.20882131381489</v>
      </c>
      <c r="D25" s="3" t="s">
        <v>5</v>
      </c>
      <c r="E25" s="8">
        <v>3</v>
      </c>
    </row>
    <row r="26" spans="1:5" ht="14.45">
      <c r="A26" s="4">
        <v>25</v>
      </c>
      <c r="B26" s="5">
        <v>53</v>
      </c>
      <c r="C26" s="4">
        <f>VLOOKUP(B26,'Tabel IQ'!$A$1:$B$102,2)</f>
        <v>114.37409034864405</v>
      </c>
      <c r="D26" s="3" t="s">
        <v>5</v>
      </c>
      <c r="E26" s="8">
        <v>3</v>
      </c>
    </row>
    <row r="27" spans="1:5" ht="14.45">
      <c r="A27" s="4">
        <v>26</v>
      </c>
      <c r="B27" s="5">
        <v>53</v>
      </c>
      <c r="C27" s="4">
        <f>VLOOKUP(B27,'Tabel IQ'!$A$1:$B$102,2)</f>
        <v>114.37409034864405</v>
      </c>
      <c r="D27" s="3" t="s">
        <v>5</v>
      </c>
      <c r="E27" s="8">
        <v>3</v>
      </c>
    </row>
    <row r="28" spans="1:5" ht="14.45">
      <c r="A28" s="4">
        <v>27</v>
      </c>
      <c r="B28" s="5">
        <v>53</v>
      </c>
      <c r="C28" s="4">
        <f>VLOOKUP(B28,'Tabel IQ'!$A$1:$B$102,2)</f>
        <v>114.37409034864405</v>
      </c>
      <c r="D28" s="3" t="s">
        <v>5</v>
      </c>
      <c r="E28" s="8">
        <v>3</v>
      </c>
    </row>
    <row r="29" spans="1:5" ht="14.45">
      <c r="A29" s="4">
        <v>28</v>
      </c>
      <c r="B29" s="5">
        <v>53</v>
      </c>
      <c r="C29" s="4">
        <f>VLOOKUP(B29,'Tabel IQ'!$A$1:$B$102,2)</f>
        <v>114.37409034864405</v>
      </c>
      <c r="D29" s="3" t="s">
        <v>5</v>
      </c>
      <c r="E29" s="8">
        <v>3</v>
      </c>
    </row>
    <row r="30" spans="1:5" ht="14.45">
      <c r="A30" s="4">
        <v>29</v>
      </c>
      <c r="B30" s="5">
        <v>53</v>
      </c>
      <c r="C30" s="4">
        <f>VLOOKUP(B30,'Tabel IQ'!$A$1:$B$102,2)</f>
        <v>114.37409034864405</v>
      </c>
      <c r="D30" s="3" t="s">
        <v>5</v>
      </c>
      <c r="E30" s="8">
        <v>3</v>
      </c>
    </row>
    <row r="31" spans="1:5" ht="14.45">
      <c r="A31" s="4">
        <v>30</v>
      </c>
      <c r="B31" s="5">
        <v>53</v>
      </c>
      <c r="C31" s="4">
        <f>VLOOKUP(B31,'Tabel IQ'!$A$1:$B$102,2)</f>
        <v>114.37409034864405</v>
      </c>
      <c r="D31" s="3" t="s">
        <v>5</v>
      </c>
      <c r="E31" s="8">
        <v>3</v>
      </c>
    </row>
    <row r="32" spans="1:5" ht="14.45">
      <c r="A32" s="4">
        <v>31</v>
      </c>
      <c r="B32" s="5">
        <v>53</v>
      </c>
      <c r="C32" s="4">
        <f>VLOOKUP(B32,'Tabel IQ'!$A$1:$B$102,2)</f>
        <v>114.37409034864405</v>
      </c>
      <c r="D32" s="3" t="s">
        <v>5</v>
      </c>
      <c r="E32" s="8">
        <v>3</v>
      </c>
    </row>
    <row r="33" spans="1:5" ht="14.45">
      <c r="A33" s="4">
        <v>32</v>
      </c>
      <c r="B33" s="5">
        <v>53</v>
      </c>
      <c r="C33" s="4">
        <f>VLOOKUP(B33,'Tabel IQ'!$A$1:$B$102,2)</f>
        <v>114.37409034864405</v>
      </c>
      <c r="D33" s="3" t="s">
        <v>5</v>
      </c>
      <c r="E33" s="8">
        <v>3</v>
      </c>
    </row>
    <row r="34" spans="1:5" ht="14.45">
      <c r="A34" s="4">
        <v>33</v>
      </c>
      <c r="B34" s="5">
        <v>53</v>
      </c>
      <c r="C34" s="4">
        <f>VLOOKUP(B34,'Tabel IQ'!$A$1:$B$102,2)</f>
        <v>114.37409034864405</v>
      </c>
      <c r="D34" s="3" t="s">
        <v>5</v>
      </c>
      <c r="E34" s="8">
        <v>3</v>
      </c>
    </row>
    <row r="35" spans="1:5" ht="14.45">
      <c r="A35" s="4">
        <v>34</v>
      </c>
      <c r="B35" s="5">
        <v>53</v>
      </c>
      <c r="C35" s="4">
        <f>VLOOKUP(B35,'Tabel IQ'!$A$1:$B$102,2)</f>
        <v>114.37409034864405</v>
      </c>
      <c r="D35" s="3" t="s">
        <v>5</v>
      </c>
      <c r="E35" s="8">
        <v>3</v>
      </c>
    </row>
    <row r="36" spans="1:5" ht="14.45">
      <c r="A36" s="4">
        <v>35</v>
      </c>
      <c r="B36" s="5">
        <v>52</v>
      </c>
      <c r="C36" s="4">
        <f>VLOOKUP(B36,'Tabel IQ'!$A$1:$B$102,2)</f>
        <v>112.95672486605864</v>
      </c>
      <c r="D36" s="3" t="s">
        <v>5</v>
      </c>
      <c r="E36" s="8">
        <v>3</v>
      </c>
    </row>
    <row r="37" spans="1:5" ht="14.45">
      <c r="A37" s="4">
        <v>36</v>
      </c>
      <c r="B37" s="5">
        <v>52</v>
      </c>
      <c r="C37" s="4">
        <f>VLOOKUP(B37,'Tabel IQ'!$A$1:$B$102,2)</f>
        <v>112.95672486605864</v>
      </c>
      <c r="D37" s="3" t="s">
        <v>5</v>
      </c>
      <c r="E37" s="8">
        <v>3</v>
      </c>
    </row>
    <row r="38" spans="1:5" ht="14.45">
      <c r="A38" s="4">
        <v>37</v>
      </c>
      <c r="B38" s="5">
        <v>52</v>
      </c>
      <c r="C38" s="4">
        <f>VLOOKUP(B38,'Tabel IQ'!$A$1:$B$102,2)</f>
        <v>112.95672486605864</v>
      </c>
      <c r="D38" s="3" t="s">
        <v>5</v>
      </c>
      <c r="E38" s="8">
        <v>3</v>
      </c>
    </row>
    <row r="39" spans="1:5" ht="14.45">
      <c r="A39" s="4">
        <v>38</v>
      </c>
      <c r="B39" s="5">
        <v>52</v>
      </c>
      <c r="C39" s="4">
        <f>VLOOKUP(B39,'Tabel IQ'!$A$1:$B$102,2)</f>
        <v>112.95672486605864</v>
      </c>
      <c r="D39" s="3" t="s">
        <v>5</v>
      </c>
      <c r="E39" s="8">
        <v>3</v>
      </c>
    </row>
    <row r="40" spans="1:5" ht="14.45">
      <c r="A40" s="4">
        <v>39</v>
      </c>
      <c r="B40" s="5">
        <v>52</v>
      </c>
      <c r="C40" s="4">
        <f>VLOOKUP(B40,'Tabel IQ'!$A$1:$B$102,2)</f>
        <v>112.95672486605864</v>
      </c>
      <c r="D40" s="3" t="s">
        <v>5</v>
      </c>
      <c r="E40" s="8">
        <v>3</v>
      </c>
    </row>
    <row r="41" spans="1:5" ht="14.45">
      <c r="A41" s="4">
        <v>40</v>
      </c>
      <c r="B41" s="5">
        <v>50</v>
      </c>
      <c r="C41" s="4">
        <f>VLOOKUP(B41,'Tabel IQ'!$A$1:$B$102,2)</f>
        <v>110.12199390088779</v>
      </c>
      <c r="D41" s="3" t="s">
        <v>5</v>
      </c>
      <c r="E41" s="8">
        <v>3</v>
      </c>
    </row>
    <row r="42" spans="1:5" ht="14.45">
      <c r="A42" s="4">
        <v>41</v>
      </c>
      <c r="B42" s="5">
        <v>50</v>
      </c>
      <c r="C42" s="4">
        <f>VLOOKUP(B42,'Tabel IQ'!$A$1:$B$102,2)</f>
        <v>110.12199390088779</v>
      </c>
      <c r="D42" s="3" t="s">
        <v>5</v>
      </c>
      <c r="E42" s="8">
        <v>3</v>
      </c>
    </row>
    <row r="43" spans="1:5" ht="14.45">
      <c r="A43" s="4">
        <v>42</v>
      </c>
      <c r="B43" s="5">
        <v>50</v>
      </c>
      <c r="C43" s="4">
        <f>VLOOKUP(B43,'Tabel IQ'!$A$1:$B$102,2)</f>
        <v>110.12199390088779</v>
      </c>
      <c r="D43" s="3" t="s">
        <v>5</v>
      </c>
      <c r="E43" s="8">
        <v>3</v>
      </c>
    </row>
    <row r="44" spans="1:5" ht="14.45">
      <c r="A44" s="4">
        <v>43</v>
      </c>
      <c r="B44" s="5">
        <v>50</v>
      </c>
      <c r="C44" s="4">
        <f>VLOOKUP(B44,'Tabel IQ'!$A$1:$B$102,2)</f>
        <v>110.12199390088779</v>
      </c>
      <c r="D44" s="3" t="s">
        <v>5</v>
      </c>
      <c r="E44" s="8">
        <v>3</v>
      </c>
    </row>
    <row r="45" spans="1:5" ht="14.45">
      <c r="A45" s="4">
        <v>44</v>
      </c>
      <c r="B45" s="5">
        <v>50</v>
      </c>
      <c r="C45" s="4">
        <f>VLOOKUP(B45,'Tabel IQ'!$A$1:$B$102,2)</f>
        <v>110.12199390088779</v>
      </c>
      <c r="D45" s="3" t="s">
        <v>5</v>
      </c>
      <c r="E45" s="8">
        <v>3</v>
      </c>
    </row>
    <row r="46" spans="1:5" ht="14.45">
      <c r="A46" s="4">
        <v>45</v>
      </c>
      <c r="B46" s="5">
        <v>50</v>
      </c>
      <c r="C46" s="4">
        <f>VLOOKUP(B46,'Tabel IQ'!$A$1:$B$102,2)</f>
        <v>110.12199390088779</v>
      </c>
      <c r="D46" s="3" t="s">
        <v>5</v>
      </c>
      <c r="E46" s="8">
        <v>3</v>
      </c>
    </row>
    <row r="47" spans="1:5" ht="14.45">
      <c r="A47" s="4">
        <v>46</v>
      </c>
      <c r="B47" s="5">
        <v>50</v>
      </c>
      <c r="C47" s="4">
        <f>VLOOKUP(B47,'Tabel IQ'!$A$1:$B$102,2)</f>
        <v>110.12199390088779</v>
      </c>
      <c r="D47" s="3" t="s">
        <v>5</v>
      </c>
      <c r="E47" s="8">
        <v>3</v>
      </c>
    </row>
    <row r="48" spans="1:5" ht="14.45">
      <c r="A48" s="4">
        <v>47</v>
      </c>
      <c r="B48" s="5">
        <v>50</v>
      </c>
      <c r="C48" s="4">
        <f>VLOOKUP(B48,'Tabel IQ'!$A$1:$B$102,2)</f>
        <v>110.12199390088779</v>
      </c>
      <c r="D48" s="3" t="s">
        <v>5</v>
      </c>
      <c r="E48" s="8">
        <v>3</v>
      </c>
    </row>
    <row r="49" spans="1:5" ht="14.45">
      <c r="A49" s="4">
        <v>48</v>
      </c>
      <c r="B49" s="5">
        <v>50</v>
      </c>
      <c r="C49" s="4">
        <f>VLOOKUP(B49,'Tabel IQ'!$A$1:$B$102,2)</f>
        <v>110.12199390088779</v>
      </c>
      <c r="D49" s="3" t="s">
        <v>5</v>
      </c>
      <c r="E49" s="8">
        <v>3</v>
      </c>
    </row>
    <row r="50" spans="1:5" ht="14.45">
      <c r="A50" s="4">
        <v>49</v>
      </c>
      <c r="B50" s="5">
        <v>50</v>
      </c>
      <c r="C50" s="4">
        <f>VLOOKUP(B50,'Tabel IQ'!$A$1:$B$102,2)</f>
        <v>110.12199390088779</v>
      </c>
      <c r="D50" s="3" t="s">
        <v>5</v>
      </c>
      <c r="E50" s="8">
        <v>3</v>
      </c>
    </row>
    <row r="51" spans="1:5" ht="14.45">
      <c r="A51" s="4">
        <v>50</v>
      </c>
      <c r="B51" s="5">
        <v>48</v>
      </c>
      <c r="C51" s="4">
        <f>VLOOKUP(B51,'Tabel IQ'!$A$1:$B$102,2)</f>
        <v>107.28726293571695</v>
      </c>
      <c r="D51" s="3" t="s">
        <v>6</v>
      </c>
      <c r="E51" s="8">
        <v>2</v>
      </c>
    </row>
    <row r="52" spans="1:5" ht="14.45">
      <c r="A52" s="4">
        <v>51</v>
      </c>
      <c r="B52" s="5">
        <v>48</v>
      </c>
      <c r="C52" s="4">
        <f>VLOOKUP(B52,'Tabel IQ'!$A$1:$B$102,2)</f>
        <v>107.28726293571695</v>
      </c>
      <c r="D52" s="3" t="s">
        <v>6</v>
      </c>
      <c r="E52" s="8">
        <v>2</v>
      </c>
    </row>
    <row r="53" spans="1:5" ht="14.45">
      <c r="A53" s="4">
        <v>52</v>
      </c>
      <c r="B53" s="5">
        <v>48</v>
      </c>
      <c r="C53" s="4">
        <f>VLOOKUP(B53,'Tabel IQ'!$A$1:$B$102,2)</f>
        <v>107.28726293571695</v>
      </c>
      <c r="D53" s="3" t="s">
        <v>6</v>
      </c>
      <c r="E53" s="8">
        <v>2</v>
      </c>
    </row>
    <row r="54" spans="1:5" ht="14.45">
      <c r="A54" s="4">
        <v>53</v>
      </c>
      <c r="B54" s="5">
        <v>48</v>
      </c>
      <c r="C54" s="4">
        <f>VLOOKUP(B54,'Tabel IQ'!$A$1:$B$102,2)</f>
        <v>107.28726293571695</v>
      </c>
      <c r="D54" s="3" t="s">
        <v>6</v>
      </c>
      <c r="E54" s="8">
        <v>2</v>
      </c>
    </row>
    <row r="55" spans="1:5" ht="14.45">
      <c r="A55" s="4">
        <v>54</v>
      </c>
      <c r="B55" s="5">
        <v>48</v>
      </c>
      <c r="C55" s="4">
        <f>VLOOKUP(B55,'Tabel IQ'!$A$1:$B$102,2)</f>
        <v>107.28726293571695</v>
      </c>
      <c r="D55" s="3" t="s">
        <v>6</v>
      </c>
      <c r="E55" s="8">
        <v>2</v>
      </c>
    </row>
    <row r="56" spans="1:5" ht="14.45">
      <c r="A56" s="4">
        <v>55</v>
      </c>
      <c r="B56" s="5">
        <v>48</v>
      </c>
      <c r="C56" s="4">
        <f>VLOOKUP(B56,'Tabel IQ'!$A$1:$B$102,2)</f>
        <v>107.28726293571695</v>
      </c>
      <c r="D56" s="3" t="s">
        <v>6</v>
      </c>
      <c r="E56" s="8">
        <v>2</v>
      </c>
    </row>
    <row r="57" spans="1:5" ht="14.45">
      <c r="A57" s="4">
        <v>56</v>
      </c>
      <c r="B57" s="5">
        <v>48</v>
      </c>
      <c r="C57" s="4">
        <f>VLOOKUP(B57,'Tabel IQ'!$A$1:$B$102,2)</f>
        <v>107.28726293571695</v>
      </c>
      <c r="D57" s="3" t="s">
        <v>6</v>
      </c>
      <c r="E57" s="8">
        <v>2</v>
      </c>
    </row>
    <row r="58" spans="1:5" ht="14.45">
      <c r="A58" s="4">
        <v>57</v>
      </c>
      <c r="B58" s="5">
        <v>48</v>
      </c>
      <c r="C58" s="4">
        <f>VLOOKUP(B58,'Tabel IQ'!$A$1:$B$102,2)</f>
        <v>107.28726293571695</v>
      </c>
      <c r="D58" s="3" t="s">
        <v>6</v>
      </c>
      <c r="E58" s="8">
        <v>2</v>
      </c>
    </row>
    <row r="59" spans="1:5" ht="14.45">
      <c r="A59" s="4">
        <v>58</v>
      </c>
      <c r="B59" s="5">
        <v>48</v>
      </c>
      <c r="C59" s="4">
        <f>VLOOKUP(B59,'Tabel IQ'!$A$1:$B$102,2)</f>
        <v>107.28726293571695</v>
      </c>
      <c r="D59" s="3" t="s">
        <v>6</v>
      </c>
      <c r="E59" s="8">
        <v>2</v>
      </c>
    </row>
    <row r="60" spans="1:5" ht="14.45">
      <c r="A60" s="4">
        <v>59</v>
      </c>
      <c r="B60" s="5">
        <v>48</v>
      </c>
      <c r="C60" s="4">
        <f>VLOOKUP(B60,'Tabel IQ'!$A$1:$B$102,2)</f>
        <v>107.28726293571695</v>
      </c>
      <c r="D60" s="3" t="s">
        <v>6</v>
      </c>
      <c r="E60" s="8">
        <v>2</v>
      </c>
    </row>
    <row r="61" spans="1:5" ht="14.45">
      <c r="A61" s="4">
        <v>60</v>
      </c>
      <c r="B61" s="5">
        <v>48</v>
      </c>
      <c r="C61" s="4">
        <f>VLOOKUP(B61,'Tabel IQ'!$A$1:$B$102,2)</f>
        <v>107.28726293571695</v>
      </c>
      <c r="D61" s="3" t="s">
        <v>6</v>
      </c>
      <c r="E61" s="8">
        <v>2</v>
      </c>
    </row>
    <row r="62" spans="1:5" ht="14.45">
      <c r="A62" s="4">
        <v>61</v>
      </c>
      <c r="B62" s="5">
        <v>48</v>
      </c>
      <c r="C62" s="4">
        <f>VLOOKUP(B62,'Tabel IQ'!$A$1:$B$102,2)</f>
        <v>107.28726293571695</v>
      </c>
      <c r="D62" s="3" t="s">
        <v>6</v>
      </c>
      <c r="E62" s="8">
        <v>2</v>
      </c>
    </row>
    <row r="63" spans="1:5" ht="14.45">
      <c r="A63" s="4">
        <v>62</v>
      </c>
      <c r="B63" s="5">
        <v>48</v>
      </c>
      <c r="C63" s="4">
        <f>VLOOKUP(B63,'Tabel IQ'!$A$1:$B$102,2)</f>
        <v>107.28726293571695</v>
      </c>
      <c r="D63" s="3" t="s">
        <v>6</v>
      </c>
      <c r="E63" s="8">
        <v>2</v>
      </c>
    </row>
    <row r="64" spans="1:5" ht="14.45">
      <c r="A64" s="4">
        <v>63</v>
      </c>
      <c r="B64" s="5">
        <v>48</v>
      </c>
      <c r="C64" s="4">
        <f>VLOOKUP(B64,'Tabel IQ'!$A$1:$B$102,2)</f>
        <v>107.28726293571695</v>
      </c>
      <c r="D64" s="3" t="s">
        <v>6</v>
      </c>
      <c r="E64" s="8">
        <v>2</v>
      </c>
    </row>
    <row r="65" spans="1:5" ht="14.45">
      <c r="A65" s="4">
        <v>64</v>
      </c>
      <c r="B65" s="5">
        <v>48</v>
      </c>
      <c r="C65" s="4">
        <f>VLOOKUP(B65,'Tabel IQ'!$A$1:$B$102,2)</f>
        <v>107.28726293571695</v>
      </c>
      <c r="D65" s="3" t="s">
        <v>6</v>
      </c>
      <c r="E65" s="8">
        <v>2</v>
      </c>
    </row>
    <row r="66" spans="1:5" ht="14.45">
      <c r="A66" s="4">
        <v>65</v>
      </c>
      <c r="B66" s="5">
        <v>48</v>
      </c>
      <c r="C66" s="4">
        <f>VLOOKUP(B66,'Tabel IQ'!$A$1:$B$102,2)</f>
        <v>107.28726293571695</v>
      </c>
      <c r="D66" s="3" t="s">
        <v>6</v>
      </c>
      <c r="E66" s="8">
        <v>2</v>
      </c>
    </row>
    <row r="67" spans="1:5" ht="14.45">
      <c r="A67" s="4">
        <v>66</v>
      </c>
      <c r="B67" s="5">
        <v>47</v>
      </c>
      <c r="C67" s="4">
        <f>VLOOKUP(B67,'Tabel IQ'!$A$1:$B$102,2)</f>
        <v>105.86989745313153</v>
      </c>
      <c r="D67" s="3" t="s">
        <v>6</v>
      </c>
      <c r="E67" s="8">
        <v>2</v>
      </c>
    </row>
    <row r="68" spans="1:5" ht="14.45">
      <c r="A68" s="4">
        <v>67</v>
      </c>
      <c r="B68" s="5">
        <v>47</v>
      </c>
      <c r="C68" s="4">
        <f>VLOOKUP(B68,'Tabel IQ'!$A$1:$B$102,2)</f>
        <v>105.86989745313153</v>
      </c>
      <c r="D68" s="3" t="s">
        <v>6</v>
      </c>
      <c r="E68" s="8">
        <v>2</v>
      </c>
    </row>
    <row r="69" spans="1:5" ht="14.45">
      <c r="A69" s="4">
        <v>68</v>
      </c>
      <c r="B69" s="5">
        <v>47</v>
      </c>
      <c r="C69" s="4">
        <f>VLOOKUP(B69,'Tabel IQ'!$A$1:$B$102,2)</f>
        <v>105.86989745313153</v>
      </c>
      <c r="D69" s="3" t="s">
        <v>6</v>
      </c>
      <c r="E69" s="8">
        <v>2</v>
      </c>
    </row>
    <row r="70" spans="1:5" ht="14.45">
      <c r="A70" s="4">
        <v>69</v>
      </c>
      <c r="B70" s="5">
        <v>47</v>
      </c>
      <c r="C70" s="4">
        <f>VLOOKUP(B70,'Tabel IQ'!$A$1:$B$102,2)</f>
        <v>105.86989745313153</v>
      </c>
      <c r="D70" s="3" t="s">
        <v>6</v>
      </c>
      <c r="E70" s="8">
        <v>2</v>
      </c>
    </row>
    <row r="71" spans="1:5" ht="14.45">
      <c r="A71" s="4">
        <v>70</v>
      </c>
      <c r="B71" s="5">
        <v>47</v>
      </c>
      <c r="C71" s="4">
        <f>VLOOKUP(B71,'Tabel IQ'!$A$1:$B$102,2)</f>
        <v>105.86989745313153</v>
      </c>
      <c r="D71" s="3" t="s">
        <v>6</v>
      </c>
      <c r="E71" s="8">
        <v>2</v>
      </c>
    </row>
    <row r="72" spans="1:5" ht="14.45">
      <c r="A72" s="4">
        <v>71</v>
      </c>
      <c r="B72" s="5">
        <v>47</v>
      </c>
      <c r="C72" s="4">
        <f>VLOOKUP(B72,'Tabel IQ'!$A$1:$B$102,2)</f>
        <v>105.86989745313153</v>
      </c>
      <c r="D72" s="3" t="s">
        <v>6</v>
      </c>
      <c r="E72" s="8">
        <v>2</v>
      </c>
    </row>
    <row r="73" spans="1:5" ht="14.45">
      <c r="A73" s="4">
        <v>72</v>
      </c>
      <c r="B73" s="5">
        <v>47</v>
      </c>
      <c r="C73" s="4">
        <f>VLOOKUP(B73,'Tabel IQ'!$A$1:$B$102,2)</f>
        <v>105.86989745313153</v>
      </c>
      <c r="D73" s="3" t="s">
        <v>6</v>
      </c>
      <c r="E73" s="8">
        <v>2</v>
      </c>
    </row>
    <row r="74" spans="1:5" ht="14.45">
      <c r="A74" s="4">
        <v>73</v>
      </c>
      <c r="B74" s="5">
        <v>47</v>
      </c>
      <c r="C74" s="4">
        <f>VLOOKUP(B74,'Tabel IQ'!$A$1:$B$102,2)</f>
        <v>105.86989745313153</v>
      </c>
      <c r="D74" s="3" t="s">
        <v>6</v>
      </c>
      <c r="E74" s="8">
        <v>2</v>
      </c>
    </row>
    <row r="75" spans="1:5" ht="14.45">
      <c r="A75" s="4">
        <v>74</v>
      </c>
      <c r="B75" s="5">
        <v>47</v>
      </c>
      <c r="C75" s="4">
        <f>VLOOKUP(B75,'Tabel IQ'!$A$1:$B$102,2)</f>
        <v>105.86989745313153</v>
      </c>
      <c r="D75" s="3" t="s">
        <v>6</v>
      </c>
      <c r="E75" s="8">
        <v>2</v>
      </c>
    </row>
    <row r="76" spans="1:5" ht="14.45">
      <c r="A76" s="4">
        <v>75</v>
      </c>
      <c r="B76" s="5">
        <v>45</v>
      </c>
      <c r="C76" s="4">
        <f>VLOOKUP(B76,'Tabel IQ'!$A$1:$B$102,2)</f>
        <v>103.03516648796069</v>
      </c>
      <c r="D76" s="3" t="s">
        <v>6</v>
      </c>
      <c r="E76" s="8">
        <v>2</v>
      </c>
    </row>
    <row r="77" spans="1:5" ht="14.45">
      <c r="A77" s="4">
        <v>76</v>
      </c>
      <c r="B77" s="5">
        <v>45</v>
      </c>
      <c r="C77" s="4">
        <f>VLOOKUP(B77,'Tabel IQ'!$A$1:$B$102,2)</f>
        <v>103.03516648796069</v>
      </c>
      <c r="D77" s="3" t="s">
        <v>6</v>
      </c>
      <c r="E77" s="8">
        <v>2</v>
      </c>
    </row>
    <row r="78" spans="1:5" ht="14.45">
      <c r="A78" s="4">
        <v>77</v>
      </c>
      <c r="B78" s="5">
        <v>45</v>
      </c>
      <c r="C78" s="4">
        <f>VLOOKUP(B78,'Tabel IQ'!$A$1:$B$102,2)</f>
        <v>103.03516648796069</v>
      </c>
      <c r="D78" s="3" t="s">
        <v>6</v>
      </c>
      <c r="E78" s="8">
        <v>2</v>
      </c>
    </row>
    <row r="79" spans="1:5" ht="14.45">
      <c r="A79" s="4">
        <v>78</v>
      </c>
      <c r="B79" s="5">
        <v>45</v>
      </c>
      <c r="C79" s="4">
        <f>VLOOKUP(B79,'Tabel IQ'!$A$1:$B$102,2)</f>
        <v>103.03516648796069</v>
      </c>
      <c r="D79" s="3" t="s">
        <v>6</v>
      </c>
      <c r="E79" s="8">
        <v>2</v>
      </c>
    </row>
    <row r="80" spans="1:5" ht="14.45">
      <c r="A80" s="4">
        <v>79</v>
      </c>
      <c r="B80" s="5">
        <v>45</v>
      </c>
      <c r="C80" s="4">
        <f>VLOOKUP(B80,'Tabel IQ'!$A$1:$B$102,2)</f>
        <v>103.03516648796069</v>
      </c>
      <c r="D80" s="3" t="s">
        <v>6</v>
      </c>
      <c r="E80" s="8">
        <v>2</v>
      </c>
    </row>
    <row r="81" spans="1:5" ht="14.45">
      <c r="A81" s="4">
        <v>80</v>
      </c>
      <c r="B81" s="5">
        <v>45</v>
      </c>
      <c r="C81" s="4">
        <f>VLOOKUP(B81,'Tabel IQ'!$A$1:$B$102,2)</f>
        <v>103.03516648796069</v>
      </c>
      <c r="D81" s="3" t="s">
        <v>6</v>
      </c>
      <c r="E81" s="8">
        <v>2</v>
      </c>
    </row>
    <row r="82" spans="1:5" ht="14.45">
      <c r="A82" s="4">
        <v>81</v>
      </c>
      <c r="B82" s="5">
        <v>45</v>
      </c>
      <c r="C82" s="4">
        <f>VLOOKUP(B82,'Tabel IQ'!$A$1:$B$102,2)</f>
        <v>103.03516648796069</v>
      </c>
      <c r="D82" s="3" t="s">
        <v>6</v>
      </c>
      <c r="E82" s="8">
        <v>2</v>
      </c>
    </row>
    <row r="83" spans="1:5" ht="14.45">
      <c r="A83" s="4">
        <v>82</v>
      </c>
      <c r="B83" s="5">
        <v>45</v>
      </c>
      <c r="C83" s="4">
        <f>VLOOKUP(B83,'Tabel IQ'!$A$1:$B$102,2)</f>
        <v>103.03516648796069</v>
      </c>
      <c r="D83" s="3" t="s">
        <v>6</v>
      </c>
      <c r="E83" s="8">
        <v>2</v>
      </c>
    </row>
    <row r="84" spans="1:5" ht="14.45">
      <c r="A84" s="4">
        <v>83</v>
      </c>
      <c r="B84" s="5">
        <v>45</v>
      </c>
      <c r="C84" s="4">
        <f>VLOOKUP(B84,'Tabel IQ'!$A$1:$B$102,2)</f>
        <v>103.03516648796069</v>
      </c>
      <c r="D84" s="3" t="s">
        <v>6</v>
      </c>
      <c r="E84" s="8">
        <v>2</v>
      </c>
    </row>
    <row r="85" spans="1:5" ht="14.45">
      <c r="A85" s="4">
        <v>84</v>
      </c>
      <c r="B85" s="5">
        <v>43</v>
      </c>
      <c r="C85" s="4">
        <f>VLOOKUP(B85,'Tabel IQ'!$A$1:$B$102,2)</f>
        <v>100.20043552278986</v>
      </c>
      <c r="D85" s="3" t="s">
        <v>6</v>
      </c>
      <c r="E85" s="8">
        <v>2</v>
      </c>
    </row>
    <row r="86" spans="1:5" ht="14.45">
      <c r="A86" s="4">
        <v>85</v>
      </c>
      <c r="B86" s="5">
        <v>43</v>
      </c>
      <c r="C86" s="4">
        <f>VLOOKUP(B86,'Tabel IQ'!$A$1:$B$102,2)</f>
        <v>100.20043552278986</v>
      </c>
      <c r="D86" s="3" t="s">
        <v>6</v>
      </c>
      <c r="E86" s="8">
        <v>2</v>
      </c>
    </row>
    <row r="87" spans="1:5" ht="14.45">
      <c r="A87" s="4">
        <v>86</v>
      </c>
      <c r="B87" s="5">
        <v>43</v>
      </c>
      <c r="C87" s="4">
        <f>VLOOKUP(B87,'Tabel IQ'!$A$1:$B$102,2)</f>
        <v>100.20043552278986</v>
      </c>
      <c r="D87" s="3" t="s">
        <v>6</v>
      </c>
      <c r="E87" s="8">
        <v>2</v>
      </c>
    </row>
    <row r="88" spans="1:5" ht="14.45">
      <c r="A88" s="4">
        <v>87</v>
      </c>
      <c r="B88" s="5">
        <v>43</v>
      </c>
      <c r="C88" s="4">
        <f>VLOOKUP(B88,'Tabel IQ'!$A$1:$B$102,2)</f>
        <v>100.20043552278986</v>
      </c>
      <c r="D88" s="3" t="s">
        <v>6</v>
      </c>
      <c r="E88" s="8">
        <v>2</v>
      </c>
    </row>
    <row r="89" spans="1:5" ht="14.45">
      <c r="A89" s="4">
        <v>88</v>
      </c>
      <c r="B89" s="5">
        <v>43</v>
      </c>
      <c r="C89" s="4">
        <f>VLOOKUP(B89,'Tabel IQ'!$A$1:$B$102,2)</f>
        <v>100.20043552278986</v>
      </c>
      <c r="D89" s="3" t="s">
        <v>6</v>
      </c>
      <c r="E89" s="8">
        <v>2</v>
      </c>
    </row>
    <row r="90" spans="1:5" ht="14.45">
      <c r="A90" s="4">
        <v>89</v>
      </c>
      <c r="B90" s="5">
        <v>43</v>
      </c>
      <c r="C90" s="4">
        <f>VLOOKUP(B90,'Tabel IQ'!$A$1:$B$102,2)</f>
        <v>100.20043552278986</v>
      </c>
      <c r="D90" s="3" t="s">
        <v>6</v>
      </c>
      <c r="E90" s="8">
        <v>2</v>
      </c>
    </row>
    <row r="91" spans="1:5" ht="14.45">
      <c r="A91" s="4">
        <v>90</v>
      </c>
      <c r="B91" s="5">
        <v>43</v>
      </c>
      <c r="C91" s="4">
        <f>VLOOKUP(B91,'Tabel IQ'!$A$1:$B$102,2)</f>
        <v>100.20043552278986</v>
      </c>
      <c r="D91" s="3" t="s">
        <v>6</v>
      </c>
      <c r="E91" s="8">
        <v>2</v>
      </c>
    </row>
    <row r="92" spans="1:5" ht="14.45">
      <c r="A92" s="4">
        <v>91</v>
      </c>
      <c r="B92" s="5">
        <v>43</v>
      </c>
      <c r="C92" s="4">
        <f>VLOOKUP(B92,'Tabel IQ'!$A$1:$B$102,2)</f>
        <v>100.20043552278986</v>
      </c>
      <c r="D92" s="3" t="s">
        <v>6</v>
      </c>
      <c r="E92" s="8">
        <v>2</v>
      </c>
    </row>
    <row r="93" spans="1:5" ht="14.45">
      <c r="A93" s="4">
        <v>92</v>
      </c>
      <c r="B93" s="5">
        <v>43</v>
      </c>
      <c r="C93" s="4">
        <f>VLOOKUP(B93,'Tabel IQ'!$A$1:$B$102,2)</f>
        <v>100.20043552278986</v>
      </c>
      <c r="D93" s="3" t="s">
        <v>6</v>
      </c>
      <c r="E93" s="8">
        <v>2</v>
      </c>
    </row>
    <row r="94" spans="1:5" ht="14.45">
      <c r="A94" s="4">
        <v>93</v>
      </c>
      <c r="B94" s="5">
        <v>43</v>
      </c>
      <c r="C94" s="4">
        <f>VLOOKUP(B94,'Tabel IQ'!$A$1:$B$102,2)</f>
        <v>100.20043552278986</v>
      </c>
      <c r="D94" s="3" t="s">
        <v>6</v>
      </c>
      <c r="E94" s="8">
        <v>2</v>
      </c>
    </row>
    <row r="95" spans="1:5" ht="14.45">
      <c r="A95" s="4">
        <v>94</v>
      </c>
      <c r="B95" s="5">
        <v>43</v>
      </c>
      <c r="C95" s="4">
        <f>VLOOKUP(B95,'Tabel IQ'!$A$1:$B$102,2)</f>
        <v>100.20043552278986</v>
      </c>
      <c r="D95" s="3" t="s">
        <v>6</v>
      </c>
      <c r="E95" s="8">
        <v>2</v>
      </c>
    </row>
    <row r="96" spans="1:5" ht="14.45">
      <c r="A96" s="4">
        <v>95</v>
      </c>
      <c r="B96" s="5">
        <v>43</v>
      </c>
      <c r="C96" s="4">
        <f>VLOOKUP(B96,'Tabel IQ'!$A$1:$B$102,2)</f>
        <v>100.20043552278986</v>
      </c>
      <c r="D96" s="3" t="s">
        <v>6</v>
      </c>
      <c r="E96" s="8">
        <v>2</v>
      </c>
    </row>
    <row r="97" spans="1:5" ht="14.45">
      <c r="A97" s="4">
        <v>96</v>
      </c>
      <c r="B97" s="5">
        <v>43</v>
      </c>
      <c r="C97" s="4">
        <f>VLOOKUP(B97,'Tabel IQ'!$A$1:$B$102,2)</f>
        <v>100.20043552278986</v>
      </c>
      <c r="D97" s="3" t="s">
        <v>6</v>
      </c>
      <c r="E97" s="8">
        <v>2</v>
      </c>
    </row>
    <row r="98" spans="1:5" ht="14.45">
      <c r="A98" s="4">
        <v>97</v>
      </c>
      <c r="B98" s="5">
        <v>43</v>
      </c>
      <c r="C98" s="4">
        <f>VLOOKUP(B98,'Tabel IQ'!$A$1:$B$102,2)</f>
        <v>100.20043552278986</v>
      </c>
      <c r="D98" s="3" t="s">
        <v>6</v>
      </c>
      <c r="E98" s="8">
        <v>2</v>
      </c>
    </row>
    <row r="99" spans="1:5" ht="14.45">
      <c r="A99" s="4">
        <v>98</v>
      </c>
      <c r="B99" s="5">
        <v>43</v>
      </c>
      <c r="C99" s="4">
        <f>VLOOKUP(B99,'Tabel IQ'!$A$1:$B$102,2)</f>
        <v>100.20043552278986</v>
      </c>
      <c r="D99" s="3" t="s">
        <v>6</v>
      </c>
      <c r="E99" s="8">
        <v>2</v>
      </c>
    </row>
    <row r="100" spans="1:5" ht="14.45">
      <c r="A100" s="4">
        <v>99</v>
      </c>
      <c r="B100" s="5">
        <v>43</v>
      </c>
      <c r="C100" s="4">
        <f>VLOOKUP(B100,'Tabel IQ'!$A$1:$B$102,2)</f>
        <v>100.20043552278986</v>
      </c>
      <c r="D100" s="3" t="s">
        <v>6</v>
      </c>
      <c r="E100" s="8">
        <v>2</v>
      </c>
    </row>
    <row r="101" spans="1:5" ht="14.45">
      <c r="A101" s="4">
        <v>100</v>
      </c>
      <c r="B101" s="5">
        <v>43</v>
      </c>
      <c r="C101" s="4">
        <f>VLOOKUP(B101,'Tabel IQ'!$A$1:$B$102,2)</f>
        <v>100.20043552278986</v>
      </c>
      <c r="D101" s="3" t="s">
        <v>6</v>
      </c>
      <c r="E101" s="8">
        <v>2</v>
      </c>
    </row>
    <row r="102" spans="1:5" ht="14.45">
      <c r="A102" s="4">
        <v>101</v>
      </c>
      <c r="B102" s="5">
        <v>42</v>
      </c>
      <c r="C102" s="4">
        <f>VLOOKUP(B102,'Tabel IQ'!$A$1:$B$102,2)</f>
        <v>98.783070040204436</v>
      </c>
      <c r="D102" s="3" t="s">
        <v>6</v>
      </c>
      <c r="E102" s="8">
        <v>2</v>
      </c>
    </row>
    <row r="103" spans="1:5" ht="14.45">
      <c r="A103" s="4">
        <v>102</v>
      </c>
      <c r="B103" s="5">
        <v>42</v>
      </c>
      <c r="C103" s="4">
        <f>VLOOKUP(B103,'Tabel IQ'!$A$1:$B$102,2)</f>
        <v>98.783070040204436</v>
      </c>
      <c r="D103" s="3" t="s">
        <v>6</v>
      </c>
      <c r="E103" s="8">
        <v>2</v>
      </c>
    </row>
    <row r="104" spans="1:5" ht="14.45">
      <c r="A104" s="4">
        <v>103</v>
      </c>
      <c r="B104" s="5">
        <v>42</v>
      </c>
      <c r="C104" s="4">
        <f>VLOOKUP(B104,'Tabel IQ'!$A$1:$B$102,2)</f>
        <v>98.783070040204436</v>
      </c>
      <c r="D104" s="3" t="s">
        <v>6</v>
      </c>
      <c r="E104" s="8">
        <v>2</v>
      </c>
    </row>
    <row r="105" spans="1:5" ht="14.45">
      <c r="A105" s="4">
        <v>104</v>
      </c>
      <c r="B105" s="5">
        <v>42</v>
      </c>
      <c r="C105" s="4">
        <f>VLOOKUP(B105,'Tabel IQ'!$A$1:$B$102,2)</f>
        <v>98.783070040204436</v>
      </c>
      <c r="D105" s="3" t="s">
        <v>6</v>
      </c>
      <c r="E105" s="8">
        <v>2</v>
      </c>
    </row>
    <row r="106" spans="1:5" ht="14.45">
      <c r="A106" s="4">
        <v>105</v>
      </c>
      <c r="B106" s="5">
        <v>42</v>
      </c>
      <c r="C106" s="4">
        <f>VLOOKUP(B106,'Tabel IQ'!$A$1:$B$102,2)</f>
        <v>98.783070040204436</v>
      </c>
      <c r="D106" s="3" t="s">
        <v>6</v>
      </c>
      <c r="E106" s="8">
        <v>2</v>
      </c>
    </row>
    <row r="107" spans="1:5" ht="14.45">
      <c r="A107" s="4">
        <v>106</v>
      </c>
      <c r="B107" s="5">
        <v>40</v>
      </c>
      <c r="C107" s="4">
        <f>VLOOKUP(B107,'Tabel IQ'!$A$1:$B$102,2)</f>
        <v>95.948339075033601</v>
      </c>
      <c r="D107" s="3" t="s">
        <v>6</v>
      </c>
      <c r="E107" s="8">
        <v>2</v>
      </c>
    </row>
    <row r="108" spans="1:5" ht="14.45">
      <c r="A108" s="4">
        <v>107</v>
      </c>
      <c r="B108" s="5">
        <v>40</v>
      </c>
      <c r="C108" s="4">
        <f>VLOOKUP(B108,'Tabel IQ'!$A$1:$B$102,2)</f>
        <v>95.948339075033601</v>
      </c>
      <c r="D108" s="3" t="s">
        <v>6</v>
      </c>
      <c r="E108" s="8">
        <v>2</v>
      </c>
    </row>
    <row r="109" spans="1:5" ht="14.45">
      <c r="A109" s="4">
        <v>108</v>
      </c>
      <c r="B109" s="5">
        <v>40</v>
      </c>
      <c r="C109" s="4">
        <f>VLOOKUP(B109,'Tabel IQ'!$A$1:$B$102,2)</f>
        <v>95.948339075033601</v>
      </c>
      <c r="D109" s="3" t="s">
        <v>6</v>
      </c>
      <c r="E109" s="8">
        <v>2</v>
      </c>
    </row>
    <row r="110" spans="1:5" ht="14.45">
      <c r="A110" s="4">
        <v>109</v>
      </c>
      <c r="B110" s="5">
        <v>40</v>
      </c>
      <c r="C110" s="4">
        <f>VLOOKUP(B110,'Tabel IQ'!$A$1:$B$102,2)</f>
        <v>95.948339075033601</v>
      </c>
      <c r="D110" s="3" t="s">
        <v>6</v>
      </c>
      <c r="E110" s="8">
        <v>2</v>
      </c>
    </row>
    <row r="111" spans="1:5" ht="14.45">
      <c r="A111" s="4">
        <v>110</v>
      </c>
      <c r="B111" s="5">
        <v>40</v>
      </c>
      <c r="C111" s="4">
        <f>VLOOKUP(B111,'Tabel IQ'!$A$1:$B$102,2)</f>
        <v>95.948339075033601</v>
      </c>
      <c r="D111" s="3" t="s">
        <v>6</v>
      </c>
      <c r="E111" s="8">
        <v>2</v>
      </c>
    </row>
    <row r="112" spans="1:5" ht="14.45">
      <c r="A112" s="4">
        <v>111</v>
      </c>
      <c r="B112" s="5">
        <v>40</v>
      </c>
      <c r="C112" s="4">
        <f>VLOOKUP(B112,'Tabel IQ'!$A$1:$B$102,2)</f>
        <v>95.948339075033601</v>
      </c>
      <c r="D112" s="3" t="s">
        <v>6</v>
      </c>
      <c r="E112" s="8">
        <v>2</v>
      </c>
    </row>
    <row r="113" spans="1:5" ht="14.45">
      <c r="A113" s="4">
        <v>112</v>
      </c>
      <c r="B113" s="5">
        <v>40</v>
      </c>
      <c r="C113" s="4">
        <f>VLOOKUP(B113,'Tabel IQ'!$A$1:$B$102,2)</f>
        <v>95.948339075033601</v>
      </c>
      <c r="D113" s="3" t="s">
        <v>6</v>
      </c>
      <c r="E113" s="8">
        <v>2</v>
      </c>
    </row>
    <row r="114" spans="1:5" ht="14.45">
      <c r="A114" s="4">
        <v>113</v>
      </c>
      <c r="B114" s="5">
        <v>40</v>
      </c>
      <c r="C114" s="4">
        <f>VLOOKUP(B114,'Tabel IQ'!$A$1:$B$102,2)</f>
        <v>95.948339075033601</v>
      </c>
      <c r="D114" s="3" t="s">
        <v>6</v>
      </c>
      <c r="E114" s="8">
        <v>2</v>
      </c>
    </row>
    <row r="115" spans="1:5" ht="14.45">
      <c r="A115" s="4">
        <v>114</v>
      </c>
      <c r="B115" s="5">
        <v>40</v>
      </c>
      <c r="C115" s="4">
        <f>VLOOKUP(B115,'Tabel IQ'!$A$1:$B$102,2)</f>
        <v>95.948339075033601</v>
      </c>
      <c r="D115" s="3" t="s">
        <v>6</v>
      </c>
      <c r="E115" s="8">
        <v>2</v>
      </c>
    </row>
    <row r="116" spans="1:5" ht="14.45">
      <c r="A116" s="4">
        <v>115</v>
      </c>
      <c r="B116" s="5">
        <v>40</v>
      </c>
      <c r="C116" s="4">
        <f>VLOOKUP(B116,'Tabel IQ'!$A$1:$B$102,2)</f>
        <v>95.948339075033601</v>
      </c>
      <c r="D116" s="3" t="s">
        <v>6</v>
      </c>
      <c r="E116" s="8">
        <v>2</v>
      </c>
    </row>
    <row r="117" spans="1:5" ht="14.45">
      <c r="A117" s="4">
        <v>116</v>
      </c>
      <c r="B117" s="5">
        <v>40</v>
      </c>
      <c r="C117" s="4">
        <f>VLOOKUP(B117,'Tabel IQ'!$A$1:$B$102,2)</f>
        <v>95.948339075033601</v>
      </c>
      <c r="D117" s="3" t="s">
        <v>6</v>
      </c>
      <c r="E117" s="8">
        <v>2</v>
      </c>
    </row>
    <row r="118" spans="1:5" ht="14.45">
      <c r="A118" s="4">
        <v>117</v>
      </c>
      <c r="B118" s="5">
        <v>40</v>
      </c>
      <c r="C118" s="4">
        <f>VLOOKUP(B118,'Tabel IQ'!$A$1:$B$102,2)</f>
        <v>95.948339075033601</v>
      </c>
      <c r="D118" s="3" t="s">
        <v>6</v>
      </c>
      <c r="E118" s="8">
        <v>2</v>
      </c>
    </row>
    <row r="119" spans="1:5" ht="14.45">
      <c r="A119" s="4">
        <v>118</v>
      </c>
      <c r="B119" s="5">
        <v>40</v>
      </c>
      <c r="C119" s="4">
        <f>VLOOKUP(B119,'Tabel IQ'!$A$1:$B$102,2)</f>
        <v>95.948339075033601</v>
      </c>
      <c r="D119" s="3" t="s">
        <v>6</v>
      </c>
      <c r="E119" s="8">
        <v>2</v>
      </c>
    </row>
    <row r="120" spans="1:5" ht="14.45">
      <c r="A120" s="4">
        <v>119</v>
      </c>
      <c r="B120" s="5">
        <v>40</v>
      </c>
      <c r="C120" s="4">
        <f>VLOOKUP(B120,'Tabel IQ'!$A$1:$B$102,2)</f>
        <v>95.948339075033601</v>
      </c>
      <c r="D120" s="3" t="s">
        <v>6</v>
      </c>
      <c r="E120" s="8">
        <v>2</v>
      </c>
    </row>
    <row r="121" spans="1:5" ht="14.45">
      <c r="A121" s="4">
        <v>120</v>
      </c>
      <c r="B121" s="5">
        <v>40</v>
      </c>
      <c r="C121" s="4">
        <f>VLOOKUP(B121,'Tabel IQ'!$A$1:$B$102,2)</f>
        <v>95.948339075033601</v>
      </c>
      <c r="D121" s="3" t="s">
        <v>6</v>
      </c>
      <c r="E121" s="8">
        <v>2</v>
      </c>
    </row>
    <row r="122" spans="1:5" ht="14.45">
      <c r="A122" s="4">
        <v>121</v>
      </c>
      <c r="B122" s="5">
        <v>40</v>
      </c>
      <c r="C122" s="4">
        <f>VLOOKUP(B122,'Tabel IQ'!$A$1:$B$102,2)</f>
        <v>95.948339075033601</v>
      </c>
      <c r="D122" s="3" t="s">
        <v>6</v>
      </c>
      <c r="E122" s="8">
        <v>2</v>
      </c>
    </row>
    <row r="123" spans="1:5" ht="14.45">
      <c r="A123" s="4">
        <v>122</v>
      </c>
      <c r="B123" s="5">
        <v>38</v>
      </c>
      <c r="C123" s="4">
        <f>VLOOKUP(B123,'Tabel IQ'!$A$1:$B$102,2)</f>
        <v>93.113608109862753</v>
      </c>
      <c r="D123" s="3" t="s">
        <v>6</v>
      </c>
      <c r="E123" s="8">
        <v>2</v>
      </c>
    </row>
    <row r="124" spans="1:5" ht="14.45">
      <c r="A124" s="4">
        <v>123</v>
      </c>
      <c r="B124" s="5">
        <v>38</v>
      </c>
      <c r="C124" s="4">
        <f>VLOOKUP(B124,'Tabel IQ'!$A$1:$B$102,2)</f>
        <v>93.113608109862753</v>
      </c>
      <c r="D124" s="3" t="s">
        <v>6</v>
      </c>
      <c r="E124" s="8">
        <v>2</v>
      </c>
    </row>
    <row r="125" spans="1:5" ht="14.45">
      <c r="A125" s="4">
        <v>124</v>
      </c>
      <c r="B125" s="5">
        <v>38</v>
      </c>
      <c r="C125" s="4">
        <f>VLOOKUP(B125,'Tabel IQ'!$A$1:$B$102,2)</f>
        <v>93.113608109862753</v>
      </c>
      <c r="D125" s="3" t="s">
        <v>6</v>
      </c>
      <c r="E125" s="8">
        <v>2</v>
      </c>
    </row>
    <row r="126" spans="1:5" ht="14.45">
      <c r="A126" s="4">
        <v>125</v>
      </c>
      <c r="B126" s="5">
        <v>38</v>
      </c>
      <c r="C126" s="4">
        <f>VLOOKUP(B126,'Tabel IQ'!$A$1:$B$102,2)</f>
        <v>93.113608109862753</v>
      </c>
      <c r="D126" s="3" t="s">
        <v>6</v>
      </c>
      <c r="E126" s="8">
        <v>2</v>
      </c>
    </row>
    <row r="127" spans="1:5" ht="14.45">
      <c r="A127" s="4">
        <v>126</v>
      </c>
      <c r="B127" s="5">
        <v>38</v>
      </c>
      <c r="C127" s="4">
        <f>VLOOKUP(B127,'Tabel IQ'!$A$1:$B$102,2)</f>
        <v>93.113608109862753</v>
      </c>
      <c r="D127" s="3" t="s">
        <v>6</v>
      </c>
      <c r="E127" s="8">
        <v>2</v>
      </c>
    </row>
    <row r="128" spans="1:5" ht="14.45">
      <c r="A128" s="4">
        <v>127</v>
      </c>
      <c r="B128" s="5">
        <v>38</v>
      </c>
      <c r="C128" s="4">
        <f>VLOOKUP(B128,'Tabel IQ'!$A$1:$B$102,2)</f>
        <v>93.113608109862753</v>
      </c>
      <c r="D128" s="3" t="s">
        <v>6</v>
      </c>
      <c r="E128" s="8">
        <v>2</v>
      </c>
    </row>
    <row r="129" spans="1:5" ht="14.45">
      <c r="A129" s="4">
        <v>128</v>
      </c>
      <c r="B129" s="5">
        <v>38</v>
      </c>
      <c r="C129" s="4">
        <f>VLOOKUP(B129,'Tabel IQ'!$A$1:$B$102,2)</f>
        <v>93.113608109862753</v>
      </c>
      <c r="D129" s="3" t="s">
        <v>6</v>
      </c>
      <c r="E129" s="8">
        <v>2</v>
      </c>
    </row>
    <row r="130" spans="1:5" ht="14.45">
      <c r="A130" s="4">
        <v>129</v>
      </c>
      <c r="B130" s="5">
        <v>38</v>
      </c>
      <c r="C130" s="4">
        <f>VLOOKUP(B130,'Tabel IQ'!$A$1:$B$102,2)</f>
        <v>93.113608109862753</v>
      </c>
      <c r="D130" s="3" t="s">
        <v>6</v>
      </c>
      <c r="E130" s="8">
        <v>2</v>
      </c>
    </row>
    <row r="131" spans="1:5" ht="14.45">
      <c r="A131" s="4">
        <v>130</v>
      </c>
      <c r="B131" s="5">
        <v>38</v>
      </c>
      <c r="C131" s="4">
        <f>VLOOKUP(B131,'Tabel IQ'!$A$1:$B$102,2)</f>
        <v>93.113608109862753</v>
      </c>
      <c r="D131" s="3" t="s">
        <v>6</v>
      </c>
      <c r="E131" s="8">
        <v>2</v>
      </c>
    </row>
    <row r="132" spans="1:5" ht="14.45">
      <c r="A132" s="4">
        <v>131</v>
      </c>
      <c r="B132" s="5">
        <v>37</v>
      </c>
      <c r="C132" s="4">
        <f>VLOOKUP(B132,'Tabel IQ'!$A$1:$B$102,2)</f>
        <v>91.696242627277329</v>
      </c>
      <c r="D132" s="3" t="s">
        <v>6</v>
      </c>
      <c r="E132" s="8">
        <v>2</v>
      </c>
    </row>
    <row r="133" spans="1:5" ht="14.45">
      <c r="A133" s="4">
        <v>132</v>
      </c>
      <c r="B133" s="5">
        <v>37</v>
      </c>
      <c r="C133" s="4">
        <f>VLOOKUP(B133,'Tabel IQ'!$A$1:$B$102,2)</f>
        <v>91.696242627277329</v>
      </c>
      <c r="D133" s="3" t="s">
        <v>6</v>
      </c>
      <c r="E133" s="8">
        <v>2</v>
      </c>
    </row>
    <row r="134" spans="1:5" ht="14.45">
      <c r="A134" s="4">
        <v>133</v>
      </c>
      <c r="B134" s="5">
        <v>37</v>
      </c>
      <c r="C134" s="4">
        <f>VLOOKUP(B134,'Tabel IQ'!$A$1:$B$102,2)</f>
        <v>91.696242627277329</v>
      </c>
      <c r="D134" s="3" t="s">
        <v>6</v>
      </c>
      <c r="E134" s="8">
        <v>2</v>
      </c>
    </row>
    <row r="135" spans="1:5" ht="14.45">
      <c r="A135" s="4">
        <v>134</v>
      </c>
      <c r="B135" s="5">
        <v>37</v>
      </c>
      <c r="C135" s="4">
        <f>VLOOKUP(B135,'Tabel IQ'!$A$1:$B$102,2)</f>
        <v>91.696242627277329</v>
      </c>
      <c r="D135" s="3" t="s">
        <v>6</v>
      </c>
      <c r="E135" s="8">
        <v>2</v>
      </c>
    </row>
    <row r="136" spans="1:5" ht="14.45">
      <c r="A136" s="4">
        <v>135</v>
      </c>
      <c r="B136" s="5">
        <v>37</v>
      </c>
      <c r="C136" s="4">
        <f>VLOOKUP(B136,'Tabel IQ'!$A$1:$B$102,2)</f>
        <v>91.696242627277329</v>
      </c>
      <c r="D136" s="3" t="s">
        <v>6</v>
      </c>
      <c r="E136" s="8">
        <v>2</v>
      </c>
    </row>
    <row r="137" spans="1:5" ht="14.45">
      <c r="A137" s="4">
        <v>136</v>
      </c>
      <c r="B137" s="5">
        <v>37</v>
      </c>
      <c r="C137" s="4">
        <f>VLOOKUP(B137,'Tabel IQ'!$A$1:$B$102,2)</f>
        <v>91.696242627277329</v>
      </c>
      <c r="D137" s="3" t="s">
        <v>6</v>
      </c>
      <c r="E137" s="8">
        <v>2</v>
      </c>
    </row>
    <row r="138" spans="1:5" ht="14.45">
      <c r="A138" s="4">
        <v>137</v>
      </c>
      <c r="B138" s="5">
        <v>35</v>
      </c>
      <c r="C138" s="4">
        <f>VLOOKUP(B138,'Tabel IQ'!$A$1:$B$102,2)</f>
        <v>88.861511662106494</v>
      </c>
      <c r="D138" s="3" t="s">
        <v>7</v>
      </c>
      <c r="E138" s="8">
        <v>1</v>
      </c>
    </row>
    <row r="139" spans="1:5" ht="14.45">
      <c r="A139" s="4">
        <v>138</v>
      </c>
      <c r="B139" s="5">
        <v>35</v>
      </c>
      <c r="C139" s="4">
        <f>VLOOKUP(B139,'Tabel IQ'!$A$1:$B$102,2)</f>
        <v>88.861511662106494</v>
      </c>
      <c r="D139" s="3" t="s">
        <v>7</v>
      </c>
      <c r="E139" s="8">
        <v>1</v>
      </c>
    </row>
    <row r="140" spans="1:5" ht="14.45">
      <c r="A140" s="4">
        <v>139</v>
      </c>
      <c r="B140" s="5">
        <v>35</v>
      </c>
      <c r="C140" s="4">
        <f>VLOOKUP(B140,'Tabel IQ'!$A$1:$B$102,2)</f>
        <v>88.861511662106494</v>
      </c>
      <c r="D140" s="3" t="s">
        <v>7</v>
      </c>
      <c r="E140" s="8">
        <v>1</v>
      </c>
    </row>
    <row r="141" spans="1:5" ht="14.45">
      <c r="A141" s="4">
        <v>140</v>
      </c>
      <c r="B141" s="5">
        <v>35</v>
      </c>
      <c r="C141" s="4">
        <f>VLOOKUP(B141,'Tabel IQ'!$A$1:$B$102,2)</f>
        <v>88.861511662106494</v>
      </c>
      <c r="D141" s="3" t="s">
        <v>7</v>
      </c>
      <c r="E141" s="8">
        <v>1</v>
      </c>
    </row>
    <row r="142" spans="1:5" ht="14.45">
      <c r="A142" s="4">
        <v>141</v>
      </c>
      <c r="B142" s="5">
        <v>35</v>
      </c>
      <c r="C142" s="4">
        <f>VLOOKUP(B142,'Tabel IQ'!$A$1:$B$102,2)</f>
        <v>88.861511662106494</v>
      </c>
      <c r="D142" s="3" t="s">
        <v>7</v>
      </c>
      <c r="E142" s="8">
        <v>1</v>
      </c>
    </row>
    <row r="143" spans="1:5" ht="14.45">
      <c r="A143" s="4">
        <v>142</v>
      </c>
      <c r="B143" s="5">
        <v>35</v>
      </c>
      <c r="C143" s="4">
        <f>VLOOKUP(B143,'Tabel IQ'!$A$1:$B$102,2)</f>
        <v>88.861511662106494</v>
      </c>
      <c r="D143" s="3" t="s">
        <v>7</v>
      </c>
      <c r="E143" s="8">
        <v>1</v>
      </c>
    </row>
    <row r="144" spans="1:5" ht="14.45">
      <c r="A144" s="4">
        <v>143</v>
      </c>
      <c r="B144" s="5">
        <v>35</v>
      </c>
      <c r="C144" s="4">
        <f>VLOOKUP(B144,'Tabel IQ'!$A$1:$B$102,2)</f>
        <v>88.861511662106494</v>
      </c>
      <c r="D144" s="3" t="s">
        <v>7</v>
      </c>
      <c r="E144" s="8">
        <v>1</v>
      </c>
    </row>
    <row r="145" spans="1:5" ht="14.45">
      <c r="A145" s="4">
        <v>144</v>
      </c>
      <c r="B145" s="5">
        <v>35</v>
      </c>
      <c r="C145" s="4">
        <f>VLOOKUP(B145,'Tabel IQ'!$A$1:$B$102,2)</f>
        <v>88.861511662106494</v>
      </c>
      <c r="D145" s="3" t="s">
        <v>7</v>
      </c>
      <c r="E145" s="8">
        <v>1</v>
      </c>
    </row>
    <row r="146" spans="1:5" ht="14.45">
      <c r="A146" s="4">
        <v>145</v>
      </c>
      <c r="B146" s="5">
        <v>35</v>
      </c>
      <c r="C146" s="4">
        <f>VLOOKUP(B146,'Tabel IQ'!$A$1:$B$102,2)</f>
        <v>88.861511662106494</v>
      </c>
      <c r="D146" s="3" t="s">
        <v>7</v>
      </c>
      <c r="E146" s="8">
        <v>1</v>
      </c>
    </row>
    <row r="147" spans="1:5" ht="14.45">
      <c r="A147" s="4">
        <v>146</v>
      </c>
      <c r="B147" s="5">
        <v>35</v>
      </c>
      <c r="C147" s="4">
        <f>VLOOKUP(B147,'Tabel IQ'!$A$1:$B$102,2)</f>
        <v>88.861511662106494</v>
      </c>
      <c r="D147" s="3" t="s">
        <v>7</v>
      </c>
      <c r="E147" s="8">
        <v>1</v>
      </c>
    </row>
    <row r="148" spans="1:5" ht="14.45">
      <c r="A148" s="4">
        <v>147</v>
      </c>
      <c r="B148" s="5">
        <v>33</v>
      </c>
      <c r="C148" s="4">
        <f>VLOOKUP(B148,'Tabel IQ'!$A$1:$B$102,2)</f>
        <v>86.02678069693566</v>
      </c>
      <c r="D148" s="3" t="s">
        <v>7</v>
      </c>
      <c r="E148" s="8">
        <v>1</v>
      </c>
    </row>
    <row r="149" spans="1:5" ht="14.45">
      <c r="A149" s="4">
        <v>148</v>
      </c>
      <c r="B149" s="5">
        <v>33</v>
      </c>
      <c r="C149" s="4">
        <f>VLOOKUP(B149,'Tabel IQ'!$A$1:$B$102,2)</f>
        <v>86.02678069693566</v>
      </c>
      <c r="D149" s="3" t="s">
        <v>7</v>
      </c>
      <c r="E149" s="8">
        <v>1</v>
      </c>
    </row>
    <row r="150" spans="1:5" ht="14.45">
      <c r="A150" s="4">
        <v>149</v>
      </c>
      <c r="B150" s="5">
        <v>33</v>
      </c>
      <c r="C150" s="4">
        <f>VLOOKUP(B150,'Tabel IQ'!$A$1:$B$102,2)</f>
        <v>86.02678069693566</v>
      </c>
      <c r="D150" s="3" t="s">
        <v>7</v>
      </c>
      <c r="E150" s="8">
        <v>1</v>
      </c>
    </row>
    <row r="151" spans="1:5" ht="14.45">
      <c r="A151" s="4">
        <v>150</v>
      </c>
      <c r="B151" s="5">
        <v>33</v>
      </c>
      <c r="C151" s="4">
        <f>VLOOKUP(B151,'Tabel IQ'!$A$1:$B$102,2)</f>
        <v>86.02678069693566</v>
      </c>
      <c r="D151" s="3" t="s">
        <v>7</v>
      </c>
      <c r="E151" s="8">
        <v>1</v>
      </c>
    </row>
    <row r="152" spans="1:5" ht="14.45">
      <c r="A152" s="4">
        <v>151</v>
      </c>
      <c r="B152" s="5">
        <v>33</v>
      </c>
      <c r="C152" s="4">
        <f>VLOOKUP(B152,'Tabel IQ'!$A$1:$B$102,2)</f>
        <v>86.02678069693566</v>
      </c>
      <c r="D152" s="3" t="s">
        <v>7</v>
      </c>
      <c r="E152" s="8">
        <v>1</v>
      </c>
    </row>
    <row r="153" spans="1:5" ht="14.45">
      <c r="A153" s="4">
        <v>152</v>
      </c>
      <c r="B153" s="5">
        <v>33</v>
      </c>
      <c r="C153" s="4">
        <f>VLOOKUP(B153,'Tabel IQ'!$A$1:$B$102,2)</f>
        <v>86.02678069693566</v>
      </c>
      <c r="D153" s="3" t="s">
        <v>7</v>
      </c>
      <c r="E153" s="8">
        <v>1</v>
      </c>
    </row>
    <row r="154" spans="1:5" ht="14.45">
      <c r="A154" s="4">
        <v>153</v>
      </c>
      <c r="B154" s="5">
        <v>33</v>
      </c>
      <c r="C154" s="4">
        <f>VLOOKUP(B154,'Tabel IQ'!$A$1:$B$102,2)</f>
        <v>86.02678069693566</v>
      </c>
      <c r="D154" s="3" t="s">
        <v>7</v>
      </c>
      <c r="E154" s="8">
        <v>1</v>
      </c>
    </row>
    <row r="155" spans="1:5" ht="14.45">
      <c r="A155" s="4">
        <v>154</v>
      </c>
      <c r="B155" s="5">
        <v>33</v>
      </c>
      <c r="C155" s="4">
        <f>VLOOKUP(B155,'Tabel IQ'!$A$1:$B$102,2)</f>
        <v>86.02678069693566</v>
      </c>
      <c r="D155" s="3" t="s">
        <v>7</v>
      </c>
      <c r="E155" s="8">
        <v>1</v>
      </c>
    </row>
    <row r="156" spans="1:5" ht="14.45">
      <c r="A156" s="4">
        <v>155</v>
      </c>
      <c r="B156" s="5">
        <v>33</v>
      </c>
      <c r="C156" s="4">
        <f>VLOOKUP(B156,'Tabel IQ'!$A$1:$B$102,2)</f>
        <v>86.02678069693566</v>
      </c>
      <c r="D156" s="3" t="s">
        <v>7</v>
      </c>
      <c r="E156" s="8">
        <v>1</v>
      </c>
    </row>
    <row r="157" spans="1:5" ht="14.45">
      <c r="A157" s="4">
        <v>156</v>
      </c>
      <c r="B157" s="5">
        <v>33</v>
      </c>
      <c r="C157" s="4">
        <f>VLOOKUP(B157,'Tabel IQ'!$A$1:$B$102,2)</f>
        <v>86.02678069693566</v>
      </c>
      <c r="D157" s="3" t="s">
        <v>7</v>
      </c>
      <c r="E157" s="8">
        <v>1</v>
      </c>
    </row>
    <row r="158" spans="1:5" ht="14.45">
      <c r="A158" s="4">
        <v>157</v>
      </c>
      <c r="B158" s="5">
        <v>32</v>
      </c>
      <c r="C158" s="4">
        <f>VLOOKUP(B158,'Tabel IQ'!$A$1:$B$102,2)</f>
        <v>84.609415214350236</v>
      </c>
      <c r="D158" s="3" t="s">
        <v>7</v>
      </c>
      <c r="E158" s="8">
        <v>1</v>
      </c>
    </row>
    <row r="159" spans="1:5" ht="14.45">
      <c r="A159" s="4">
        <v>158</v>
      </c>
      <c r="B159" s="5">
        <v>32</v>
      </c>
      <c r="C159" s="4">
        <f>VLOOKUP(B159,'Tabel IQ'!$A$1:$B$102,2)</f>
        <v>84.609415214350236</v>
      </c>
      <c r="D159" s="3" t="s">
        <v>7</v>
      </c>
      <c r="E159" s="8">
        <v>1</v>
      </c>
    </row>
    <row r="160" spans="1:5" ht="14.45">
      <c r="A160" s="4">
        <v>159</v>
      </c>
      <c r="B160" s="5">
        <v>32</v>
      </c>
      <c r="C160" s="4">
        <f>VLOOKUP(B160,'Tabel IQ'!$A$1:$B$102,2)</f>
        <v>84.609415214350236</v>
      </c>
      <c r="D160" s="3" t="s">
        <v>7</v>
      </c>
      <c r="E160" s="8">
        <v>1</v>
      </c>
    </row>
    <row r="161" spans="1:5" ht="14.45">
      <c r="A161" s="4">
        <v>160</v>
      </c>
      <c r="B161" s="5">
        <v>32</v>
      </c>
      <c r="C161" s="4">
        <f>VLOOKUP(B161,'Tabel IQ'!$A$1:$B$102,2)</f>
        <v>84.609415214350236</v>
      </c>
      <c r="D161" s="3" t="s">
        <v>7</v>
      </c>
      <c r="E161" s="8">
        <v>1</v>
      </c>
    </row>
    <row r="162" spans="1:5" ht="14.45">
      <c r="A162" s="4">
        <v>161</v>
      </c>
      <c r="B162" s="5">
        <v>32</v>
      </c>
      <c r="C162" s="4">
        <f>VLOOKUP(B162,'Tabel IQ'!$A$1:$B$102,2)</f>
        <v>84.609415214350236</v>
      </c>
      <c r="D162" s="3" t="s">
        <v>7</v>
      </c>
      <c r="E162" s="8">
        <v>1</v>
      </c>
    </row>
    <row r="163" spans="1:5" ht="14.45">
      <c r="A163" s="4">
        <v>162</v>
      </c>
      <c r="B163" s="5">
        <v>32</v>
      </c>
      <c r="C163" s="4">
        <f>VLOOKUP(B163,'Tabel IQ'!$A$1:$B$102,2)</f>
        <v>84.609415214350236</v>
      </c>
      <c r="D163" s="3" t="s">
        <v>7</v>
      </c>
      <c r="E163" s="8">
        <v>1</v>
      </c>
    </row>
    <row r="164" spans="1:5" ht="14.45">
      <c r="A164" s="4">
        <v>163</v>
      </c>
      <c r="B164" s="5">
        <v>32</v>
      </c>
      <c r="C164" s="4">
        <f>VLOOKUP(B164,'Tabel IQ'!$A$1:$B$102,2)</f>
        <v>84.609415214350236</v>
      </c>
      <c r="D164" s="3" t="s">
        <v>7</v>
      </c>
      <c r="E164" s="8">
        <v>1</v>
      </c>
    </row>
    <row r="165" spans="1:5" ht="14.45">
      <c r="A165" s="4">
        <v>164</v>
      </c>
      <c r="B165" s="5">
        <v>32</v>
      </c>
      <c r="C165" s="4">
        <f>VLOOKUP(B165,'Tabel IQ'!$A$1:$B$102,2)</f>
        <v>84.609415214350236</v>
      </c>
      <c r="D165" s="3" t="s">
        <v>7</v>
      </c>
      <c r="E165" s="8">
        <v>1</v>
      </c>
    </row>
    <row r="166" spans="1:5" ht="14.45">
      <c r="A166" s="4">
        <v>165</v>
      </c>
      <c r="B166" s="5">
        <v>32</v>
      </c>
      <c r="C166" s="4">
        <f>VLOOKUP(B166,'Tabel IQ'!$A$1:$B$102,2)</f>
        <v>84.609415214350236</v>
      </c>
      <c r="D166" s="3" t="s">
        <v>7</v>
      </c>
      <c r="E166" s="8">
        <v>1</v>
      </c>
    </row>
    <row r="167" spans="1:5" ht="14.45">
      <c r="A167" s="4">
        <v>166</v>
      </c>
      <c r="B167" s="5">
        <v>32</v>
      </c>
      <c r="C167" s="4">
        <f>VLOOKUP(B167,'Tabel IQ'!$A$1:$B$102,2)</f>
        <v>84.609415214350236</v>
      </c>
      <c r="D167" s="3" t="s">
        <v>7</v>
      </c>
      <c r="E167" s="8">
        <v>1</v>
      </c>
    </row>
    <row r="168" spans="1:5" ht="14.45">
      <c r="A168" s="4">
        <v>167</v>
      </c>
      <c r="B168" s="5">
        <v>32</v>
      </c>
      <c r="C168" s="4">
        <f>VLOOKUP(B168,'Tabel IQ'!$A$1:$B$102,2)</f>
        <v>84.609415214350236</v>
      </c>
      <c r="D168" s="3" t="s">
        <v>7</v>
      </c>
      <c r="E168" s="8">
        <v>1</v>
      </c>
    </row>
    <row r="169" spans="1:5" ht="14.45">
      <c r="A169" s="4">
        <v>168</v>
      </c>
      <c r="B169" s="5">
        <v>32</v>
      </c>
      <c r="C169" s="4">
        <f>VLOOKUP(B169,'Tabel IQ'!$A$1:$B$102,2)</f>
        <v>84.609415214350236</v>
      </c>
      <c r="D169" s="3" t="s">
        <v>7</v>
      </c>
      <c r="E169" s="8">
        <v>1</v>
      </c>
    </row>
    <row r="170" spans="1:5" ht="14.45">
      <c r="A170" s="4">
        <v>169</v>
      </c>
      <c r="B170" s="5">
        <v>32</v>
      </c>
      <c r="C170" s="4">
        <f>VLOOKUP(B170,'Tabel IQ'!$A$1:$B$102,2)</f>
        <v>84.609415214350236</v>
      </c>
      <c r="D170" s="3" t="s">
        <v>7</v>
      </c>
      <c r="E170" s="8">
        <v>1</v>
      </c>
    </row>
    <row r="171" spans="1:5" ht="14.45">
      <c r="A171" s="4">
        <v>170</v>
      </c>
      <c r="B171" s="5">
        <v>32</v>
      </c>
      <c r="C171" s="4">
        <f>VLOOKUP(B171,'Tabel IQ'!$A$1:$B$102,2)</f>
        <v>84.609415214350236</v>
      </c>
      <c r="D171" s="3" t="s">
        <v>7</v>
      </c>
      <c r="E171" s="8">
        <v>1</v>
      </c>
    </row>
    <row r="172" spans="1:5" ht="14.45">
      <c r="A172" s="4">
        <v>171</v>
      </c>
      <c r="B172" s="5">
        <v>32</v>
      </c>
      <c r="C172" s="4">
        <f>VLOOKUP(B172,'Tabel IQ'!$A$1:$B$102,2)</f>
        <v>84.609415214350236</v>
      </c>
      <c r="D172" s="3" t="s">
        <v>7</v>
      </c>
      <c r="E172" s="8">
        <v>1</v>
      </c>
    </row>
    <row r="173" spans="1:5" ht="14.45">
      <c r="A173" s="4">
        <v>172</v>
      </c>
      <c r="B173" s="5">
        <v>30</v>
      </c>
      <c r="C173" s="4">
        <f>VLOOKUP(B173,'Tabel IQ'!$A$1:$B$102,2)</f>
        <v>81.774684249179387</v>
      </c>
      <c r="D173" s="3" t="s">
        <v>7</v>
      </c>
      <c r="E173" s="8">
        <v>1</v>
      </c>
    </row>
    <row r="174" spans="1:5" ht="14.45">
      <c r="A174" s="4">
        <v>173</v>
      </c>
      <c r="B174" s="5">
        <v>28</v>
      </c>
      <c r="C174" s="4">
        <f>VLOOKUP(B174,'Tabel IQ'!$A$1:$B$102,2)</f>
        <v>78.939953284008553</v>
      </c>
      <c r="D174" s="3" t="s">
        <v>7</v>
      </c>
      <c r="E174" s="8">
        <v>1</v>
      </c>
    </row>
    <row r="175" spans="1:5" ht="14.45">
      <c r="A175" s="4">
        <v>174</v>
      </c>
      <c r="B175" s="5">
        <v>28</v>
      </c>
      <c r="C175" s="4">
        <f>VLOOKUP(B175,'Tabel IQ'!$A$1:$B$102,2)</f>
        <v>78.939953284008553</v>
      </c>
      <c r="D175" s="3" t="s">
        <v>7</v>
      </c>
      <c r="E175" s="8">
        <v>1</v>
      </c>
    </row>
    <row r="176" spans="1:5" ht="14.45">
      <c r="A176" s="4">
        <v>175</v>
      </c>
      <c r="B176" s="5">
        <v>27</v>
      </c>
      <c r="C176" s="4">
        <f>VLOOKUP(B176,'Tabel IQ'!$A$1:$B$102,2)</f>
        <v>77.522587801423128</v>
      </c>
      <c r="D176" s="3" t="s">
        <v>7</v>
      </c>
      <c r="E176" s="8">
        <v>1</v>
      </c>
    </row>
    <row r="177" spans="1:5" ht="14.45">
      <c r="A177" s="4">
        <v>176</v>
      </c>
      <c r="B177" s="5">
        <v>27</v>
      </c>
      <c r="C177" s="4">
        <f>VLOOKUP(B177,'Tabel IQ'!$A$1:$B$102,2)</f>
        <v>77.522587801423128</v>
      </c>
      <c r="D177" s="3" t="s">
        <v>7</v>
      </c>
      <c r="E177" s="8">
        <v>1</v>
      </c>
    </row>
    <row r="178" spans="1:5" ht="14.45">
      <c r="A178" s="4">
        <v>177</v>
      </c>
      <c r="B178" s="5">
        <v>27</v>
      </c>
      <c r="C178" s="4">
        <f>VLOOKUP(B178,'Tabel IQ'!$A$1:$B$102,2)</f>
        <v>77.522587801423128</v>
      </c>
      <c r="D178" s="3" t="s">
        <v>7</v>
      </c>
      <c r="E178" s="8">
        <v>1</v>
      </c>
    </row>
    <row r="179" spans="1:5" ht="14.45">
      <c r="A179" s="4">
        <v>178</v>
      </c>
      <c r="B179" s="5">
        <v>27</v>
      </c>
      <c r="C179" s="4">
        <f>VLOOKUP(B179,'Tabel IQ'!$A$1:$B$102,2)</f>
        <v>77.522587801423128</v>
      </c>
      <c r="D179" s="3" t="s">
        <v>7</v>
      </c>
      <c r="E179" s="8">
        <v>1</v>
      </c>
    </row>
    <row r="180" spans="1:5" ht="14.45">
      <c r="A180" s="4">
        <v>179</v>
      </c>
      <c r="B180" s="5">
        <v>27</v>
      </c>
      <c r="C180" s="4">
        <f>VLOOKUP(B180,'Tabel IQ'!$A$1:$B$102,2)</f>
        <v>77.522587801423128</v>
      </c>
      <c r="D180" s="3" t="s">
        <v>7</v>
      </c>
      <c r="E180" s="8">
        <v>1</v>
      </c>
    </row>
    <row r="181" spans="1:5" ht="14.45">
      <c r="A181" s="4">
        <v>180</v>
      </c>
      <c r="B181" s="5">
        <v>27</v>
      </c>
      <c r="C181" s="4">
        <f>VLOOKUP(B181,'Tabel IQ'!$A$1:$B$102,2)</f>
        <v>77.522587801423128</v>
      </c>
      <c r="D181" s="3" t="s">
        <v>7</v>
      </c>
      <c r="E181" s="8">
        <v>1</v>
      </c>
    </row>
    <row r="182" spans="1:5" ht="14.45">
      <c r="A182" s="4">
        <v>181</v>
      </c>
      <c r="B182" s="5">
        <v>25</v>
      </c>
      <c r="C182" s="4">
        <f>VLOOKUP(B182,'Tabel IQ'!$A$1:$B$102,2)</f>
        <v>74.687856836252294</v>
      </c>
      <c r="D182" s="3" t="s">
        <v>7</v>
      </c>
      <c r="E182" s="8">
        <v>1</v>
      </c>
    </row>
    <row r="183" spans="1:5" ht="14.45">
      <c r="A183" s="4">
        <v>182</v>
      </c>
      <c r="B183" s="5">
        <v>25</v>
      </c>
      <c r="C183" s="4">
        <f>VLOOKUP(B183,'Tabel IQ'!$A$1:$B$102,2)</f>
        <v>74.687856836252294</v>
      </c>
      <c r="D183" s="3" t="s">
        <v>7</v>
      </c>
      <c r="E183" s="8">
        <v>1</v>
      </c>
    </row>
    <row r="184" spans="1:5" ht="14.45">
      <c r="A184" s="4">
        <v>183</v>
      </c>
      <c r="B184" s="5">
        <v>25</v>
      </c>
      <c r="C184" s="4">
        <f>VLOOKUP(B184,'Tabel IQ'!$A$1:$B$102,2)</f>
        <v>74.687856836252294</v>
      </c>
      <c r="D184" s="3" t="s">
        <v>7</v>
      </c>
      <c r="E184" s="8">
        <v>1</v>
      </c>
    </row>
    <row r="185" spans="1:5" ht="14.45">
      <c r="A185" s="4">
        <v>184</v>
      </c>
      <c r="B185" s="5">
        <v>23</v>
      </c>
      <c r="C185" s="4">
        <f>VLOOKUP(B185,'Tabel IQ'!$A$1:$B$102,2)</f>
        <v>71.85312587108146</v>
      </c>
      <c r="D185" s="3" t="s">
        <v>7</v>
      </c>
      <c r="E185" s="8">
        <v>1</v>
      </c>
    </row>
    <row r="186" spans="1:5" ht="14.45">
      <c r="A186" s="4">
        <v>185</v>
      </c>
      <c r="B186" s="5">
        <v>23</v>
      </c>
      <c r="C186" s="4">
        <f>VLOOKUP(B186,'Tabel IQ'!$A$1:$B$102,2)</f>
        <v>71.85312587108146</v>
      </c>
      <c r="D186" s="3" t="s">
        <v>7</v>
      </c>
      <c r="E186" s="8">
        <v>1</v>
      </c>
    </row>
    <row r="187" spans="1:5" ht="14.45">
      <c r="A187" s="4">
        <v>186</v>
      </c>
      <c r="B187" s="5">
        <v>23</v>
      </c>
      <c r="C187" s="4">
        <f>VLOOKUP(B187,'Tabel IQ'!$A$1:$B$102,2)</f>
        <v>71.85312587108146</v>
      </c>
      <c r="D187" s="3" t="s">
        <v>7</v>
      </c>
      <c r="E187" s="8">
        <v>1</v>
      </c>
    </row>
    <row r="188" spans="1:5" ht="14.45">
      <c r="A188" s="4">
        <v>187</v>
      </c>
      <c r="B188" s="5">
        <v>20</v>
      </c>
      <c r="C188" s="4">
        <f>VLOOKUP(B188,'Tabel IQ'!$A$1:$B$102,2)</f>
        <v>67.601029423325201</v>
      </c>
      <c r="D188" s="3" t="s">
        <v>7</v>
      </c>
      <c r="E188" s="8">
        <v>1</v>
      </c>
    </row>
    <row r="189" spans="1:5" ht="14.45">
      <c r="A189" s="4">
        <v>188</v>
      </c>
      <c r="B189" s="5">
        <v>18</v>
      </c>
      <c r="C189" s="4">
        <f>VLOOKUP(B189,'Tabel IQ'!$A$1:$B$102,2)</f>
        <v>64.766298458154353</v>
      </c>
      <c r="D189" s="3" t="s">
        <v>7</v>
      </c>
      <c r="E189" s="8">
        <v>1</v>
      </c>
    </row>
    <row r="190" spans="1:5" ht="14.45">
      <c r="A190" s="4">
        <v>189</v>
      </c>
      <c r="B190" s="5">
        <v>17</v>
      </c>
      <c r="C190" s="4">
        <f>VLOOKUP(B190,'Tabel IQ'!$A$1:$B$102,2)</f>
        <v>63.348932975568943</v>
      </c>
      <c r="D190" s="3" t="s">
        <v>7</v>
      </c>
      <c r="E190" s="8">
        <v>1</v>
      </c>
    </row>
    <row r="191" spans="1:5" ht="14.45">
      <c r="A191" s="4">
        <v>190</v>
      </c>
      <c r="B191" s="5">
        <v>12</v>
      </c>
      <c r="C191" s="4">
        <f>VLOOKUP(B191,'Tabel IQ'!$A$1:$B$102,2)</f>
        <v>56.262105562641842</v>
      </c>
      <c r="D191" s="3" t="s">
        <v>7</v>
      </c>
      <c r="E191" s="8">
        <v>1</v>
      </c>
    </row>
    <row r="192" spans="1:5" ht="12.6">
      <c r="A192" s="4">
        <v>191</v>
      </c>
      <c r="B192" s="6">
        <v>38</v>
      </c>
      <c r="C192" s="7">
        <f>VLOOKUP(B192,'Tabel IQ'!$A$1:$B$102,2)</f>
        <v>93.113608109862753</v>
      </c>
      <c r="D192" s="3" t="s">
        <v>6</v>
      </c>
      <c r="E192" s="8">
        <v>2</v>
      </c>
    </row>
    <row r="193" spans="1:5" ht="12.6">
      <c r="A193" s="4">
        <v>192</v>
      </c>
      <c r="B193" s="6">
        <v>57.999999999999993</v>
      </c>
      <c r="C193" s="7">
        <f>VLOOKUP(B193,'Tabel IQ'!$A$1:$B$102,2)</f>
        <v>120.04355227898573</v>
      </c>
      <c r="D193" s="3" t="s">
        <v>5</v>
      </c>
      <c r="E193" s="8">
        <v>3</v>
      </c>
    </row>
    <row r="194" spans="1:5" ht="12.6">
      <c r="A194" s="4">
        <v>193</v>
      </c>
      <c r="B194" s="6">
        <v>62</v>
      </c>
      <c r="C194" s="7">
        <f>VLOOKUP(B194,'Tabel IQ'!$A$1:$B$102,2)</f>
        <v>127.13037969191282</v>
      </c>
      <c r="D194" s="3" t="s">
        <v>5</v>
      </c>
      <c r="E194" s="8">
        <v>3</v>
      </c>
    </row>
    <row r="195" spans="1:5" ht="12.6">
      <c r="A195" s="4">
        <v>194</v>
      </c>
      <c r="B195" s="6">
        <v>33</v>
      </c>
      <c r="C195" s="7">
        <f>VLOOKUP(B195,'Tabel IQ'!$A$1:$B$102,2)</f>
        <v>86.02678069693566</v>
      </c>
      <c r="D195" s="3" t="s">
        <v>7</v>
      </c>
      <c r="E195" s="8">
        <v>1</v>
      </c>
    </row>
    <row r="196" spans="1:5" ht="12.6">
      <c r="A196" s="4">
        <v>195</v>
      </c>
      <c r="B196" s="6">
        <v>70</v>
      </c>
      <c r="C196" s="7">
        <f>VLOOKUP(B196,'Tabel IQ'!$A$1:$B$102,2)</f>
        <v>138.46930355259619</v>
      </c>
      <c r="D196" s="3" t="s">
        <v>5</v>
      </c>
      <c r="E196" s="8">
        <v>3</v>
      </c>
    </row>
    <row r="197" spans="1:5" ht="12.6">
      <c r="A197" s="4">
        <v>196</v>
      </c>
      <c r="B197" s="6">
        <v>68</v>
      </c>
      <c r="C197" s="7">
        <f>VLOOKUP(B197,'Tabel IQ'!$A$1:$B$102,2)</f>
        <v>135.63457258742534</v>
      </c>
      <c r="D197" s="3" t="s">
        <v>5</v>
      </c>
      <c r="E197" s="8">
        <v>3</v>
      </c>
    </row>
    <row r="198" spans="1:5" ht="12.6">
      <c r="A198" s="4">
        <v>197</v>
      </c>
      <c r="B198" s="6">
        <v>68</v>
      </c>
      <c r="C198" s="7">
        <f>VLOOKUP(B198,'Tabel IQ'!$A$1:$B$102,2)</f>
        <v>135.63457258742534</v>
      </c>
      <c r="D198" s="3" t="s">
        <v>5</v>
      </c>
      <c r="E198" s="8">
        <v>3</v>
      </c>
    </row>
    <row r="199" spans="1:5" ht="12.6">
      <c r="A199" s="4">
        <v>198</v>
      </c>
      <c r="B199" s="6">
        <v>38</v>
      </c>
      <c r="C199" s="7">
        <f>VLOOKUP(B199,'Tabel IQ'!$A$1:$B$102,2)</f>
        <v>93.113608109862753</v>
      </c>
      <c r="D199" s="3" t="s">
        <v>6</v>
      </c>
      <c r="E199" s="8">
        <v>2</v>
      </c>
    </row>
    <row r="200" spans="1:5" ht="12.6">
      <c r="C200" s="4"/>
    </row>
    <row r="201" spans="1:5" ht="12.6">
      <c r="C201" s="4"/>
    </row>
    <row r="202" spans="1:5" ht="12.6">
      <c r="C202" s="4"/>
    </row>
    <row r="203" spans="1:5" ht="12.6">
      <c r="C203" s="4"/>
    </row>
    <row r="204" spans="1:5" ht="12.6">
      <c r="C204" s="4"/>
    </row>
    <row r="205" spans="1:5" ht="12.6">
      <c r="C205" s="4"/>
    </row>
    <row r="206" spans="1:5" ht="12.6">
      <c r="C206" s="4"/>
    </row>
    <row r="207" spans="1:5" ht="12.6">
      <c r="C207" s="4"/>
    </row>
    <row r="208" spans="1:5" ht="12.6">
      <c r="C208" s="4"/>
    </row>
    <row r="209" spans="3:3" ht="12.6">
      <c r="C209" s="4"/>
    </row>
    <row r="210" spans="3:3" ht="12.6">
      <c r="C210" s="4"/>
    </row>
    <row r="211" spans="3:3" ht="12.6">
      <c r="C211" s="4"/>
    </row>
    <row r="212" spans="3:3" ht="12.6">
      <c r="C212" s="4"/>
    </row>
    <row r="213" spans="3:3" ht="12.6">
      <c r="C213" s="4"/>
    </row>
    <row r="214" spans="3:3" ht="12.6">
      <c r="C214" s="4"/>
    </row>
    <row r="215" spans="3:3" ht="12.6">
      <c r="C215" s="4"/>
    </row>
    <row r="216" spans="3:3" ht="12.6">
      <c r="C216" s="4"/>
    </row>
    <row r="217" spans="3:3" ht="12.6">
      <c r="C217" s="4"/>
    </row>
    <row r="218" spans="3:3" ht="12.6">
      <c r="C218" s="4"/>
    </row>
    <row r="219" spans="3:3" ht="12.6">
      <c r="C219" s="4"/>
    </row>
    <row r="220" spans="3:3" ht="12.6">
      <c r="C220" s="4"/>
    </row>
    <row r="221" spans="3:3" ht="12.6">
      <c r="C221" s="4"/>
    </row>
    <row r="222" spans="3:3" ht="12.6">
      <c r="C222" s="4"/>
    </row>
    <row r="223" spans="3:3" ht="12.6">
      <c r="C223" s="4"/>
    </row>
    <row r="224" spans="3:3" ht="12.6">
      <c r="C224" s="4"/>
    </row>
    <row r="225" spans="3:3" ht="12.6">
      <c r="C225" s="4"/>
    </row>
    <row r="226" spans="3:3" ht="12.6">
      <c r="C226" s="4"/>
    </row>
    <row r="227" spans="3:3" ht="12.6">
      <c r="C227" s="4"/>
    </row>
    <row r="228" spans="3:3" ht="12.6">
      <c r="C228" s="4"/>
    </row>
    <row r="229" spans="3:3" ht="12.6">
      <c r="C229" s="4"/>
    </row>
    <row r="230" spans="3:3" ht="12.6">
      <c r="C230" s="4"/>
    </row>
    <row r="231" spans="3:3" ht="12.6">
      <c r="C231" s="4"/>
    </row>
    <row r="232" spans="3:3" ht="12.6">
      <c r="C232" s="4"/>
    </row>
    <row r="233" spans="3:3" ht="12.6">
      <c r="C233" s="4"/>
    </row>
    <row r="234" spans="3:3" ht="12.6">
      <c r="C234" s="4"/>
    </row>
    <row r="235" spans="3:3" ht="12.6">
      <c r="C235" s="4"/>
    </row>
    <row r="236" spans="3:3" ht="12.6">
      <c r="C236" s="4"/>
    </row>
    <row r="237" spans="3:3" ht="12.6">
      <c r="C237" s="4"/>
    </row>
    <row r="238" spans="3:3" ht="12.6">
      <c r="C238" s="4"/>
    </row>
    <row r="239" spans="3:3" ht="12.6">
      <c r="C239" s="4"/>
    </row>
    <row r="240" spans="3:3" ht="12.6">
      <c r="C240" s="4"/>
    </row>
    <row r="241" spans="3:3" ht="12.6">
      <c r="C241" s="4"/>
    </row>
    <row r="242" spans="3:3" ht="12.6">
      <c r="C242" s="4"/>
    </row>
    <row r="243" spans="3:3" ht="12.6">
      <c r="C243" s="4"/>
    </row>
    <row r="244" spans="3:3" ht="12.6">
      <c r="C244" s="4"/>
    </row>
    <row r="245" spans="3:3" ht="12.6">
      <c r="C245" s="4"/>
    </row>
    <row r="246" spans="3:3" ht="12.6">
      <c r="C246" s="4"/>
    </row>
    <row r="247" spans="3:3" ht="12.6">
      <c r="C247" s="4"/>
    </row>
    <row r="248" spans="3:3" ht="12.6">
      <c r="C248" s="4"/>
    </row>
    <row r="249" spans="3:3" ht="12.6">
      <c r="C249" s="4"/>
    </row>
    <row r="250" spans="3:3" ht="12.6">
      <c r="C250" s="4"/>
    </row>
    <row r="251" spans="3:3" ht="12.6">
      <c r="C251" s="4"/>
    </row>
    <row r="252" spans="3:3" ht="12.6">
      <c r="C252" s="4"/>
    </row>
    <row r="253" spans="3:3" ht="12.6">
      <c r="C253" s="4"/>
    </row>
    <row r="254" spans="3:3" ht="12.6">
      <c r="C254" s="4"/>
    </row>
    <row r="255" spans="3:3" ht="12.6">
      <c r="C255" s="4"/>
    </row>
    <row r="256" spans="3:3" ht="12.6">
      <c r="C256" s="4"/>
    </row>
    <row r="257" spans="3:3" ht="12.6">
      <c r="C257" s="4"/>
    </row>
    <row r="258" spans="3:3" ht="12.6">
      <c r="C258" s="4"/>
    </row>
    <row r="259" spans="3:3" ht="12.6">
      <c r="C259" s="4"/>
    </row>
    <row r="260" spans="3:3" ht="12.6">
      <c r="C260" s="4"/>
    </row>
    <row r="261" spans="3:3" ht="12.6">
      <c r="C261" s="4"/>
    </row>
    <row r="262" spans="3:3" ht="12.6">
      <c r="C262" s="4"/>
    </row>
    <row r="263" spans="3:3" ht="12.6">
      <c r="C263" s="4"/>
    </row>
    <row r="264" spans="3:3" ht="12.6">
      <c r="C264" s="4"/>
    </row>
    <row r="265" spans="3:3" ht="12.6">
      <c r="C265" s="4"/>
    </row>
    <row r="266" spans="3:3" ht="12.6">
      <c r="C266" s="4"/>
    </row>
    <row r="267" spans="3:3" ht="12.6">
      <c r="C267" s="4"/>
    </row>
    <row r="268" spans="3:3" ht="12.6">
      <c r="C268" s="4"/>
    </row>
    <row r="269" spans="3:3" ht="12.6">
      <c r="C269" s="4"/>
    </row>
    <row r="270" spans="3:3" ht="12.6">
      <c r="C270" s="4"/>
    </row>
    <row r="271" spans="3:3" ht="12.6">
      <c r="C271" s="4"/>
    </row>
    <row r="272" spans="3:3" ht="12.6">
      <c r="C272" s="4"/>
    </row>
    <row r="273" spans="3:3" ht="12.6">
      <c r="C273" s="4"/>
    </row>
    <row r="274" spans="3:3" ht="12.6">
      <c r="C274" s="4"/>
    </row>
    <row r="275" spans="3:3" ht="12.6">
      <c r="C275" s="4"/>
    </row>
    <row r="276" spans="3:3" ht="12.6">
      <c r="C276" s="4"/>
    </row>
    <row r="277" spans="3:3" ht="12.6">
      <c r="C277" s="4"/>
    </row>
    <row r="278" spans="3:3" ht="12.6">
      <c r="C278" s="4"/>
    </row>
    <row r="279" spans="3:3" ht="12.6">
      <c r="C279" s="4"/>
    </row>
    <row r="280" spans="3:3" ht="12.6">
      <c r="C280" s="4"/>
    </row>
    <row r="281" spans="3:3" ht="12.6">
      <c r="C281" s="4"/>
    </row>
    <row r="282" spans="3:3" ht="12.6">
      <c r="C282" s="4"/>
    </row>
    <row r="283" spans="3:3" ht="12.6">
      <c r="C283" s="4"/>
    </row>
    <row r="284" spans="3:3" ht="12.6">
      <c r="C284" s="4"/>
    </row>
    <row r="285" spans="3:3" ht="12.6">
      <c r="C285" s="4"/>
    </row>
    <row r="286" spans="3:3" ht="12.6">
      <c r="C286" s="4"/>
    </row>
    <row r="287" spans="3:3" ht="12.6">
      <c r="C287" s="4"/>
    </row>
    <row r="288" spans="3:3" ht="12.6">
      <c r="C288" s="4"/>
    </row>
    <row r="289" spans="3:3" ht="12.6">
      <c r="C289" s="4"/>
    </row>
    <row r="290" spans="3:3" ht="12.6">
      <c r="C290" s="4"/>
    </row>
    <row r="291" spans="3:3" ht="12.6">
      <c r="C291" s="4"/>
    </row>
    <row r="292" spans="3:3" ht="12.6">
      <c r="C292" s="4"/>
    </row>
    <row r="293" spans="3:3" ht="12.6">
      <c r="C293" s="4"/>
    </row>
    <row r="294" spans="3:3" ht="12.6">
      <c r="C294" s="4"/>
    </row>
    <row r="295" spans="3:3" ht="12.6">
      <c r="C295" s="4"/>
    </row>
    <row r="296" spans="3:3" ht="12.6">
      <c r="C296" s="4"/>
    </row>
    <row r="297" spans="3:3" ht="12.6">
      <c r="C297" s="4"/>
    </row>
    <row r="298" spans="3:3" ht="12.6">
      <c r="C298" s="4"/>
    </row>
    <row r="299" spans="3:3" ht="12.6">
      <c r="C299" s="4"/>
    </row>
    <row r="300" spans="3:3" ht="12.6">
      <c r="C300" s="4"/>
    </row>
    <row r="301" spans="3:3" ht="12.6">
      <c r="C301" s="4"/>
    </row>
    <row r="302" spans="3:3" ht="12.6">
      <c r="C302" s="4"/>
    </row>
    <row r="303" spans="3:3" ht="12.6">
      <c r="C303" s="4"/>
    </row>
    <row r="304" spans="3:3" ht="12.6">
      <c r="C304" s="4"/>
    </row>
    <row r="305" spans="3:3" ht="12.6">
      <c r="C305" s="4"/>
    </row>
    <row r="306" spans="3:3" ht="12.6">
      <c r="C306" s="4"/>
    </row>
    <row r="307" spans="3:3" ht="12.6">
      <c r="C307" s="4"/>
    </row>
    <row r="308" spans="3:3" ht="12.6">
      <c r="C308" s="4"/>
    </row>
    <row r="309" spans="3:3" ht="12.6">
      <c r="C309" s="4"/>
    </row>
    <row r="310" spans="3:3" ht="12.6">
      <c r="C310" s="4"/>
    </row>
    <row r="311" spans="3:3" ht="12.6">
      <c r="C311" s="4"/>
    </row>
    <row r="312" spans="3:3" ht="12.6">
      <c r="C312" s="4"/>
    </row>
    <row r="313" spans="3:3" ht="12.6">
      <c r="C313" s="4"/>
    </row>
    <row r="314" spans="3:3" ht="12.6">
      <c r="C314" s="4"/>
    </row>
    <row r="315" spans="3:3" ht="12.6">
      <c r="C315" s="4"/>
    </row>
    <row r="316" spans="3:3" ht="12.6">
      <c r="C316" s="4"/>
    </row>
    <row r="317" spans="3:3" ht="12.6">
      <c r="C317" s="4"/>
    </row>
    <row r="318" spans="3:3" ht="12.6">
      <c r="C318" s="4"/>
    </row>
    <row r="319" spans="3:3" ht="12.6">
      <c r="C319" s="4"/>
    </row>
    <row r="320" spans="3:3" ht="12.6">
      <c r="C320" s="4"/>
    </row>
    <row r="321" spans="3:3" ht="12.6">
      <c r="C321" s="4"/>
    </row>
    <row r="322" spans="3:3" ht="12.6">
      <c r="C322" s="4"/>
    </row>
    <row r="323" spans="3:3" ht="12.6">
      <c r="C323" s="4"/>
    </row>
    <row r="324" spans="3:3" ht="12.6">
      <c r="C324" s="4"/>
    </row>
    <row r="325" spans="3:3" ht="12.6">
      <c r="C325" s="4"/>
    </row>
    <row r="326" spans="3:3" ht="12.6">
      <c r="C326" s="4"/>
    </row>
    <row r="327" spans="3:3" ht="12.6">
      <c r="C327" s="4"/>
    </row>
    <row r="328" spans="3:3" ht="12.6">
      <c r="C328" s="4"/>
    </row>
    <row r="329" spans="3:3" ht="12.6">
      <c r="C329" s="4"/>
    </row>
    <row r="330" spans="3:3" ht="12.6">
      <c r="C330" s="4"/>
    </row>
    <row r="331" spans="3:3" ht="12.6">
      <c r="C331" s="4"/>
    </row>
    <row r="332" spans="3:3" ht="12.6">
      <c r="C332" s="4"/>
    </row>
    <row r="333" spans="3:3" ht="12.6">
      <c r="C333" s="4"/>
    </row>
    <row r="334" spans="3:3" ht="12.6">
      <c r="C334" s="4"/>
    </row>
    <row r="335" spans="3:3" ht="12.6">
      <c r="C335" s="4"/>
    </row>
    <row r="336" spans="3:3" ht="12.6">
      <c r="C336" s="4"/>
    </row>
    <row r="337" spans="3:3" ht="12.6">
      <c r="C337" s="4"/>
    </row>
    <row r="338" spans="3:3" ht="12.6">
      <c r="C338" s="4"/>
    </row>
    <row r="339" spans="3:3" ht="12.6">
      <c r="C339" s="4"/>
    </row>
    <row r="340" spans="3:3" ht="12.6">
      <c r="C340" s="4"/>
    </row>
    <row r="341" spans="3:3" ht="12.6">
      <c r="C341" s="4"/>
    </row>
    <row r="342" spans="3:3" ht="12.6">
      <c r="C342" s="4"/>
    </row>
    <row r="343" spans="3:3" ht="12.6">
      <c r="C343" s="4"/>
    </row>
    <row r="344" spans="3:3" ht="12.6">
      <c r="C344" s="4"/>
    </row>
    <row r="345" spans="3:3" ht="12.6">
      <c r="C345" s="4"/>
    </row>
    <row r="346" spans="3:3" ht="12.6">
      <c r="C346" s="4"/>
    </row>
    <row r="347" spans="3:3" ht="12.6">
      <c r="C347" s="4"/>
    </row>
    <row r="348" spans="3:3" ht="12.6">
      <c r="C348" s="4"/>
    </row>
    <row r="349" spans="3:3" ht="12.6">
      <c r="C349" s="4"/>
    </row>
    <row r="350" spans="3:3" ht="12.6">
      <c r="C350" s="4"/>
    </row>
    <row r="351" spans="3:3" ht="12.6">
      <c r="C351" s="4"/>
    </row>
    <row r="352" spans="3:3" ht="12.6">
      <c r="C352" s="4"/>
    </row>
    <row r="353" spans="3:3" ht="12.6">
      <c r="C353" s="4"/>
    </row>
    <row r="354" spans="3:3" ht="12.6">
      <c r="C354" s="4"/>
    </row>
    <row r="355" spans="3:3" ht="12.6">
      <c r="C355" s="4"/>
    </row>
    <row r="356" spans="3:3" ht="12.6">
      <c r="C356" s="4"/>
    </row>
    <row r="357" spans="3:3" ht="12.6">
      <c r="C357" s="4"/>
    </row>
    <row r="358" spans="3:3" ht="12.6">
      <c r="C358" s="4"/>
    </row>
    <row r="359" spans="3:3" ht="12.6">
      <c r="C359" s="4"/>
    </row>
    <row r="360" spans="3:3" ht="12.6">
      <c r="C360" s="4"/>
    </row>
    <row r="361" spans="3:3" ht="12.6">
      <c r="C361" s="4"/>
    </row>
    <row r="362" spans="3:3" ht="12.6">
      <c r="C362" s="4"/>
    </row>
    <row r="363" spans="3:3" ht="12.6">
      <c r="C363" s="4"/>
    </row>
    <row r="364" spans="3:3" ht="12.6">
      <c r="C364" s="4"/>
    </row>
    <row r="365" spans="3:3" ht="12.6">
      <c r="C365" s="4"/>
    </row>
    <row r="366" spans="3:3" ht="12.6">
      <c r="C366" s="4"/>
    </row>
    <row r="367" spans="3:3" ht="12.6">
      <c r="C367" s="4"/>
    </row>
    <row r="368" spans="3:3" ht="12.6">
      <c r="C368" s="4"/>
    </row>
    <row r="369" spans="3:3" ht="12.6">
      <c r="C369" s="4"/>
    </row>
    <row r="370" spans="3:3" ht="12.6">
      <c r="C370" s="4"/>
    </row>
    <row r="371" spans="3:3" ht="12.6">
      <c r="C371" s="4"/>
    </row>
    <row r="372" spans="3:3" ht="12.6">
      <c r="C372" s="4"/>
    </row>
    <row r="373" spans="3:3" ht="12.6">
      <c r="C373" s="4"/>
    </row>
    <row r="374" spans="3:3" ht="12.6">
      <c r="C374" s="4"/>
    </row>
    <row r="375" spans="3:3" ht="12.6">
      <c r="C375" s="4"/>
    </row>
    <row r="376" spans="3:3" ht="12.6">
      <c r="C376" s="4"/>
    </row>
    <row r="377" spans="3:3" ht="12.6">
      <c r="C377" s="4"/>
    </row>
    <row r="378" spans="3:3" ht="12.6">
      <c r="C378" s="4"/>
    </row>
    <row r="379" spans="3:3" ht="12.6">
      <c r="C379" s="4"/>
    </row>
    <row r="380" spans="3:3" ht="12.6">
      <c r="C380" s="4"/>
    </row>
    <row r="381" spans="3:3" ht="12.6">
      <c r="C381" s="4"/>
    </row>
    <row r="382" spans="3:3" ht="12.6">
      <c r="C382" s="4"/>
    </row>
    <row r="383" spans="3:3" ht="12.6">
      <c r="C383" s="4"/>
    </row>
    <row r="384" spans="3:3" ht="12.6">
      <c r="C384" s="4"/>
    </row>
    <row r="385" spans="3:3" ht="12.6">
      <c r="C385" s="4"/>
    </row>
    <row r="386" spans="3:3" ht="12.6">
      <c r="C386" s="4"/>
    </row>
    <row r="387" spans="3:3" ht="12.6">
      <c r="C387" s="4"/>
    </row>
    <row r="388" spans="3:3" ht="12.6">
      <c r="C388" s="4"/>
    </row>
    <row r="389" spans="3:3" ht="12.6">
      <c r="C389" s="4"/>
    </row>
    <row r="390" spans="3:3" ht="12.6">
      <c r="C390" s="4"/>
    </row>
    <row r="391" spans="3:3" ht="12.6">
      <c r="C391" s="4"/>
    </row>
    <row r="392" spans="3:3" ht="12.6">
      <c r="C392" s="4"/>
    </row>
    <row r="393" spans="3:3" ht="12.6">
      <c r="C393" s="4"/>
    </row>
    <row r="394" spans="3:3" ht="12.6">
      <c r="C394" s="4"/>
    </row>
    <row r="395" spans="3:3" ht="12.6">
      <c r="C395" s="4"/>
    </row>
    <row r="396" spans="3:3" ht="12.6">
      <c r="C396" s="4"/>
    </row>
    <row r="397" spans="3:3" ht="12.6">
      <c r="C397" s="4"/>
    </row>
    <row r="398" spans="3:3" ht="12.6">
      <c r="C398" s="4"/>
    </row>
    <row r="399" spans="3:3" ht="12.6">
      <c r="C399" s="4"/>
    </row>
    <row r="400" spans="3:3" ht="12.6">
      <c r="C400" s="4"/>
    </row>
    <row r="401" spans="3:3" ht="12.6">
      <c r="C401" s="4"/>
    </row>
    <row r="402" spans="3:3" ht="12.6">
      <c r="C402" s="4"/>
    </row>
    <row r="403" spans="3:3" ht="12.6">
      <c r="C403" s="4"/>
    </row>
    <row r="404" spans="3:3" ht="12.6">
      <c r="C404" s="4"/>
    </row>
    <row r="405" spans="3:3" ht="12.6">
      <c r="C405" s="4"/>
    </row>
    <row r="406" spans="3:3" ht="12.6">
      <c r="C406" s="4"/>
    </row>
    <row r="407" spans="3:3" ht="12.6">
      <c r="C407" s="4"/>
    </row>
    <row r="408" spans="3:3" ht="12.6">
      <c r="C408" s="4"/>
    </row>
    <row r="409" spans="3:3" ht="12.6">
      <c r="C409" s="4"/>
    </row>
    <row r="410" spans="3:3" ht="12.6">
      <c r="C410" s="4"/>
    </row>
    <row r="411" spans="3:3" ht="12.6">
      <c r="C411" s="4"/>
    </row>
    <row r="412" spans="3:3" ht="12.6">
      <c r="C412" s="4"/>
    </row>
    <row r="413" spans="3:3" ht="12.6">
      <c r="C413" s="4"/>
    </row>
    <row r="414" spans="3:3" ht="12.6">
      <c r="C414" s="4"/>
    </row>
    <row r="415" spans="3:3" ht="12.6">
      <c r="C415" s="4"/>
    </row>
    <row r="416" spans="3:3" ht="12.6">
      <c r="C416" s="4"/>
    </row>
    <row r="417" spans="3:3" ht="12.6">
      <c r="C417" s="4"/>
    </row>
    <row r="418" spans="3:3" ht="12.6">
      <c r="C418" s="4"/>
    </row>
    <row r="419" spans="3:3" ht="12.6">
      <c r="C419" s="4"/>
    </row>
    <row r="420" spans="3:3" ht="12.6">
      <c r="C420" s="4"/>
    </row>
    <row r="421" spans="3:3" ht="12.6">
      <c r="C421" s="4"/>
    </row>
    <row r="422" spans="3:3" ht="12.6">
      <c r="C422" s="4"/>
    </row>
    <row r="423" spans="3:3" ht="12.6">
      <c r="C423" s="4"/>
    </row>
    <row r="424" spans="3:3" ht="12.6">
      <c r="C424" s="4"/>
    </row>
    <row r="425" spans="3:3" ht="12.6">
      <c r="C425" s="4"/>
    </row>
    <row r="426" spans="3:3" ht="12.6">
      <c r="C426" s="4"/>
    </row>
    <row r="427" spans="3:3" ht="12.6">
      <c r="C427" s="4"/>
    </row>
    <row r="428" spans="3:3" ht="12.6">
      <c r="C428" s="4"/>
    </row>
    <row r="429" spans="3:3" ht="12.6">
      <c r="C429" s="4"/>
    </row>
    <row r="430" spans="3:3" ht="12.6">
      <c r="C430" s="4"/>
    </row>
    <row r="431" spans="3:3" ht="12.6">
      <c r="C431" s="4"/>
    </row>
    <row r="432" spans="3:3" ht="12.6">
      <c r="C432" s="4"/>
    </row>
    <row r="433" spans="3:3" ht="12.6">
      <c r="C433" s="4"/>
    </row>
    <row r="434" spans="3:3" ht="12.6">
      <c r="C434" s="4"/>
    </row>
    <row r="435" spans="3:3" ht="12.6">
      <c r="C435" s="4"/>
    </row>
    <row r="436" spans="3:3" ht="12.6">
      <c r="C436" s="4"/>
    </row>
    <row r="437" spans="3:3" ht="12.6">
      <c r="C437" s="4"/>
    </row>
    <row r="438" spans="3:3" ht="12.6">
      <c r="C438" s="4"/>
    </row>
    <row r="439" spans="3:3" ht="12.6">
      <c r="C439" s="4"/>
    </row>
    <row r="440" spans="3:3" ht="12.6">
      <c r="C440" s="4"/>
    </row>
    <row r="441" spans="3:3" ht="12.6">
      <c r="C441" s="4"/>
    </row>
    <row r="442" spans="3:3" ht="12.6">
      <c r="C442" s="4"/>
    </row>
    <row r="443" spans="3:3" ht="12.6">
      <c r="C443" s="4"/>
    </row>
    <row r="444" spans="3:3" ht="12.6">
      <c r="C444" s="4"/>
    </row>
    <row r="445" spans="3:3" ht="12.6">
      <c r="C445" s="4"/>
    </row>
    <row r="446" spans="3:3" ht="12.6">
      <c r="C446" s="4"/>
    </row>
    <row r="447" spans="3:3" ht="12.6">
      <c r="C447" s="4"/>
    </row>
    <row r="448" spans="3:3" ht="12.6">
      <c r="C448" s="4"/>
    </row>
    <row r="449" spans="3:3" ht="12.6">
      <c r="C449" s="4"/>
    </row>
    <row r="450" spans="3:3" ht="12.6">
      <c r="C450" s="4"/>
    </row>
    <row r="451" spans="3:3" ht="12.6">
      <c r="C451" s="4"/>
    </row>
    <row r="452" spans="3:3" ht="12.6">
      <c r="C452" s="4"/>
    </row>
    <row r="453" spans="3:3" ht="12.6">
      <c r="C453" s="4"/>
    </row>
    <row r="454" spans="3:3" ht="12.6">
      <c r="C454" s="4"/>
    </row>
    <row r="455" spans="3:3" ht="12.6">
      <c r="C455" s="4"/>
    </row>
    <row r="456" spans="3:3" ht="12.6">
      <c r="C456" s="4"/>
    </row>
    <row r="457" spans="3:3" ht="12.6">
      <c r="C457" s="4"/>
    </row>
    <row r="458" spans="3:3" ht="12.6">
      <c r="C458" s="4"/>
    </row>
    <row r="459" spans="3:3" ht="12.6">
      <c r="C459" s="4"/>
    </row>
    <row r="460" spans="3:3" ht="12.6">
      <c r="C460" s="4"/>
    </row>
    <row r="461" spans="3:3" ht="12.6">
      <c r="C461" s="4"/>
    </row>
    <row r="462" spans="3:3" ht="12.6">
      <c r="C462" s="4"/>
    </row>
    <row r="463" spans="3:3" ht="12.6">
      <c r="C463" s="4"/>
    </row>
    <row r="464" spans="3:3" ht="12.6">
      <c r="C464" s="4"/>
    </row>
    <row r="465" spans="3:3" ht="12.6">
      <c r="C465" s="4"/>
    </row>
    <row r="466" spans="3:3" ht="12.6">
      <c r="C466" s="4"/>
    </row>
    <row r="467" spans="3:3" ht="12.6">
      <c r="C467" s="4"/>
    </row>
    <row r="468" spans="3:3" ht="12.6">
      <c r="C468" s="4"/>
    </row>
    <row r="469" spans="3:3" ht="12.6">
      <c r="C469" s="4"/>
    </row>
    <row r="470" spans="3:3" ht="12.6">
      <c r="C470" s="4"/>
    </row>
    <row r="471" spans="3:3" ht="12.6">
      <c r="C471" s="4"/>
    </row>
    <row r="472" spans="3:3" ht="12.6">
      <c r="C472" s="4"/>
    </row>
    <row r="473" spans="3:3" ht="12.6">
      <c r="C473" s="4"/>
    </row>
    <row r="474" spans="3:3" ht="12.6">
      <c r="C474" s="4"/>
    </row>
    <row r="475" spans="3:3" ht="12.6">
      <c r="C475" s="4"/>
    </row>
    <row r="476" spans="3:3" ht="12.6">
      <c r="C476" s="4"/>
    </row>
    <row r="477" spans="3:3" ht="12.6">
      <c r="C477" s="4"/>
    </row>
    <row r="478" spans="3:3" ht="12.6">
      <c r="C478" s="4"/>
    </row>
    <row r="479" spans="3:3" ht="12.6">
      <c r="C479" s="4"/>
    </row>
    <row r="480" spans="3:3" ht="12.6">
      <c r="C480" s="4"/>
    </row>
    <row r="481" spans="3:3" ht="12.6">
      <c r="C481" s="4"/>
    </row>
    <row r="482" spans="3:3" ht="12.6">
      <c r="C482" s="4"/>
    </row>
    <row r="483" spans="3:3" ht="12.6">
      <c r="C483" s="4"/>
    </row>
    <row r="484" spans="3:3" ht="12.6">
      <c r="C484" s="4"/>
    </row>
    <row r="485" spans="3:3" ht="12.6">
      <c r="C485" s="4"/>
    </row>
    <row r="486" spans="3:3" ht="12.6">
      <c r="C486" s="4"/>
    </row>
    <row r="487" spans="3:3" ht="12.6">
      <c r="C487" s="4"/>
    </row>
    <row r="488" spans="3:3" ht="12.6">
      <c r="C488" s="4"/>
    </row>
    <row r="489" spans="3:3" ht="12.6">
      <c r="C489" s="4"/>
    </row>
    <row r="490" spans="3:3" ht="12.6">
      <c r="C490" s="4"/>
    </row>
    <row r="491" spans="3:3" ht="12.6">
      <c r="C491" s="4"/>
    </row>
    <row r="492" spans="3:3" ht="12.6">
      <c r="C492" s="4"/>
    </row>
    <row r="493" spans="3:3" ht="12.6">
      <c r="C493" s="4"/>
    </row>
    <row r="494" spans="3:3" ht="12.6">
      <c r="C494" s="4"/>
    </row>
    <row r="495" spans="3:3" ht="12.6">
      <c r="C495" s="4"/>
    </row>
    <row r="496" spans="3:3" ht="12.6">
      <c r="C496" s="4"/>
    </row>
    <row r="497" spans="3:3" ht="12.6">
      <c r="C497" s="4"/>
    </row>
    <row r="498" spans="3:3" ht="12.6">
      <c r="C498" s="4"/>
    </row>
    <row r="499" spans="3:3" ht="12.6">
      <c r="C499" s="4"/>
    </row>
    <row r="500" spans="3:3" ht="12.6">
      <c r="C500" s="4"/>
    </row>
    <row r="501" spans="3:3" ht="12.6">
      <c r="C501" s="4"/>
    </row>
    <row r="502" spans="3:3" ht="12.6">
      <c r="C502" s="4"/>
    </row>
    <row r="503" spans="3:3" ht="12.6">
      <c r="C503" s="4"/>
    </row>
    <row r="504" spans="3:3" ht="12.6">
      <c r="C504" s="4"/>
    </row>
    <row r="505" spans="3:3" ht="12.6">
      <c r="C505" s="4"/>
    </row>
    <row r="506" spans="3:3" ht="12.6">
      <c r="C506" s="4"/>
    </row>
    <row r="507" spans="3:3" ht="12.6">
      <c r="C507" s="4"/>
    </row>
    <row r="508" spans="3:3" ht="12.6">
      <c r="C508" s="4"/>
    </row>
    <row r="509" spans="3:3" ht="12.6">
      <c r="C509" s="4"/>
    </row>
    <row r="510" spans="3:3" ht="12.6">
      <c r="C510" s="4"/>
    </row>
    <row r="511" spans="3:3" ht="12.6">
      <c r="C511" s="4"/>
    </row>
    <row r="512" spans="3:3" ht="12.6">
      <c r="C512" s="4"/>
    </row>
    <row r="513" spans="3:3" ht="12.6">
      <c r="C513" s="4"/>
    </row>
    <row r="514" spans="3:3" ht="12.6">
      <c r="C514" s="4"/>
    </row>
    <row r="515" spans="3:3" ht="12.6">
      <c r="C515" s="4"/>
    </row>
    <row r="516" spans="3:3" ht="12.6">
      <c r="C516" s="4"/>
    </row>
    <row r="517" spans="3:3" ht="12.6">
      <c r="C517" s="4"/>
    </row>
    <row r="518" spans="3:3" ht="12.6">
      <c r="C518" s="4"/>
    </row>
    <row r="519" spans="3:3" ht="12.6">
      <c r="C519" s="4"/>
    </row>
    <row r="520" spans="3:3" ht="12.6">
      <c r="C520" s="4"/>
    </row>
    <row r="521" spans="3:3" ht="12.6">
      <c r="C521" s="4"/>
    </row>
    <row r="522" spans="3:3" ht="12.6">
      <c r="C522" s="4"/>
    </row>
    <row r="523" spans="3:3" ht="12.6">
      <c r="C523" s="4"/>
    </row>
    <row r="524" spans="3:3" ht="12.6">
      <c r="C524" s="4"/>
    </row>
    <row r="525" spans="3:3" ht="12.6">
      <c r="C525" s="4"/>
    </row>
    <row r="526" spans="3:3" ht="12.6">
      <c r="C526" s="4"/>
    </row>
    <row r="527" spans="3:3" ht="12.6">
      <c r="C527" s="4"/>
    </row>
    <row r="528" spans="3:3" ht="12.6">
      <c r="C528" s="4"/>
    </row>
    <row r="529" spans="3:3" ht="12.6">
      <c r="C529" s="4"/>
    </row>
    <row r="530" spans="3:3" ht="12.6">
      <c r="C530" s="4"/>
    </row>
    <row r="531" spans="3:3" ht="12.6">
      <c r="C531" s="4"/>
    </row>
    <row r="532" spans="3:3" ht="12.6">
      <c r="C532" s="4"/>
    </row>
    <row r="533" spans="3:3" ht="12.6">
      <c r="C533" s="4"/>
    </row>
    <row r="534" spans="3:3" ht="12.6">
      <c r="C534" s="4"/>
    </row>
    <row r="535" spans="3:3" ht="12.6">
      <c r="C535" s="4"/>
    </row>
    <row r="536" spans="3:3" ht="12.6">
      <c r="C536" s="4"/>
    </row>
    <row r="537" spans="3:3" ht="12.6">
      <c r="C537" s="4"/>
    </row>
    <row r="538" spans="3:3" ht="12.6">
      <c r="C538" s="4"/>
    </row>
    <row r="539" spans="3:3" ht="12.6">
      <c r="C539" s="4"/>
    </row>
    <row r="540" spans="3:3" ht="12.6">
      <c r="C540" s="4"/>
    </row>
    <row r="541" spans="3:3" ht="12.6">
      <c r="C541" s="4"/>
    </row>
    <row r="542" spans="3:3" ht="12.6">
      <c r="C542" s="4"/>
    </row>
    <row r="543" spans="3:3" ht="12.6">
      <c r="C543" s="4"/>
    </row>
    <row r="544" spans="3:3" ht="12.6">
      <c r="C544" s="4"/>
    </row>
    <row r="545" spans="3:3" ht="12.6">
      <c r="C545" s="4"/>
    </row>
    <row r="546" spans="3:3" ht="12.6">
      <c r="C546" s="4"/>
    </row>
    <row r="547" spans="3:3" ht="12.6">
      <c r="C547" s="4"/>
    </row>
    <row r="548" spans="3:3" ht="12.6">
      <c r="C548" s="4"/>
    </row>
    <row r="549" spans="3:3" ht="12.6">
      <c r="C549" s="4"/>
    </row>
    <row r="550" spans="3:3" ht="12.6">
      <c r="C550" s="4"/>
    </row>
    <row r="551" spans="3:3" ht="12.6">
      <c r="C551" s="4"/>
    </row>
    <row r="552" spans="3:3" ht="12.6">
      <c r="C552" s="4"/>
    </row>
    <row r="553" spans="3:3" ht="12.6">
      <c r="C553" s="4"/>
    </row>
    <row r="554" spans="3:3" ht="12.6">
      <c r="C554" s="4"/>
    </row>
    <row r="555" spans="3:3" ht="12.6">
      <c r="C555" s="4"/>
    </row>
    <row r="556" spans="3:3" ht="12.6">
      <c r="C556" s="4"/>
    </row>
    <row r="557" spans="3:3" ht="12.6">
      <c r="C557" s="4"/>
    </row>
    <row r="558" spans="3:3" ht="12.6">
      <c r="C558" s="4"/>
    </row>
    <row r="559" spans="3:3" ht="12.6">
      <c r="C559" s="4"/>
    </row>
    <row r="560" spans="3:3" ht="12.6">
      <c r="C560" s="4"/>
    </row>
    <row r="561" spans="3:3" ht="12.6">
      <c r="C561" s="4"/>
    </row>
    <row r="562" spans="3:3" ht="12.6">
      <c r="C562" s="4"/>
    </row>
    <row r="563" spans="3:3" ht="12.6">
      <c r="C563" s="4"/>
    </row>
    <row r="564" spans="3:3" ht="12.6">
      <c r="C564" s="4"/>
    </row>
    <row r="565" spans="3:3" ht="12.6">
      <c r="C565" s="4"/>
    </row>
    <row r="566" spans="3:3" ht="12.6">
      <c r="C566" s="4"/>
    </row>
    <row r="567" spans="3:3" ht="12.6">
      <c r="C567" s="4"/>
    </row>
    <row r="568" spans="3:3" ht="12.6">
      <c r="C568" s="4"/>
    </row>
    <row r="569" spans="3:3" ht="12.6">
      <c r="C569" s="4"/>
    </row>
    <row r="570" spans="3:3" ht="12.6">
      <c r="C570" s="4"/>
    </row>
    <row r="571" spans="3:3" ht="12.6">
      <c r="C571" s="4"/>
    </row>
    <row r="572" spans="3:3" ht="12.6">
      <c r="C572" s="4"/>
    </row>
    <row r="573" spans="3:3" ht="12.6">
      <c r="C573" s="4"/>
    </row>
    <row r="574" spans="3:3" ht="12.6">
      <c r="C574" s="4"/>
    </row>
    <row r="575" spans="3:3" ht="12.6">
      <c r="C575" s="4"/>
    </row>
    <row r="576" spans="3:3" ht="12.6">
      <c r="C576" s="4"/>
    </row>
    <row r="577" spans="3:3" ht="12.6">
      <c r="C577" s="4"/>
    </row>
    <row r="578" spans="3:3" ht="12.6">
      <c r="C578" s="4"/>
    </row>
    <row r="579" spans="3:3" ht="12.6">
      <c r="C579" s="4"/>
    </row>
    <row r="580" spans="3:3" ht="12.6">
      <c r="C580" s="4"/>
    </row>
    <row r="581" spans="3:3" ht="12.6">
      <c r="C581" s="4"/>
    </row>
    <row r="582" spans="3:3" ht="12.6">
      <c r="C582" s="4"/>
    </row>
    <row r="583" spans="3:3" ht="12.6">
      <c r="C583" s="4"/>
    </row>
    <row r="584" spans="3:3" ht="12.6">
      <c r="C584" s="4"/>
    </row>
    <row r="585" spans="3:3" ht="12.6">
      <c r="C585" s="4"/>
    </row>
    <row r="586" spans="3:3" ht="12.6">
      <c r="C586" s="4"/>
    </row>
    <row r="587" spans="3:3" ht="12.6">
      <c r="C587" s="4"/>
    </row>
    <row r="588" spans="3:3" ht="12.6">
      <c r="C588" s="4"/>
    </row>
    <row r="589" spans="3:3" ht="12.6">
      <c r="C589" s="4"/>
    </row>
    <row r="590" spans="3:3" ht="12.6">
      <c r="C590" s="4"/>
    </row>
    <row r="591" spans="3:3" ht="12.6">
      <c r="C591" s="4"/>
    </row>
    <row r="592" spans="3:3" ht="12.6">
      <c r="C592" s="4"/>
    </row>
    <row r="593" spans="3:3" ht="12.6">
      <c r="C593" s="4"/>
    </row>
    <row r="594" spans="3:3" ht="12.6">
      <c r="C594" s="4"/>
    </row>
    <row r="595" spans="3:3" ht="12.6">
      <c r="C595" s="4"/>
    </row>
    <row r="596" spans="3:3" ht="12.6">
      <c r="C596" s="4"/>
    </row>
    <row r="597" spans="3:3" ht="12.6">
      <c r="C597" s="4"/>
    </row>
    <row r="598" spans="3:3" ht="12.6">
      <c r="C598" s="4"/>
    </row>
    <row r="599" spans="3:3" ht="12.6">
      <c r="C599" s="4"/>
    </row>
    <row r="600" spans="3:3" ht="12.6">
      <c r="C600" s="4"/>
    </row>
    <row r="601" spans="3:3" ht="12.6">
      <c r="C601" s="4"/>
    </row>
    <row r="602" spans="3:3" ht="12.6">
      <c r="C602" s="4"/>
    </row>
    <row r="603" spans="3:3" ht="12.6">
      <c r="C603" s="4"/>
    </row>
    <row r="604" spans="3:3" ht="12.6">
      <c r="C604" s="4"/>
    </row>
    <row r="605" spans="3:3" ht="12.6">
      <c r="C605" s="4"/>
    </row>
    <row r="606" spans="3:3" ht="12.6">
      <c r="C606" s="4"/>
    </row>
    <row r="607" spans="3:3" ht="12.6">
      <c r="C607" s="4"/>
    </row>
    <row r="608" spans="3:3" ht="12.6">
      <c r="C608" s="4"/>
    </row>
    <row r="609" spans="3:3" ht="12.6">
      <c r="C609" s="4"/>
    </row>
    <row r="610" spans="3:3" ht="12.6">
      <c r="C610" s="4"/>
    </row>
    <row r="611" spans="3:3" ht="12.6">
      <c r="C611" s="4"/>
    </row>
    <row r="612" spans="3:3" ht="12.6">
      <c r="C612" s="4"/>
    </row>
    <row r="613" spans="3:3" ht="12.6">
      <c r="C613" s="4"/>
    </row>
    <row r="614" spans="3:3" ht="12.6">
      <c r="C614" s="4"/>
    </row>
    <row r="615" spans="3:3" ht="12.6">
      <c r="C615" s="4"/>
    </row>
    <row r="616" spans="3:3" ht="12.6">
      <c r="C616" s="4"/>
    </row>
    <row r="617" spans="3:3" ht="12.6">
      <c r="C617" s="4"/>
    </row>
    <row r="618" spans="3:3" ht="12.6">
      <c r="C618" s="4"/>
    </row>
    <row r="619" spans="3:3" ht="12.6">
      <c r="C619" s="4"/>
    </row>
    <row r="620" spans="3:3" ht="12.6">
      <c r="C620" s="4"/>
    </row>
    <row r="621" spans="3:3" ht="12.6">
      <c r="C621" s="4"/>
    </row>
    <row r="622" spans="3:3" ht="12.6">
      <c r="C622" s="4"/>
    </row>
    <row r="623" spans="3:3" ht="12.6">
      <c r="C623" s="4"/>
    </row>
    <row r="624" spans="3:3" ht="12.6">
      <c r="C624" s="4"/>
    </row>
    <row r="625" spans="3:3" ht="12.6">
      <c r="C625" s="4"/>
    </row>
    <row r="626" spans="3:3" ht="12.6">
      <c r="C626" s="4"/>
    </row>
    <row r="627" spans="3:3" ht="12.6">
      <c r="C627" s="4"/>
    </row>
    <row r="628" spans="3:3" ht="12.6">
      <c r="C628" s="4"/>
    </row>
    <row r="629" spans="3:3" ht="12.6">
      <c r="C629" s="4"/>
    </row>
    <row r="630" spans="3:3" ht="12.6">
      <c r="C630" s="4"/>
    </row>
    <row r="631" spans="3:3" ht="12.6">
      <c r="C631" s="4"/>
    </row>
    <row r="632" spans="3:3" ht="12.6">
      <c r="C632" s="4"/>
    </row>
    <row r="633" spans="3:3" ht="12.6">
      <c r="C633" s="4"/>
    </row>
    <row r="634" spans="3:3" ht="12.6">
      <c r="C634" s="4"/>
    </row>
    <row r="635" spans="3:3" ht="12.6">
      <c r="C635" s="4"/>
    </row>
    <row r="636" spans="3:3" ht="12.6">
      <c r="C636" s="4"/>
    </row>
    <row r="637" spans="3:3" ht="12.6">
      <c r="C637" s="4"/>
    </row>
    <row r="638" spans="3:3" ht="12.6">
      <c r="C638" s="4"/>
    </row>
    <row r="639" spans="3:3" ht="12.6">
      <c r="C639" s="4"/>
    </row>
    <row r="640" spans="3:3" ht="12.6">
      <c r="C640" s="4"/>
    </row>
    <row r="641" spans="3:3" ht="12.6">
      <c r="C641" s="4"/>
    </row>
    <row r="642" spans="3:3" ht="12.6">
      <c r="C642" s="4"/>
    </row>
    <row r="643" spans="3:3" ht="12.6">
      <c r="C643" s="4"/>
    </row>
    <row r="644" spans="3:3" ht="12.6">
      <c r="C644" s="4"/>
    </row>
    <row r="645" spans="3:3" ht="12.6">
      <c r="C645" s="4"/>
    </row>
    <row r="646" spans="3:3" ht="12.6">
      <c r="C646" s="4"/>
    </row>
    <row r="647" spans="3:3" ht="12.6">
      <c r="C647" s="4"/>
    </row>
    <row r="648" spans="3:3" ht="12.6">
      <c r="C648" s="4"/>
    </row>
    <row r="649" spans="3:3" ht="12.6">
      <c r="C649" s="4"/>
    </row>
    <row r="650" spans="3:3" ht="12.6">
      <c r="C650" s="4"/>
    </row>
    <row r="651" spans="3:3" ht="12.6">
      <c r="C651" s="4"/>
    </row>
    <row r="652" spans="3:3" ht="12.6">
      <c r="C652" s="4"/>
    </row>
    <row r="653" spans="3:3" ht="12.6">
      <c r="C653" s="4"/>
    </row>
    <row r="654" spans="3:3" ht="12.6">
      <c r="C654" s="4"/>
    </row>
    <row r="655" spans="3:3" ht="12.6">
      <c r="C655" s="4"/>
    </row>
    <row r="656" spans="3:3" ht="12.6">
      <c r="C656" s="4"/>
    </row>
    <row r="657" spans="3:3" ht="12.6">
      <c r="C657" s="4"/>
    </row>
    <row r="658" spans="3:3" ht="12.6">
      <c r="C658" s="4"/>
    </row>
    <row r="659" spans="3:3" ht="12.6">
      <c r="C659" s="4"/>
    </row>
    <row r="660" spans="3:3" ht="12.6">
      <c r="C660" s="4"/>
    </row>
    <row r="661" spans="3:3" ht="12.6">
      <c r="C661" s="4"/>
    </row>
    <row r="662" spans="3:3" ht="12.6">
      <c r="C662" s="4"/>
    </row>
    <row r="663" spans="3:3" ht="12.6">
      <c r="C663" s="4"/>
    </row>
    <row r="664" spans="3:3" ht="12.6">
      <c r="C664" s="4"/>
    </row>
    <row r="665" spans="3:3" ht="12.6">
      <c r="C665" s="4"/>
    </row>
    <row r="666" spans="3:3" ht="12.6">
      <c r="C666" s="4"/>
    </row>
    <row r="667" spans="3:3" ht="12.6">
      <c r="C667" s="4"/>
    </row>
    <row r="668" spans="3:3" ht="12.6">
      <c r="C668" s="4"/>
    </row>
    <row r="669" spans="3:3" ht="12.6">
      <c r="C669" s="4"/>
    </row>
    <row r="670" spans="3:3" ht="12.6">
      <c r="C670" s="4"/>
    </row>
    <row r="671" spans="3:3" ht="12.6">
      <c r="C671" s="4"/>
    </row>
    <row r="672" spans="3:3" ht="12.6">
      <c r="C672" s="4"/>
    </row>
    <row r="673" spans="3:3" ht="12.6">
      <c r="C673" s="4"/>
    </row>
    <row r="674" spans="3:3" ht="12.6">
      <c r="C674" s="4"/>
    </row>
    <row r="675" spans="3:3" ht="12.6">
      <c r="C675" s="4"/>
    </row>
    <row r="676" spans="3:3" ht="12.6">
      <c r="C676" s="4"/>
    </row>
    <row r="677" spans="3:3" ht="12.6">
      <c r="C677" s="4"/>
    </row>
    <row r="678" spans="3:3" ht="12.6">
      <c r="C678" s="4"/>
    </row>
    <row r="679" spans="3:3" ht="12.6">
      <c r="C679" s="4"/>
    </row>
    <row r="680" spans="3:3" ht="12.6">
      <c r="C680" s="4"/>
    </row>
    <row r="681" spans="3:3" ht="12.6">
      <c r="C681" s="4"/>
    </row>
    <row r="682" spans="3:3" ht="12.6">
      <c r="C682" s="4"/>
    </row>
    <row r="683" spans="3:3" ht="12.6">
      <c r="C683" s="4"/>
    </row>
    <row r="684" spans="3:3" ht="12.6">
      <c r="C684" s="4"/>
    </row>
    <row r="685" spans="3:3" ht="12.6">
      <c r="C685" s="4"/>
    </row>
    <row r="686" spans="3:3" ht="12.6">
      <c r="C686" s="4"/>
    </row>
    <row r="687" spans="3:3" ht="12.6">
      <c r="C687" s="4"/>
    </row>
    <row r="688" spans="3:3" ht="12.6">
      <c r="C688" s="4"/>
    </row>
    <row r="689" spans="3:3" ht="12.6">
      <c r="C689" s="4"/>
    </row>
    <row r="690" spans="3:3" ht="12.6">
      <c r="C690" s="4"/>
    </row>
    <row r="691" spans="3:3" ht="12.6">
      <c r="C691" s="4"/>
    </row>
    <row r="692" spans="3:3" ht="12.6">
      <c r="C692" s="4"/>
    </row>
    <row r="693" spans="3:3" ht="12.6">
      <c r="C693" s="4"/>
    </row>
    <row r="694" spans="3:3" ht="12.6">
      <c r="C694" s="4"/>
    </row>
    <row r="695" spans="3:3" ht="12.6">
      <c r="C695" s="4"/>
    </row>
    <row r="696" spans="3:3" ht="12.6">
      <c r="C696" s="4"/>
    </row>
    <row r="697" spans="3:3" ht="12.6">
      <c r="C697" s="4"/>
    </row>
    <row r="698" spans="3:3" ht="12.6">
      <c r="C698" s="4"/>
    </row>
    <row r="699" spans="3:3" ht="12.6">
      <c r="C699" s="4"/>
    </row>
    <row r="700" spans="3:3" ht="12.6">
      <c r="C700" s="4"/>
    </row>
    <row r="701" spans="3:3" ht="12.6">
      <c r="C701" s="4"/>
    </row>
    <row r="702" spans="3:3" ht="12.6">
      <c r="C702" s="4"/>
    </row>
    <row r="703" spans="3:3" ht="12.6">
      <c r="C703" s="4"/>
    </row>
    <row r="704" spans="3:3" ht="12.6">
      <c r="C704" s="4"/>
    </row>
    <row r="705" spans="3:3" ht="12.6">
      <c r="C705" s="4"/>
    </row>
    <row r="706" spans="3:3" ht="12.6">
      <c r="C706" s="4"/>
    </row>
    <row r="707" spans="3:3" ht="12.6">
      <c r="C707" s="4"/>
    </row>
    <row r="708" spans="3:3" ht="12.6">
      <c r="C708" s="4"/>
    </row>
    <row r="709" spans="3:3" ht="12.6">
      <c r="C709" s="4"/>
    </row>
    <row r="710" spans="3:3" ht="12.6">
      <c r="C710" s="4"/>
    </row>
    <row r="711" spans="3:3" ht="12.6">
      <c r="C711" s="4"/>
    </row>
    <row r="712" spans="3:3" ht="12.6">
      <c r="C712" s="4"/>
    </row>
    <row r="713" spans="3:3" ht="12.6">
      <c r="C713" s="4"/>
    </row>
    <row r="714" spans="3:3" ht="12.6">
      <c r="C714" s="4"/>
    </row>
    <row r="715" spans="3:3" ht="12.6">
      <c r="C715" s="4"/>
    </row>
    <row r="716" spans="3:3" ht="12.6">
      <c r="C716" s="4"/>
    </row>
    <row r="717" spans="3:3" ht="12.6">
      <c r="C717" s="4"/>
    </row>
    <row r="718" spans="3:3" ht="12.6">
      <c r="C718" s="4"/>
    </row>
    <row r="719" spans="3:3" ht="12.6">
      <c r="C719" s="4"/>
    </row>
    <row r="720" spans="3:3" ht="12.6">
      <c r="C720" s="4"/>
    </row>
    <row r="721" spans="3:3" ht="12.6">
      <c r="C721" s="4"/>
    </row>
    <row r="722" spans="3:3" ht="12.6">
      <c r="C722" s="4"/>
    </row>
    <row r="723" spans="3:3" ht="12.6">
      <c r="C723" s="4"/>
    </row>
    <row r="724" spans="3:3" ht="12.6">
      <c r="C724" s="4"/>
    </row>
    <row r="725" spans="3:3" ht="12.6">
      <c r="C725" s="4"/>
    </row>
    <row r="726" spans="3:3" ht="12.6">
      <c r="C726" s="4"/>
    </row>
    <row r="727" spans="3:3" ht="12.6">
      <c r="C727" s="4"/>
    </row>
    <row r="728" spans="3:3" ht="12.6">
      <c r="C728" s="4"/>
    </row>
    <row r="729" spans="3:3" ht="12.6">
      <c r="C729" s="4"/>
    </row>
    <row r="730" spans="3:3" ht="12.6">
      <c r="C730" s="4"/>
    </row>
    <row r="731" spans="3:3" ht="12.6">
      <c r="C731" s="4"/>
    </row>
    <row r="732" spans="3:3" ht="12.6">
      <c r="C732" s="4"/>
    </row>
    <row r="733" spans="3:3" ht="12.6">
      <c r="C733" s="4"/>
    </row>
    <row r="734" spans="3:3" ht="12.6">
      <c r="C734" s="4"/>
    </row>
    <row r="735" spans="3:3" ht="12.6">
      <c r="C735" s="4"/>
    </row>
    <row r="736" spans="3:3" ht="12.6">
      <c r="C736" s="4"/>
    </row>
    <row r="737" spans="3:3" ht="12.6">
      <c r="C737" s="4"/>
    </row>
    <row r="738" spans="3:3" ht="12.6">
      <c r="C738" s="4"/>
    </row>
    <row r="739" spans="3:3" ht="12.6">
      <c r="C739" s="4"/>
    </row>
    <row r="740" spans="3:3" ht="12.6">
      <c r="C740" s="4"/>
    </row>
    <row r="741" spans="3:3" ht="12.6">
      <c r="C741" s="4"/>
    </row>
    <row r="742" spans="3:3" ht="12.6">
      <c r="C742" s="4"/>
    </row>
    <row r="743" spans="3:3" ht="12.6">
      <c r="C743" s="4"/>
    </row>
    <row r="744" spans="3:3" ht="12.6">
      <c r="C744" s="4"/>
    </row>
    <row r="745" spans="3:3" ht="12.6">
      <c r="C745" s="4"/>
    </row>
    <row r="746" spans="3:3" ht="12.6">
      <c r="C746" s="4"/>
    </row>
    <row r="747" spans="3:3" ht="12.6">
      <c r="C747" s="4"/>
    </row>
    <row r="748" spans="3:3" ht="12.6">
      <c r="C748" s="4"/>
    </row>
    <row r="749" spans="3:3" ht="12.6">
      <c r="C749" s="4"/>
    </row>
    <row r="750" spans="3:3" ht="12.6">
      <c r="C750" s="4"/>
    </row>
    <row r="751" spans="3:3" ht="12.6">
      <c r="C751" s="4"/>
    </row>
    <row r="752" spans="3:3" ht="12.6">
      <c r="C752" s="4"/>
    </row>
    <row r="753" spans="3:3" ht="12.6">
      <c r="C753" s="4"/>
    </row>
    <row r="754" spans="3:3" ht="12.6">
      <c r="C754" s="4"/>
    </row>
    <row r="755" spans="3:3" ht="12.6">
      <c r="C755" s="4"/>
    </row>
    <row r="756" spans="3:3" ht="12.6">
      <c r="C756" s="4"/>
    </row>
    <row r="757" spans="3:3" ht="12.6">
      <c r="C757" s="4"/>
    </row>
    <row r="758" spans="3:3" ht="12.6">
      <c r="C758" s="4"/>
    </row>
    <row r="759" spans="3:3" ht="12.6">
      <c r="C759" s="4"/>
    </row>
    <row r="760" spans="3:3" ht="12.6">
      <c r="C760" s="4"/>
    </row>
    <row r="761" spans="3:3" ht="12.6">
      <c r="C761" s="4"/>
    </row>
    <row r="762" spans="3:3" ht="12.6">
      <c r="C762" s="4"/>
    </row>
    <row r="763" spans="3:3" ht="12.6">
      <c r="C763" s="4"/>
    </row>
    <row r="764" spans="3:3" ht="12.6">
      <c r="C764" s="4"/>
    </row>
    <row r="765" spans="3:3" ht="12.6">
      <c r="C765" s="4"/>
    </row>
    <row r="766" spans="3:3" ht="12.6">
      <c r="C766" s="4"/>
    </row>
    <row r="767" spans="3:3" ht="12.6">
      <c r="C767" s="4"/>
    </row>
    <row r="768" spans="3:3" ht="12.6">
      <c r="C768" s="4"/>
    </row>
    <row r="769" spans="3:3" ht="12.6">
      <c r="C769" s="4"/>
    </row>
    <row r="770" spans="3:3" ht="12.6">
      <c r="C770" s="4"/>
    </row>
    <row r="771" spans="3:3" ht="12.6">
      <c r="C771" s="4"/>
    </row>
    <row r="772" spans="3:3" ht="12.6">
      <c r="C772" s="4"/>
    </row>
    <row r="773" spans="3:3" ht="12.6">
      <c r="C773" s="4"/>
    </row>
    <row r="774" spans="3:3" ht="12.6">
      <c r="C774" s="4"/>
    </row>
    <row r="775" spans="3:3" ht="12.6">
      <c r="C775" s="4"/>
    </row>
    <row r="776" spans="3:3" ht="12.6">
      <c r="C776" s="4"/>
    </row>
    <row r="777" spans="3:3" ht="12.6">
      <c r="C777" s="4"/>
    </row>
    <row r="778" spans="3:3" ht="12.6">
      <c r="C778" s="4"/>
    </row>
    <row r="779" spans="3:3" ht="12.6">
      <c r="C779" s="4"/>
    </row>
    <row r="780" spans="3:3" ht="12.6">
      <c r="C780" s="4"/>
    </row>
    <row r="781" spans="3:3" ht="12.6">
      <c r="C781" s="4"/>
    </row>
    <row r="782" spans="3:3" ht="12.6">
      <c r="C782" s="4"/>
    </row>
    <row r="783" spans="3:3" ht="12.6">
      <c r="C783" s="4"/>
    </row>
    <row r="784" spans="3:3" ht="12.6">
      <c r="C784" s="4"/>
    </row>
    <row r="785" spans="3:3" ht="12.6">
      <c r="C785" s="4"/>
    </row>
    <row r="786" spans="3:3" ht="12.6">
      <c r="C786" s="4"/>
    </row>
    <row r="787" spans="3:3" ht="12.6">
      <c r="C787" s="4"/>
    </row>
    <row r="788" spans="3:3" ht="12.6">
      <c r="C788" s="4"/>
    </row>
    <row r="789" spans="3:3" ht="12.6">
      <c r="C789" s="4"/>
    </row>
    <row r="790" spans="3:3" ht="12.6">
      <c r="C790" s="4"/>
    </row>
    <row r="791" spans="3:3" ht="12.6">
      <c r="C791" s="4"/>
    </row>
    <row r="792" spans="3:3" ht="12.6">
      <c r="C792" s="4"/>
    </row>
    <row r="793" spans="3:3" ht="12.6">
      <c r="C793" s="4"/>
    </row>
    <row r="794" spans="3:3" ht="12.6">
      <c r="C794" s="4"/>
    </row>
    <row r="795" spans="3:3" ht="12.6">
      <c r="C795" s="4"/>
    </row>
    <row r="796" spans="3:3" ht="12.6">
      <c r="C796" s="4"/>
    </row>
    <row r="797" spans="3:3" ht="12.6">
      <c r="C797" s="4"/>
    </row>
    <row r="798" spans="3:3" ht="12.6">
      <c r="C798" s="4"/>
    </row>
    <row r="799" spans="3:3" ht="12.6">
      <c r="C799" s="4"/>
    </row>
    <row r="800" spans="3:3" ht="12.6">
      <c r="C800" s="4"/>
    </row>
    <row r="801" spans="3:3" ht="12.6">
      <c r="C801" s="4"/>
    </row>
    <row r="802" spans="3:3" ht="12.6">
      <c r="C802" s="4"/>
    </row>
    <row r="803" spans="3:3" ht="12.6">
      <c r="C803" s="4"/>
    </row>
    <row r="804" spans="3:3" ht="12.6">
      <c r="C804" s="4"/>
    </row>
    <row r="805" spans="3:3" ht="12.6">
      <c r="C805" s="4"/>
    </row>
    <row r="806" spans="3:3" ht="12.6">
      <c r="C806" s="4"/>
    </row>
    <row r="807" spans="3:3" ht="12.6">
      <c r="C807" s="4"/>
    </row>
    <row r="808" spans="3:3" ht="12.6">
      <c r="C808" s="4"/>
    </row>
    <row r="809" spans="3:3" ht="12.6">
      <c r="C809" s="4"/>
    </row>
    <row r="810" spans="3:3" ht="12.6">
      <c r="C810" s="4"/>
    </row>
    <row r="811" spans="3:3" ht="12.6">
      <c r="C811" s="4"/>
    </row>
    <row r="812" spans="3:3" ht="12.6">
      <c r="C812" s="4"/>
    </row>
    <row r="813" spans="3:3" ht="12.6">
      <c r="C813" s="4"/>
    </row>
    <row r="814" spans="3:3" ht="12.6">
      <c r="C814" s="4"/>
    </row>
    <row r="815" spans="3:3" ht="12.6">
      <c r="C815" s="4"/>
    </row>
    <row r="816" spans="3:3" ht="12.6">
      <c r="C816" s="4"/>
    </row>
    <row r="817" spans="3:3" ht="12.6">
      <c r="C817" s="4"/>
    </row>
    <row r="818" spans="3:3" ht="12.6">
      <c r="C818" s="4"/>
    </row>
    <row r="819" spans="3:3" ht="12.6">
      <c r="C819" s="4"/>
    </row>
    <row r="820" spans="3:3" ht="12.6">
      <c r="C820" s="4"/>
    </row>
    <row r="821" spans="3:3" ht="12.6">
      <c r="C821" s="4"/>
    </row>
    <row r="822" spans="3:3" ht="12.6">
      <c r="C822" s="4"/>
    </row>
    <row r="823" spans="3:3" ht="12.6">
      <c r="C823" s="4"/>
    </row>
    <row r="824" spans="3:3" ht="12.6">
      <c r="C824" s="4"/>
    </row>
    <row r="825" spans="3:3" ht="12.6">
      <c r="C825" s="4"/>
    </row>
    <row r="826" spans="3:3" ht="12.6">
      <c r="C826" s="4"/>
    </row>
    <row r="827" spans="3:3" ht="12.6">
      <c r="C827" s="4"/>
    </row>
    <row r="828" spans="3:3" ht="12.6">
      <c r="C828" s="4"/>
    </row>
    <row r="829" spans="3:3" ht="12.6">
      <c r="C829" s="4"/>
    </row>
    <row r="830" spans="3:3" ht="12.6">
      <c r="C830" s="4"/>
    </row>
    <row r="831" spans="3:3" ht="12.6">
      <c r="C831" s="4"/>
    </row>
    <row r="832" spans="3:3" ht="12.6">
      <c r="C832" s="4"/>
    </row>
    <row r="833" spans="3:3" ht="12.6">
      <c r="C833" s="4"/>
    </row>
    <row r="834" spans="3:3" ht="12.6">
      <c r="C834" s="4"/>
    </row>
    <row r="835" spans="3:3" ht="12.6">
      <c r="C835" s="4"/>
    </row>
    <row r="836" spans="3:3" ht="12.6">
      <c r="C836" s="4"/>
    </row>
    <row r="837" spans="3:3" ht="12.6">
      <c r="C837" s="4"/>
    </row>
    <row r="838" spans="3:3" ht="12.6">
      <c r="C838" s="4"/>
    </row>
    <row r="839" spans="3:3" ht="12.6">
      <c r="C839" s="4"/>
    </row>
    <row r="840" spans="3:3" ht="12.6">
      <c r="C840" s="4"/>
    </row>
    <row r="841" spans="3:3" ht="12.6">
      <c r="C841" s="4"/>
    </row>
    <row r="842" spans="3:3" ht="12.6">
      <c r="C842" s="4"/>
    </row>
    <row r="843" spans="3:3" ht="12.6">
      <c r="C843" s="4"/>
    </row>
    <row r="844" spans="3:3" ht="12.6">
      <c r="C844" s="4"/>
    </row>
    <row r="845" spans="3:3" ht="12.6">
      <c r="C845" s="4"/>
    </row>
    <row r="846" spans="3:3" ht="12.6">
      <c r="C846" s="4"/>
    </row>
    <row r="847" spans="3:3" ht="12.6">
      <c r="C847" s="4"/>
    </row>
    <row r="848" spans="3:3" ht="12.6">
      <c r="C848" s="4"/>
    </row>
    <row r="849" spans="3:3" ht="12.6">
      <c r="C849" s="4"/>
    </row>
    <row r="850" spans="3:3" ht="12.6">
      <c r="C850" s="4"/>
    </row>
    <row r="851" spans="3:3" ht="12.6">
      <c r="C851" s="4"/>
    </row>
    <row r="852" spans="3:3" ht="12.6">
      <c r="C852" s="4"/>
    </row>
    <row r="853" spans="3:3" ht="12.6">
      <c r="C853" s="4"/>
    </row>
    <row r="854" spans="3:3" ht="12.6">
      <c r="C854" s="4"/>
    </row>
    <row r="855" spans="3:3" ht="12.6">
      <c r="C855" s="4"/>
    </row>
    <row r="856" spans="3:3" ht="12.6">
      <c r="C856" s="4"/>
    </row>
    <row r="857" spans="3:3" ht="12.6">
      <c r="C857" s="4"/>
    </row>
    <row r="858" spans="3:3" ht="12.6">
      <c r="C858" s="4"/>
    </row>
    <row r="859" spans="3:3" ht="12.6">
      <c r="C859" s="4"/>
    </row>
    <row r="860" spans="3:3" ht="12.6">
      <c r="C860" s="4"/>
    </row>
    <row r="861" spans="3:3" ht="12.6">
      <c r="C861" s="4"/>
    </row>
    <row r="862" spans="3:3" ht="12.6">
      <c r="C862" s="4"/>
    </row>
    <row r="863" spans="3:3" ht="12.6">
      <c r="C863" s="4"/>
    </row>
    <row r="864" spans="3:3" ht="12.6">
      <c r="C864" s="4"/>
    </row>
    <row r="865" spans="3:3" ht="12.6">
      <c r="C865" s="4"/>
    </row>
    <row r="866" spans="3:3" ht="12.6">
      <c r="C866" s="4"/>
    </row>
    <row r="867" spans="3:3" ht="12.6">
      <c r="C867" s="4"/>
    </row>
    <row r="868" spans="3:3" ht="12.6">
      <c r="C868" s="4"/>
    </row>
    <row r="869" spans="3:3" ht="12.6">
      <c r="C869" s="4"/>
    </row>
    <row r="870" spans="3:3" ht="12.6">
      <c r="C870" s="4"/>
    </row>
    <row r="871" spans="3:3" ht="12.6">
      <c r="C871" s="4"/>
    </row>
    <row r="872" spans="3:3" ht="12.6">
      <c r="C872" s="4"/>
    </row>
    <row r="873" spans="3:3" ht="12.6">
      <c r="C873" s="4"/>
    </row>
    <row r="874" spans="3:3" ht="12.6">
      <c r="C874" s="4"/>
    </row>
    <row r="875" spans="3:3" ht="12.6">
      <c r="C875" s="4"/>
    </row>
    <row r="876" spans="3:3" ht="12.6">
      <c r="C876" s="4"/>
    </row>
    <row r="877" spans="3:3" ht="12.6">
      <c r="C877" s="4"/>
    </row>
    <row r="878" spans="3:3" ht="12.6">
      <c r="C878" s="4"/>
    </row>
    <row r="879" spans="3:3" ht="12.6">
      <c r="C879" s="4"/>
    </row>
    <row r="880" spans="3:3" ht="12.6">
      <c r="C880" s="4"/>
    </row>
    <row r="881" spans="3:3" ht="12.6">
      <c r="C881" s="4"/>
    </row>
    <row r="882" spans="3:3" ht="12.6">
      <c r="C882" s="4"/>
    </row>
    <row r="883" spans="3:3" ht="12.6">
      <c r="C883" s="4"/>
    </row>
    <row r="884" spans="3:3" ht="12.6">
      <c r="C884" s="4"/>
    </row>
    <row r="885" spans="3:3" ht="12.6">
      <c r="C885" s="4"/>
    </row>
    <row r="886" spans="3:3" ht="12.6">
      <c r="C886" s="4"/>
    </row>
    <row r="887" spans="3:3" ht="12.6">
      <c r="C887" s="4"/>
    </row>
    <row r="888" spans="3:3" ht="12.6">
      <c r="C888" s="4"/>
    </row>
    <row r="889" spans="3:3" ht="12.6">
      <c r="C889" s="4"/>
    </row>
    <row r="890" spans="3:3" ht="12.6">
      <c r="C890" s="4"/>
    </row>
    <row r="891" spans="3:3" ht="12.6">
      <c r="C891" s="4"/>
    </row>
    <row r="892" spans="3:3" ht="12.6">
      <c r="C892" s="4"/>
    </row>
    <row r="893" spans="3:3" ht="12.6">
      <c r="C893" s="4"/>
    </row>
    <row r="894" spans="3:3" ht="12.6">
      <c r="C894" s="4"/>
    </row>
    <row r="895" spans="3:3" ht="12.6">
      <c r="C895" s="4"/>
    </row>
    <row r="896" spans="3:3" ht="12.6">
      <c r="C896" s="4"/>
    </row>
    <row r="897" spans="3:3" ht="12.6">
      <c r="C897" s="4"/>
    </row>
    <row r="898" spans="3:3" ht="12.6">
      <c r="C898" s="4"/>
    </row>
    <row r="899" spans="3:3" ht="12.6">
      <c r="C899" s="4"/>
    </row>
    <row r="900" spans="3:3" ht="12.6">
      <c r="C900" s="4"/>
    </row>
    <row r="901" spans="3:3" ht="12.6">
      <c r="C901" s="4"/>
    </row>
    <row r="902" spans="3:3" ht="12.6">
      <c r="C902" s="4"/>
    </row>
    <row r="903" spans="3:3" ht="12.6">
      <c r="C903" s="4"/>
    </row>
    <row r="904" spans="3:3" ht="12.6">
      <c r="C904" s="4"/>
    </row>
    <row r="905" spans="3:3" ht="12.6">
      <c r="C905" s="4"/>
    </row>
    <row r="906" spans="3:3" ht="12.6">
      <c r="C906" s="4"/>
    </row>
    <row r="907" spans="3:3" ht="12.6">
      <c r="C907" s="4"/>
    </row>
    <row r="908" spans="3:3" ht="12.6">
      <c r="C908" s="4"/>
    </row>
    <row r="909" spans="3:3" ht="12.6">
      <c r="C909" s="4"/>
    </row>
    <row r="910" spans="3:3" ht="12.6">
      <c r="C910" s="4"/>
    </row>
    <row r="911" spans="3:3" ht="12.6">
      <c r="C911" s="4"/>
    </row>
    <row r="912" spans="3:3" ht="12.6">
      <c r="C912" s="4"/>
    </row>
    <row r="913" spans="3:3" ht="12.6">
      <c r="C913" s="4"/>
    </row>
    <row r="914" spans="3:3" ht="12.6">
      <c r="C914" s="4"/>
    </row>
    <row r="915" spans="3:3" ht="12.6">
      <c r="C915" s="4"/>
    </row>
    <row r="916" spans="3:3" ht="12.6">
      <c r="C916" s="4"/>
    </row>
    <row r="917" spans="3:3" ht="12.6">
      <c r="C917" s="4"/>
    </row>
    <row r="918" spans="3:3" ht="12.6">
      <c r="C918" s="4"/>
    </row>
    <row r="919" spans="3:3" ht="12.6">
      <c r="C919" s="4"/>
    </row>
    <row r="920" spans="3:3" ht="12.6">
      <c r="C920" s="4"/>
    </row>
    <row r="921" spans="3:3" ht="12.6">
      <c r="C921" s="4"/>
    </row>
    <row r="922" spans="3:3" ht="12.6">
      <c r="C922" s="4"/>
    </row>
    <row r="923" spans="3:3" ht="12.6">
      <c r="C923" s="4"/>
    </row>
    <row r="924" spans="3:3" ht="12.6">
      <c r="C924" s="4"/>
    </row>
    <row r="925" spans="3:3" ht="12.6">
      <c r="C925" s="4"/>
    </row>
    <row r="926" spans="3:3" ht="12.6">
      <c r="C926" s="4"/>
    </row>
    <row r="927" spans="3:3" ht="12.6">
      <c r="C927" s="4"/>
    </row>
    <row r="928" spans="3:3" ht="12.6">
      <c r="C928" s="4"/>
    </row>
    <row r="929" spans="3:3" ht="12.6">
      <c r="C929" s="4"/>
    </row>
    <row r="930" spans="3:3" ht="12.6">
      <c r="C930" s="4"/>
    </row>
    <row r="931" spans="3:3" ht="12.6">
      <c r="C931" s="4"/>
    </row>
    <row r="932" spans="3:3" ht="12.6">
      <c r="C932" s="4"/>
    </row>
    <row r="933" spans="3:3" ht="12.6">
      <c r="C933" s="4"/>
    </row>
    <row r="934" spans="3:3" ht="12.6">
      <c r="C934" s="4"/>
    </row>
    <row r="935" spans="3:3" ht="12.6">
      <c r="C935" s="4"/>
    </row>
    <row r="936" spans="3:3" ht="12.6">
      <c r="C936" s="4"/>
    </row>
    <row r="937" spans="3:3" ht="12.6">
      <c r="C937" s="4"/>
    </row>
    <row r="938" spans="3:3" ht="12.6">
      <c r="C938" s="4"/>
    </row>
    <row r="939" spans="3:3" ht="12.6">
      <c r="C939" s="4"/>
    </row>
    <row r="940" spans="3:3" ht="12.6">
      <c r="C940" s="4"/>
    </row>
    <row r="941" spans="3:3" ht="12.6">
      <c r="C941" s="4"/>
    </row>
    <row r="942" spans="3:3" ht="12.6">
      <c r="C942" s="4"/>
    </row>
    <row r="943" spans="3:3" ht="12.6">
      <c r="C943" s="4"/>
    </row>
    <row r="944" spans="3:3" ht="12.6">
      <c r="C944" s="4"/>
    </row>
    <row r="945" spans="3:3" ht="12.6">
      <c r="C945" s="4"/>
    </row>
    <row r="946" spans="3:3" ht="12.6">
      <c r="C946" s="4"/>
    </row>
    <row r="947" spans="3:3" ht="12.6">
      <c r="C947" s="4"/>
    </row>
    <row r="948" spans="3:3" ht="12.6">
      <c r="C948" s="4"/>
    </row>
    <row r="949" spans="3:3" ht="12.6">
      <c r="C949" s="4"/>
    </row>
    <row r="950" spans="3:3" ht="12.6">
      <c r="C950" s="4"/>
    </row>
    <row r="951" spans="3:3" ht="12.6">
      <c r="C951" s="4"/>
    </row>
    <row r="952" spans="3:3" ht="12.6">
      <c r="C952" s="4"/>
    </row>
    <row r="953" spans="3:3" ht="12.6">
      <c r="C953" s="4"/>
    </row>
    <row r="954" spans="3:3" ht="12.6">
      <c r="C954" s="4"/>
    </row>
    <row r="955" spans="3:3" ht="12.6">
      <c r="C955" s="4"/>
    </row>
    <row r="956" spans="3:3" ht="12.6">
      <c r="C956" s="4"/>
    </row>
    <row r="957" spans="3:3" ht="12.6">
      <c r="C957" s="4"/>
    </row>
    <row r="958" spans="3:3" ht="12.6">
      <c r="C958" s="4"/>
    </row>
    <row r="959" spans="3:3" ht="12.6">
      <c r="C959" s="4"/>
    </row>
    <row r="960" spans="3:3" ht="12.6">
      <c r="C960" s="4"/>
    </row>
    <row r="961" spans="3:3" ht="12.6">
      <c r="C961" s="4"/>
    </row>
    <row r="962" spans="3:3" ht="12.6">
      <c r="C962" s="4"/>
    </row>
    <row r="963" spans="3:3" ht="12.6">
      <c r="C963" s="4"/>
    </row>
    <row r="964" spans="3:3" ht="12.6">
      <c r="C964" s="4"/>
    </row>
    <row r="965" spans="3:3" ht="12.6">
      <c r="C965" s="4"/>
    </row>
    <row r="966" spans="3:3" ht="12.6">
      <c r="C966" s="4"/>
    </row>
    <row r="967" spans="3:3" ht="12.6">
      <c r="C967" s="4"/>
    </row>
    <row r="968" spans="3:3" ht="12.6">
      <c r="C968" s="4"/>
    </row>
    <row r="969" spans="3:3" ht="12.6">
      <c r="C969" s="4"/>
    </row>
    <row r="970" spans="3:3" ht="12.6">
      <c r="C970" s="4"/>
    </row>
    <row r="971" spans="3:3" ht="12.6">
      <c r="C971" s="4"/>
    </row>
    <row r="972" spans="3:3" ht="12.6">
      <c r="C972" s="4"/>
    </row>
    <row r="973" spans="3:3" ht="12.6">
      <c r="C973" s="4"/>
    </row>
    <row r="974" spans="3:3" ht="12.6">
      <c r="C974" s="4"/>
    </row>
    <row r="975" spans="3:3" ht="12.6">
      <c r="C975" s="4"/>
    </row>
    <row r="976" spans="3:3" ht="12.6">
      <c r="C976" s="4"/>
    </row>
    <row r="977" spans="3:3" ht="12.6">
      <c r="C977" s="4"/>
    </row>
    <row r="978" spans="3:3" ht="12.6">
      <c r="C978" s="4"/>
    </row>
    <row r="979" spans="3:3" ht="12.6">
      <c r="C979" s="4"/>
    </row>
    <row r="980" spans="3:3" ht="12.6">
      <c r="C980" s="4"/>
    </row>
    <row r="981" spans="3:3" ht="12.6">
      <c r="C981" s="4"/>
    </row>
    <row r="982" spans="3:3" ht="12.6">
      <c r="C982" s="4"/>
    </row>
    <row r="983" spans="3:3" ht="12.6">
      <c r="C983" s="4"/>
    </row>
    <row r="984" spans="3:3" ht="12.6">
      <c r="C984" s="4"/>
    </row>
    <row r="985" spans="3:3" ht="12.6">
      <c r="C985" s="4"/>
    </row>
    <row r="986" spans="3:3" ht="12.6">
      <c r="C986" s="4"/>
    </row>
    <row r="987" spans="3:3" ht="12.6">
      <c r="C987" s="4"/>
    </row>
    <row r="988" spans="3:3" ht="12.6">
      <c r="C988" s="4"/>
    </row>
    <row r="989" spans="3:3" ht="12.6">
      <c r="C989" s="4"/>
    </row>
    <row r="990" spans="3:3" ht="12.6">
      <c r="C990" s="4"/>
    </row>
    <row r="991" spans="3:3" ht="12.6">
      <c r="C991" s="4"/>
    </row>
    <row r="992" spans="3:3" ht="12.6">
      <c r="C992" s="4"/>
    </row>
    <row r="993" spans="3:3" ht="12.6">
      <c r="C993" s="4"/>
    </row>
    <row r="994" spans="3:3" ht="12.6">
      <c r="C994" s="4"/>
    </row>
    <row r="995" spans="3:3" ht="12.6">
      <c r="C995" s="4"/>
    </row>
    <row r="996" spans="3:3" ht="12.6">
      <c r="C996" s="4"/>
    </row>
    <row r="997" spans="3:3" ht="12.6">
      <c r="C997" s="4"/>
    </row>
    <row r="998" spans="3:3" ht="12.6">
      <c r="C998" s="4"/>
    </row>
    <row r="999" spans="3:3" ht="12.6">
      <c r="C999" s="4"/>
    </row>
    <row r="1000" spans="3:3" ht="12.6">
      <c r="C1000" s="4"/>
    </row>
  </sheetData>
  <autoFilter ref="A1:C19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2"/>
  <sheetViews>
    <sheetView workbookViewId="0">
      <pane ySplit="1" topLeftCell="E6" activePane="bottomLeft" state="frozen"/>
      <selection pane="bottomLeft" activeCell="E6" sqref="E6"/>
    </sheetView>
  </sheetViews>
  <sheetFormatPr defaultColWidth="12.5703125" defaultRowHeight="15.75" customHeight="1"/>
  <cols>
    <col min="1" max="1" width="15" customWidth="1"/>
    <col min="2" max="2" width="18.42578125" customWidth="1"/>
    <col min="3" max="3" width="13.140625" customWidth="1"/>
    <col min="4" max="4" width="16.42578125" customWidth="1"/>
    <col min="5" max="5" width="19.42578125" customWidth="1"/>
  </cols>
  <sheetData>
    <row r="1" spans="1:5" ht="15.75" customHeight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ht="15.75" customHeight="1">
      <c r="A2" s="1">
        <v>0</v>
      </c>
      <c r="B2" s="2">
        <f t="shared" ref="B2:B102" si="0">100+(15*C2)</f>
        <v>39.253719771616801</v>
      </c>
      <c r="C2" s="2">
        <f t="shared" ref="C2:C102" si="1">(A2-D2)/E2</f>
        <v>-4.0497520152255468</v>
      </c>
      <c r="D2" s="2">
        <f>AVERAGE('Nilai IQ Peserta'!$B$2:$B$1000)</f>
        <v>42.858585858585862</v>
      </c>
      <c r="E2" s="2">
        <f>STDEVP('Nilai IQ Peserta'!$B$2:$B$1000)</f>
        <v>10.58301488522104</v>
      </c>
    </row>
    <row r="3" spans="1:5" ht="15.75" customHeight="1">
      <c r="A3" s="1">
        <v>1</v>
      </c>
      <c r="B3" s="2">
        <f t="shared" si="0"/>
        <v>40.671085254202225</v>
      </c>
      <c r="C3" s="2">
        <f t="shared" si="1"/>
        <v>-3.9552609830531851</v>
      </c>
      <c r="D3" s="2">
        <f>AVERAGE('Nilai IQ Peserta'!$B$2:$B$1000)</f>
        <v>42.858585858585862</v>
      </c>
      <c r="E3" s="2">
        <f>STDEVP('Nilai IQ Peserta'!$B$2:$B$1000)</f>
        <v>10.58301488522104</v>
      </c>
    </row>
    <row r="4" spans="1:5" ht="15.75" customHeight="1">
      <c r="A4" s="1">
        <v>2</v>
      </c>
      <c r="B4" s="2">
        <f t="shared" si="0"/>
        <v>42.088450736787642</v>
      </c>
      <c r="C4" s="2">
        <f t="shared" si="1"/>
        <v>-3.8607699508808238</v>
      </c>
      <c r="D4" s="2">
        <f>AVERAGE('Nilai IQ Peserta'!$B$2:$B$1000)</f>
        <v>42.858585858585862</v>
      </c>
      <c r="E4" s="2">
        <f>STDEVP('Nilai IQ Peserta'!$B$2:$B$1000)</f>
        <v>10.58301488522104</v>
      </c>
    </row>
    <row r="5" spans="1:5" ht="15.75" customHeight="1">
      <c r="A5" s="1">
        <v>3</v>
      </c>
      <c r="B5" s="2">
        <f t="shared" si="0"/>
        <v>43.505816219373067</v>
      </c>
      <c r="C5" s="2">
        <f t="shared" si="1"/>
        <v>-3.7662789187084624</v>
      </c>
      <c r="D5" s="2">
        <f>AVERAGE('Nilai IQ Peserta'!$B$2:$B$1000)</f>
        <v>42.858585858585862</v>
      </c>
      <c r="E5" s="2">
        <f>STDEVP('Nilai IQ Peserta'!$B$2:$B$1000)</f>
        <v>10.58301488522104</v>
      </c>
    </row>
    <row r="6" spans="1:5" ht="15.75" customHeight="1">
      <c r="A6" s="1">
        <v>4</v>
      </c>
      <c r="B6" s="2">
        <f t="shared" si="0"/>
        <v>44.923181701958484</v>
      </c>
      <c r="C6" s="2">
        <f t="shared" si="1"/>
        <v>-3.6717878865361011</v>
      </c>
      <c r="D6" s="2">
        <f>AVERAGE('Nilai IQ Peserta'!$B$2:$B$1000)</f>
        <v>42.858585858585862</v>
      </c>
      <c r="E6" s="2">
        <f>STDEVP('Nilai IQ Peserta'!$B$2:$B$1000)</f>
        <v>10.58301488522104</v>
      </c>
    </row>
    <row r="7" spans="1:5" ht="15.75" customHeight="1">
      <c r="A7" s="1">
        <v>5</v>
      </c>
      <c r="B7" s="2">
        <f t="shared" si="0"/>
        <v>46.340547184543901</v>
      </c>
      <c r="C7" s="2">
        <f t="shared" si="1"/>
        <v>-3.5772968543637398</v>
      </c>
      <c r="D7" s="2">
        <f>AVERAGE('Nilai IQ Peserta'!$B$2:$B$1000)</f>
        <v>42.858585858585862</v>
      </c>
      <c r="E7" s="2">
        <f>STDEVP('Nilai IQ Peserta'!$B$2:$B$1000)</f>
        <v>10.58301488522104</v>
      </c>
    </row>
    <row r="8" spans="1:5" ht="15.75" customHeight="1">
      <c r="A8" s="1">
        <v>6</v>
      </c>
      <c r="B8" s="2">
        <f t="shared" si="0"/>
        <v>47.757912667129325</v>
      </c>
      <c r="C8" s="2">
        <f t="shared" si="1"/>
        <v>-3.4828058221913785</v>
      </c>
      <c r="D8" s="2">
        <f>AVERAGE('Nilai IQ Peserta'!$B$2:$B$1000)</f>
        <v>42.858585858585862</v>
      </c>
      <c r="E8" s="2">
        <f>STDEVP('Nilai IQ Peserta'!$B$2:$B$1000)</f>
        <v>10.58301488522104</v>
      </c>
    </row>
    <row r="9" spans="1:5" ht="15.75" customHeight="1">
      <c r="A9" s="1">
        <v>7</v>
      </c>
      <c r="B9" s="2">
        <f t="shared" si="0"/>
        <v>49.175278149714742</v>
      </c>
      <c r="C9" s="2">
        <f t="shared" si="1"/>
        <v>-3.3883147900190171</v>
      </c>
      <c r="D9" s="2">
        <f>AVERAGE('Nilai IQ Peserta'!$B$2:$B$1000)</f>
        <v>42.858585858585862</v>
      </c>
      <c r="E9" s="2">
        <f>STDEVP('Nilai IQ Peserta'!$B$2:$B$1000)</f>
        <v>10.58301488522104</v>
      </c>
    </row>
    <row r="10" spans="1:5" ht="15.75" customHeight="1">
      <c r="A10" s="1">
        <v>8</v>
      </c>
      <c r="B10" s="2">
        <f t="shared" si="0"/>
        <v>50.59264363230016</v>
      </c>
      <c r="C10" s="2">
        <f t="shared" si="1"/>
        <v>-3.2938237578466558</v>
      </c>
      <c r="D10" s="2">
        <f>AVERAGE('Nilai IQ Peserta'!$B$2:$B$1000)</f>
        <v>42.858585858585862</v>
      </c>
      <c r="E10" s="2">
        <f>STDEVP('Nilai IQ Peserta'!$B$2:$B$1000)</f>
        <v>10.58301488522104</v>
      </c>
    </row>
    <row r="11" spans="1:5" ht="15.75" customHeight="1">
      <c r="A11" s="1">
        <v>9</v>
      </c>
      <c r="B11" s="2">
        <f t="shared" si="0"/>
        <v>52.010009114885584</v>
      </c>
      <c r="C11" s="2">
        <f t="shared" si="1"/>
        <v>-3.1993327256742945</v>
      </c>
      <c r="D11" s="2">
        <f>AVERAGE('Nilai IQ Peserta'!$B$2:$B$1000)</f>
        <v>42.858585858585862</v>
      </c>
      <c r="E11" s="2">
        <f>STDEVP('Nilai IQ Peserta'!$B$2:$B$1000)</f>
        <v>10.58301488522104</v>
      </c>
    </row>
    <row r="12" spans="1:5" ht="12.6">
      <c r="A12" s="1">
        <v>10</v>
      </c>
      <c r="B12" s="2">
        <f t="shared" si="0"/>
        <v>53.427374597471001</v>
      </c>
      <c r="C12" s="2">
        <f t="shared" si="1"/>
        <v>-3.1048416935019332</v>
      </c>
      <c r="D12" s="2">
        <f>AVERAGE('Nilai IQ Peserta'!$B$2:$B$1000)</f>
        <v>42.858585858585862</v>
      </c>
      <c r="E12" s="2">
        <f>STDEVP('Nilai IQ Peserta'!$B$2:$B$1000)</f>
        <v>10.58301488522104</v>
      </c>
    </row>
    <row r="13" spans="1:5" ht="12.6">
      <c r="A13" s="1">
        <v>11</v>
      </c>
      <c r="B13" s="2">
        <f t="shared" si="0"/>
        <v>54.844740080056425</v>
      </c>
      <c r="C13" s="2">
        <f t="shared" si="1"/>
        <v>-3.0103506613295719</v>
      </c>
      <c r="D13" s="2">
        <f>AVERAGE('Nilai IQ Peserta'!$B$2:$B$1000)</f>
        <v>42.858585858585862</v>
      </c>
      <c r="E13" s="2">
        <f>STDEVP('Nilai IQ Peserta'!$B$2:$B$1000)</f>
        <v>10.58301488522104</v>
      </c>
    </row>
    <row r="14" spans="1:5" ht="12.6">
      <c r="A14" s="1">
        <v>12</v>
      </c>
      <c r="B14" s="2">
        <f t="shared" si="0"/>
        <v>56.262105562641842</v>
      </c>
      <c r="C14" s="2">
        <f t="shared" si="1"/>
        <v>-2.9158596291572105</v>
      </c>
      <c r="D14" s="2">
        <f>AVERAGE('Nilai IQ Peserta'!$B$2:$B$1000)</f>
        <v>42.858585858585862</v>
      </c>
      <c r="E14" s="2">
        <f>STDEVP('Nilai IQ Peserta'!$B$2:$B$1000)</f>
        <v>10.58301488522104</v>
      </c>
    </row>
    <row r="15" spans="1:5" ht="12.6">
      <c r="A15" s="1">
        <v>13</v>
      </c>
      <c r="B15" s="2">
        <f t="shared" si="0"/>
        <v>57.67947104522726</v>
      </c>
      <c r="C15" s="2">
        <f t="shared" si="1"/>
        <v>-2.8213685969848492</v>
      </c>
      <c r="D15" s="2">
        <f>AVERAGE('Nilai IQ Peserta'!$B$2:$B$1000)</f>
        <v>42.858585858585862</v>
      </c>
      <c r="E15" s="2">
        <f>STDEVP('Nilai IQ Peserta'!$B$2:$B$1000)</f>
        <v>10.58301488522104</v>
      </c>
    </row>
    <row r="16" spans="1:5" ht="12.6">
      <c r="A16" s="1">
        <v>14</v>
      </c>
      <c r="B16" s="2">
        <f t="shared" si="0"/>
        <v>59.096836527812684</v>
      </c>
      <c r="C16" s="2">
        <f t="shared" si="1"/>
        <v>-2.7268775648124879</v>
      </c>
      <c r="D16" s="2">
        <f>AVERAGE('Nilai IQ Peserta'!$B$2:$B$1000)</f>
        <v>42.858585858585862</v>
      </c>
      <c r="E16" s="2">
        <f>STDEVP('Nilai IQ Peserta'!$B$2:$B$1000)</f>
        <v>10.58301488522104</v>
      </c>
    </row>
    <row r="17" spans="1:5" ht="12.6">
      <c r="A17" s="1">
        <v>15</v>
      </c>
      <c r="B17" s="2">
        <f t="shared" si="0"/>
        <v>60.514202010398101</v>
      </c>
      <c r="C17" s="2">
        <f t="shared" si="1"/>
        <v>-2.6323865326401266</v>
      </c>
      <c r="D17" s="2">
        <f>AVERAGE('Nilai IQ Peserta'!$B$2:$B$1000)</f>
        <v>42.858585858585862</v>
      </c>
      <c r="E17" s="2">
        <f>STDEVP('Nilai IQ Peserta'!$B$2:$B$1000)</f>
        <v>10.58301488522104</v>
      </c>
    </row>
    <row r="18" spans="1:5" ht="12.6">
      <c r="A18" s="1">
        <v>16</v>
      </c>
      <c r="B18" s="2">
        <f t="shared" si="0"/>
        <v>61.931567492983518</v>
      </c>
      <c r="C18" s="2">
        <f t="shared" si="1"/>
        <v>-2.5378955004677652</v>
      </c>
      <c r="D18" s="2">
        <f>AVERAGE('Nilai IQ Peserta'!$B$2:$B$1000)</f>
        <v>42.858585858585862</v>
      </c>
      <c r="E18" s="2">
        <f>STDEVP('Nilai IQ Peserta'!$B$2:$B$1000)</f>
        <v>10.58301488522104</v>
      </c>
    </row>
    <row r="19" spans="1:5" ht="12.6">
      <c r="A19" s="1">
        <v>17</v>
      </c>
      <c r="B19" s="2">
        <f t="shared" si="0"/>
        <v>63.348932975568943</v>
      </c>
      <c r="C19" s="2">
        <f t="shared" si="1"/>
        <v>-2.4434044682954039</v>
      </c>
      <c r="D19" s="2">
        <f>AVERAGE('Nilai IQ Peserta'!$B$2:$B$1000)</f>
        <v>42.858585858585862</v>
      </c>
      <c r="E19" s="2">
        <f>STDEVP('Nilai IQ Peserta'!$B$2:$B$1000)</f>
        <v>10.58301488522104</v>
      </c>
    </row>
    <row r="20" spans="1:5" ht="12.6">
      <c r="A20" s="1">
        <v>18</v>
      </c>
      <c r="B20" s="2">
        <f t="shared" si="0"/>
        <v>64.766298458154353</v>
      </c>
      <c r="C20" s="2">
        <f t="shared" si="1"/>
        <v>-2.3489134361230426</v>
      </c>
      <c r="D20" s="2">
        <f>AVERAGE('Nilai IQ Peserta'!$B$2:$B$1000)</f>
        <v>42.858585858585862</v>
      </c>
      <c r="E20" s="2">
        <f>STDEVP('Nilai IQ Peserta'!$B$2:$B$1000)</f>
        <v>10.58301488522104</v>
      </c>
    </row>
    <row r="21" spans="1:5" ht="12.6">
      <c r="A21" s="1">
        <v>19</v>
      </c>
      <c r="B21" s="2">
        <f t="shared" si="0"/>
        <v>66.183663940739791</v>
      </c>
      <c r="C21" s="2">
        <f t="shared" si="1"/>
        <v>-2.2544224039506813</v>
      </c>
      <c r="D21" s="2">
        <f>AVERAGE('Nilai IQ Peserta'!$B$2:$B$1000)</f>
        <v>42.858585858585862</v>
      </c>
      <c r="E21" s="2">
        <f>STDEVP('Nilai IQ Peserta'!$B$2:$B$1000)</f>
        <v>10.58301488522104</v>
      </c>
    </row>
    <row r="22" spans="1:5" ht="12.6">
      <c r="A22" s="1">
        <v>20</v>
      </c>
      <c r="B22" s="2">
        <f t="shared" si="0"/>
        <v>67.601029423325201</v>
      </c>
      <c r="C22" s="2">
        <f t="shared" si="1"/>
        <v>-2.15993137177832</v>
      </c>
      <c r="D22" s="2">
        <f>AVERAGE('Nilai IQ Peserta'!$B$2:$B$1000)</f>
        <v>42.858585858585862</v>
      </c>
      <c r="E22" s="2">
        <f>STDEVP('Nilai IQ Peserta'!$B$2:$B$1000)</f>
        <v>10.58301488522104</v>
      </c>
    </row>
    <row r="23" spans="1:5" ht="12.6">
      <c r="A23" s="1">
        <v>21</v>
      </c>
      <c r="B23" s="2">
        <f t="shared" si="0"/>
        <v>69.018394905910625</v>
      </c>
      <c r="C23" s="2">
        <f t="shared" si="1"/>
        <v>-2.0654403396059586</v>
      </c>
      <c r="D23" s="2">
        <f>AVERAGE('Nilai IQ Peserta'!$B$2:$B$1000)</f>
        <v>42.858585858585862</v>
      </c>
      <c r="E23" s="2">
        <f>STDEVP('Nilai IQ Peserta'!$B$2:$B$1000)</f>
        <v>10.58301488522104</v>
      </c>
    </row>
    <row r="24" spans="1:5" ht="12.6">
      <c r="A24" s="1">
        <v>22</v>
      </c>
      <c r="B24" s="2">
        <f t="shared" si="0"/>
        <v>70.435760388496035</v>
      </c>
      <c r="C24" s="2">
        <f t="shared" si="1"/>
        <v>-1.9709493074335975</v>
      </c>
      <c r="D24" s="2">
        <f>AVERAGE('Nilai IQ Peserta'!$B$2:$B$1000)</f>
        <v>42.858585858585862</v>
      </c>
      <c r="E24" s="2">
        <f>STDEVP('Nilai IQ Peserta'!$B$2:$B$1000)</f>
        <v>10.58301488522104</v>
      </c>
    </row>
    <row r="25" spans="1:5" ht="12.6">
      <c r="A25" s="1">
        <v>23</v>
      </c>
      <c r="B25" s="2">
        <f t="shared" si="0"/>
        <v>71.85312587108146</v>
      </c>
      <c r="C25" s="2">
        <f t="shared" si="1"/>
        <v>-1.8764582752612362</v>
      </c>
      <c r="D25" s="2">
        <f>AVERAGE('Nilai IQ Peserta'!$B$2:$B$1000)</f>
        <v>42.858585858585862</v>
      </c>
      <c r="E25" s="2">
        <f>STDEVP('Nilai IQ Peserta'!$B$2:$B$1000)</f>
        <v>10.58301488522104</v>
      </c>
    </row>
    <row r="26" spans="1:5" ht="12.6">
      <c r="A26" s="1">
        <v>24</v>
      </c>
      <c r="B26" s="2">
        <f t="shared" si="0"/>
        <v>73.27049135366687</v>
      </c>
      <c r="C26" s="2">
        <f t="shared" si="1"/>
        <v>-1.7819672430888749</v>
      </c>
      <c r="D26" s="2">
        <f>AVERAGE('Nilai IQ Peserta'!$B$2:$B$1000)</f>
        <v>42.858585858585862</v>
      </c>
      <c r="E26" s="2">
        <f>STDEVP('Nilai IQ Peserta'!$B$2:$B$1000)</f>
        <v>10.58301488522104</v>
      </c>
    </row>
    <row r="27" spans="1:5" ht="12.6">
      <c r="A27" s="1">
        <v>25</v>
      </c>
      <c r="B27" s="2">
        <f t="shared" si="0"/>
        <v>74.687856836252294</v>
      </c>
      <c r="C27" s="2">
        <f t="shared" si="1"/>
        <v>-1.6874762109165136</v>
      </c>
      <c r="D27" s="2">
        <f>AVERAGE('Nilai IQ Peserta'!$B$2:$B$1000)</f>
        <v>42.858585858585862</v>
      </c>
      <c r="E27" s="2">
        <f>STDEVP('Nilai IQ Peserta'!$B$2:$B$1000)</f>
        <v>10.58301488522104</v>
      </c>
    </row>
    <row r="28" spans="1:5" ht="12.6">
      <c r="A28" s="1">
        <v>26</v>
      </c>
      <c r="B28" s="2">
        <f t="shared" si="0"/>
        <v>76.105222318837718</v>
      </c>
      <c r="C28" s="2">
        <f t="shared" si="1"/>
        <v>-1.5929851787441522</v>
      </c>
      <c r="D28" s="2">
        <f>AVERAGE('Nilai IQ Peserta'!$B$2:$B$1000)</f>
        <v>42.858585858585862</v>
      </c>
      <c r="E28" s="2">
        <f>STDEVP('Nilai IQ Peserta'!$B$2:$B$1000)</f>
        <v>10.58301488522104</v>
      </c>
    </row>
    <row r="29" spans="1:5" ht="12.6">
      <c r="A29" s="1">
        <v>27</v>
      </c>
      <c r="B29" s="2">
        <f t="shared" si="0"/>
        <v>77.522587801423128</v>
      </c>
      <c r="C29" s="2">
        <f t="shared" si="1"/>
        <v>-1.4984941465717909</v>
      </c>
      <c r="D29" s="2">
        <f>AVERAGE('Nilai IQ Peserta'!$B$2:$B$1000)</f>
        <v>42.858585858585862</v>
      </c>
      <c r="E29" s="2">
        <f>STDEVP('Nilai IQ Peserta'!$B$2:$B$1000)</f>
        <v>10.58301488522104</v>
      </c>
    </row>
    <row r="30" spans="1:5" ht="12.6">
      <c r="A30" s="1">
        <v>28</v>
      </c>
      <c r="B30" s="2">
        <f t="shared" si="0"/>
        <v>78.939953284008553</v>
      </c>
      <c r="C30" s="2">
        <f t="shared" si="1"/>
        <v>-1.4040031143994296</v>
      </c>
      <c r="D30" s="2">
        <f>AVERAGE('Nilai IQ Peserta'!$B$2:$B$1000)</f>
        <v>42.858585858585862</v>
      </c>
      <c r="E30" s="2">
        <f>STDEVP('Nilai IQ Peserta'!$B$2:$B$1000)</f>
        <v>10.58301488522104</v>
      </c>
    </row>
    <row r="31" spans="1:5" ht="12.6">
      <c r="A31" s="1">
        <v>29</v>
      </c>
      <c r="B31" s="2">
        <f t="shared" si="0"/>
        <v>80.357318766593977</v>
      </c>
      <c r="C31" s="2">
        <f t="shared" si="1"/>
        <v>-1.3095120822270683</v>
      </c>
      <c r="D31" s="2">
        <f>AVERAGE('Nilai IQ Peserta'!$B$2:$B$1000)</f>
        <v>42.858585858585862</v>
      </c>
      <c r="E31" s="2">
        <f>STDEVP('Nilai IQ Peserta'!$B$2:$B$1000)</f>
        <v>10.58301488522104</v>
      </c>
    </row>
    <row r="32" spans="1:5" ht="12.6">
      <c r="A32" s="1">
        <v>30</v>
      </c>
      <c r="B32" s="2">
        <f t="shared" si="0"/>
        <v>81.774684249179387</v>
      </c>
      <c r="C32" s="2">
        <f t="shared" si="1"/>
        <v>-1.215021050054707</v>
      </c>
      <c r="D32" s="2">
        <f>AVERAGE('Nilai IQ Peserta'!$B$2:$B$1000)</f>
        <v>42.858585858585862</v>
      </c>
      <c r="E32" s="2">
        <f>STDEVP('Nilai IQ Peserta'!$B$2:$B$1000)</f>
        <v>10.58301488522104</v>
      </c>
    </row>
    <row r="33" spans="1:5" ht="12.6">
      <c r="A33" s="1">
        <v>31</v>
      </c>
      <c r="B33" s="2">
        <f t="shared" si="0"/>
        <v>83.192049731764811</v>
      </c>
      <c r="C33" s="2">
        <f t="shared" si="1"/>
        <v>-1.1205300178823456</v>
      </c>
      <c r="D33" s="2">
        <f>AVERAGE('Nilai IQ Peserta'!$B$2:$B$1000)</f>
        <v>42.858585858585862</v>
      </c>
      <c r="E33" s="2">
        <f>STDEVP('Nilai IQ Peserta'!$B$2:$B$1000)</f>
        <v>10.58301488522104</v>
      </c>
    </row>
    <row r="34" spans="1:5" ht="12.6">
      <c r="A34" s="1">
        <v>32</v>
      </c>
      <c r="B34" s="2">
        <f t="shared" si="0"/>
        <v>84.609415214350236</v>
      </c>
      <c r="C34" s="2">
        <f t="shared" si="1"/>
        <v>-1.0260389857099843</v>
      </c>
      <c r="D34" s="2">
        <f>AVERAGE('Nilai IQ Peserta'!$B$2:$B$1000)</f>
        <v>42.858585858585862</v>
      </c>
      <c r="E34" s="2">
        <f>STDEVP('Nilai IQ Peserta'!$B$2:$B$1000)</f>
        <v>10.58301488522104</v>
      </c>
    </row>
    <row r="35" spans="1:5" ht="12.6">
      <c r="A35" s="1">
        <v>33</v>
      </c>
      <c r="B35" s="2">
        <f t="shared" si="0"/>
        <v>86.02678069693566</v>
      </c>
      <c r="C35" s="2">
        <f t="shared" si="1"/>
        <v>-0.93154795353762299</v>
      </c>
      <c r="D35" s="2">
        <f>AVERAGE('Nilai IQ Peserta'!$B$2:$B$1000)</f>
        <v>42.858585858585862</v>
      </c>
      <c r="E35" s="2">
        <f>STDEVP('Nilai IQ Peserta'!$B$2:$B$1000)</f>
        <v>10.58301488522104</v>
      </c>
    </row>
    <row r="36" spans="1:5" ht="12.6">
      <c r="A36" s="1">
        <v>34</v>
      </c>
      <c r="B36" s="2">
        <f t="shared" si="0"/>
        <v>87.44414617952107</v>
      </c>
      <c r="C36" s="2">
        <f t="shared" si="1"/>
        <v>-0.83705692136526166</v>
      </c>
      <c r="D36" s="2">
        <f>AVERAGE('Nilai IQ Peserta'!$B$2:$B$1000)</f>
        <v>42.858585858585862</v>
      </c>
      <c r="E36" s="2">
        <f>STDEVP('Nilai IQ Peserta'!$B$2:$B$1000)</f>
        <v>10.58301488522104</v>
      </c>
    </row>
    <row r="37" spans="1:5" ht="12.6">
      <c r="A37" s="1">
        <v>35</v>
      </c>
      <c r="B37" s="2">
        <f t="shared" si="0"/>
        <v>88.861511662106494</v>
      </c>
      <c r="C37" s="2">
        <f t="shared" si="1"/>
        <v>-0.74256588919290034</v>
      </c>
      <c r="D37" s="2">
        <f>AVERAGE('Nilai IQ Peserta'!$B$2:$B$1000)</f>
        <v>42.858585858585862</v>
      </c>
      <c r="E37" s="2">
        <f>STDEVP('Nilai IQ Peserta'!$B$2:$B$1000)</f>
        <v>10.58301488522104</v>
      </c>
    </row>
    <row r="38" spans="1:5" ht="12.6">
      <c r="A38" s="1">
        <v>36</v>
      </c>
      <c r="B38" s="2">
        <f t="shared" si="0"/>
        <v>90.278877144691918</v>
      </c>
      <c r="C38" s="2">
        <f t="shared" si="1"/>
        <v>-0.64807485702053902</v>
      </c>
      <c r="D38" s="2">
        <f>AVERAGE('Nilai IQ Peserta'!$B$2:$B$1000)</f>
        <v>42.858585858585862</v>
      </c>
      <c r="E38" s="2">
        <f>STDEVP('Nilai IQ Peserta'!$B$2:$B$1000)</f>
        <v>10.58301488522104</v>
      </c>
    </row>
    <row r="39" spans="1:5" ht="12.6">
      <c r="A39" s="1">
        <v>37</v>
      </c>
      <c r="B39" s="2">
        <f t="shared" si="0"/>
        <v>91.696242627277329</v>
      </c>
      <c r="C39" s="2">
        <f t="shared" si="1"/>
        <v>-0.5535838248481777</v>
      </c>
      <c r="D39" s="2">
        <f>AVERAGE('Nilai IQ Peserta'!$B$2:$B$1000)</f>
        <v>42.858585858585862</v>
      </c>
      <c r="E39" s="2">
        <f>STDEVP('Nilai IQ Peserta'!$B$2:$B$1000)</f>
        <v>10.58301488522104</v>
      </c>
    </row>
    <row r="40" spans="1:5" ht="12.6">
      <c r="A40" s="1">
        <v>38</v>
      </c>
      <c r="B40" s="2">
        <f t="shared" si="0"/>
        <v>93.113608109862753</v>
      </c>
      <c r="C40" s="2">
        <f t="shared" si="1"/>
        <v>-0.45909279267581637</v>
      </c>
      <c r="D40" s="2">
        <f>AVERAGE('Nilai IQ Peserta'!$B$2:$B$1000)</f>
        <v>42.858585858585862</v>
      </c>
      <c r="E40" s="2">
        <f>STDEVP('Nilai IQ Peserta'!$B$2:$B$1000)</f>
        <v>10.58301488522104</v>
      </c>
    </row>
    <row r="41" spans="1:5" ht="12.6">
      <c r="A41" s="1">
        <v>39</v>
      </c>
      <c r="B41" s="2">
        <f t="shared" si="0"/>
        <v>94.530973592448177</v>
      </c>
      <c r="C41" s="2">
        <f t="shared" si="1"/>
        <v>-0.36460176050345505</v>
      </c>
      <c r="D41" s="2">
        <f>AVERAGE('Nilai IQ Peserta'!$B$2:$B$1000)</f>
        <v>42.858585858585862</v>
      </c>
      <c r="E41" s="2">
        <f>STDEVP('Nilai IQ Peserta'!$B$2:$B$1000)</f>
        <v>10.58301488522104</v>
      </c>
    </row>
    <row r="42" spans="1:5" ht="12.6">
      <c r="A42" s="1">
        <v>40</v>
      </c>
      <c r="B42" s="2">
        <f t="shared" si="0"/>
        <v>95.948339075033601</v>
      </c>
      <c r="C42" s="2">
        <f t="shared" si="1"/>
        <v>-0.27011072833109373</v>
      </c>
      <c r="D42" s="2">
        <f>AVERAGE('Nilai IQ Peserta'!$B$2:$B$1000)</f>
        <v>42.858585858585862</v>
      </c>
      <c r="E42" s="2">
        <f>STDEVP('Nilai IQ Peserta'!$B$2:$B$1000)</f>
        <v>10.58301488522104</v>
      </c>
    </row>
    <row r="43" spans="1:5" ht="12.6">
      <c r="A43" s="1">
        <v>41</v>
      </c>
      <c r="B43" s="2">
        <f t="shared" si="0"/>
        <v>97.365704557619011</v>
      </c>
      <c r="C43" s="2">
        <f t="shared" si="1"/>
        <v>-0.17561969615873244</v>
      </c>
      <c r="D43" s="2">
        <f>AVERAGE('Nilai IQ Peserta'!$B$2:$B$1000)</f>
        <v>42.858585858585862</v>
      </c>
      <c r="E43" s="2">
        <f>STDEVP('Nilai IQ Peserta'!$B$2:$B$1000)</f>
        <v>10.58301488522104</v>
      </c>
    </row>
    <row r="44" spans="1:5" ht="12.6">
      <c r="A44" s="1">
        <v>42</v>
      </c>
      <c r="B44" s="2">
        <f t="shared" si="0"/>
        <v>98.783070040204436</v>
      </c>
      <c r="C44" s="2">
        <f t="shared" si="1"/>
        <v>-8.1128663986371113E-2</v>
      </c>
      <c r="D44" s="2">
        <f>AVERAGE('Nilai IQ Peserta'!$B$2:$B$1000)</f>
        <v>42.858585858585862</v>
      </c>
      <c r="E44" s="2">
        <f>STDEVP('Nilai IQ Peserta'!$B$2:$B$1000)</f>
        <v>10.58301488522104</v>
      </c>
    </row>
    <row r="45" spans="1:5" ht="12.6">
      <c r="A45" s="1">
        <v>43</v>
      </c>
      <c r="B45" s="2">
        <f t="shared" si="0"/>
        <v>100.20043552278986</v>
      </c>
      <c r="C45" s="2">
        <f t="shared" si="1"/>
        <v>1.3362368185990198E-2</v>
      </c>
      <c r="D45" s="2">
        <f>AVERAGE('Nilai IQ Peserta'!$B$2:$B$1000)</f>
        <v>42.858585858585862</v>
      </c>
      <c r="E45" s="2">
        <f>STDEVP('Nilai IQ Peserta'!$B$2:$B$1000)</f>
        <v>10.58301488522104</v>
      </c>
    </row>
    <row r="46" spans="1:5" ht="12.6">
      <c r="A46" s="1">
        <v>44</v>
      </c>
      <c r="B46" s="2">
        <f t="shared" si="0"/>
        <v>101.61780100537527</v>
      </c>
      <c r="C46" s="2">
        <f t="shared" si="1"/>
        <v>0.10785340035835152</v>
      </c>
      <c r="D46" s="2">
        <f>AVERAGE('Nilai IQ Peserta'!$B$2:$B$1000)</f>
        <v>42.858585858585862</v>
      </c>
      <c r="E46" s="2">
        <f>STDEVP('Nilai IQ Peserta'!$B$2:$B$1000)</f>
        <v>10.58301488522104</v>
      </c>
    </row>
    <row r="47" spans="1:5" ht="12.6">
      <c r="A47" s="1">
        <v>45</v>
      </c>
      <c r="B47" s="2">
        <f t="shared" si="0"/>
        <v>103.03516648796069</v>
      </c>
      <c r="C47" s="2">
        <f t="shared" si="1"/>
        <v>0.20234443253071283</v>
      </c>
      <c r="D47" s="2">
        <f>AVERAGE('Nilai IQ Peserta'!$B$2:$B$1000)</f>
        <v>42.858585858585862</v>
      </c>
      <c r="E47" s="2">
        <f>STDEVP('Nilai IQ Peserta'!$B$2:$B$1000)</f>
        <v>10.58301488522104</v>
      </c>
    </row>
    <row r="48" spans="1:5" ht="12.6">
      <c r="A48" s="1">
        <v>46</v>
      </c>
      <c r="B48" s="2">
        <f t="shared" si="0"/>
        <v>104.45253197054612</v>
      </c>
      <c r="C48" s="2">
        <f t="shared" si="1"/>
        <v>0.29683546470307415</v>
      </c>
      <c r="D48" s="2">
        <f>AVERAGE('Nilai IQ Peserta'!$B$2:$B$1000)</f>
        <v>42.858585858585862</v>
      </c>
      <c r="E48" s="2">
        <f>STDEVP('Nilai IQ Peserta'!$B$2:$B$1000)</f>
        <v>10.58301488522104</v>
      </c>
    </row>
    <row r="49" spans="1:5" ht="12.6">
      <c r="A49" s="1">
        <v>47</v>
      </c>
      <c r="B49" s="2">
        <f t="shared" si="0"/>
        <v>105.86989745313153</v>
      </c>
      <c r="C49" s="2">
        <f t="shared" si="1"/>
        <v>0.39132649687543547</v>
      </c>
      <c r="D49" s="2">
        <f>AVERAGE('Nilai IQ Peserta'!$B$2:$B$1000)</f>
        <v>42.858585858585862</v>
      </c>
      <c r="E49" s="2">
        <f>STDEVP('Nilai IQ Peserta'!$B$2:$B$1000)</f>
        <v>10.58301488522104</v>
      </c>
    </row>
    <row r="50" spans="1:5" ht="12.6">
      <c r="A50" s="1">
        <v>48</v>
      </c>
      <c r="B50" s="2">
        <f t="shared" si="0"/>
        <v>107.28726293571695</v>
      </c>
      <c r="C50" s="2">
        <f t="shared" si="1"/>
        <v>0.48581752904779679</v>
      </c>
      <c r="D50" s="2">
        <f>AVERAGE('Nilai IQ Peserta'!$B$2:$B$1000)</f>
        <v>42.858585858585862</v>
      </c>
      <c r="E50" s="2">
        <f>STDEVP('Nilai IQ Peserta'!$B$2:$B$1000)</f>
        <v>10.58301488522104</v>
      </c>
    </row>
    <row r="51" spans="1:5" ht="12.6">
      <c r="A51" s="1">
        <v>49</v>
      </c>
      <c r="B51" s="2">
        <f t="shared" si="0"/>
        <v>108.70462841830238</v>
      </c>
      <c r="C51" s="2">
        <f t="shared" si="1"/>
        <v>0.58030856122015806</v>
      </c>
      <c r="D51" s="2">
        <f>AVERAGE('Nilai IQ Peserta'!$B$2:$B$1000)</f>
        <v>42.858585858585862</v>
      </c>
      <c r="E51" s="2">
        <f>STDEVP('Nilai IQ Peserta'!$B$2:$B$1000)</f>
        <v>10.58301488522104</v>
      </c>
    </row>
    <row r="52" spans="1:5" ht="12.6">
      <c r="A52" s="1">
        <v>50</v>
      </c>
      <c r="B52" s="2">
        <f t="shared" si="0"/>
        <v>110.12199390088779</v>
      </c>
      <c r="C52" s="2">
        <f t="shared" si="1"/>
        <v>0.67479959339251938</v>
      </c>
      <c r="D52" s="2">
        <f>AVERAGE('Nilai IQ Peserta'!$B$2:$B$1000)</f>
        <v>42.858585858585862</v>
      </c>
      <c r="E52" s="2">
        <f>STDEVP('Nilai IQ Peserta'!$B$2:$B$1000)</f>
        <v>10.58301488522104</v>
      </c>
    </row>
    <row r="53" spans="1:5" ht="12.6">
      <c r="A53" s="1">
        <v>51</v>
      </c>
      <c r="B53" s="2">
        <f t="shared" si="0"/>
        <v>111.53935938347321</v>
      </c>
      <c r="C53" s="2">
        <f t="shared" si="1"/>
        <v>0.7692906255648807</v>
      </c>
      <c r="D53" s="2">
        <f>AVERAGE('Nilai IQ Peserta'!$B$2:$B$1000)</f>
        <v>42.858585858585862</v>
      </c>
      <c r="E53" s="2">
        <f>STDEVP('Nilai IQ Peserta'!$B$2:$B$1000)</f>
        <v>10.58301488522104</v>
      </c>
    </row>
    <row r="54" spans="1:5" ht="12.6">
      <c r="A54" s="1">
        <v>52</v>
      </c>
      <c r="B54" s="2">
        <f t="shared" si="0"/>
        <v>112.95672486605864</v>
      </c>
      <c r="C54" s="2">
        <f t="shared" si="1"/>
        <v>0.86378165773724203</v>
      </c>
      <c r="D54" s="2">
        <f>AVERAGE('Nilai IQ Peserta'!$B$2:$B$1000)</f>
        <v>42.858585858585862</v>
      </c>
      <c r="E54" s="2">
        <f>STDEVP('Nilai IQ Peserta'!$B$2:$B$1000)</f>
        <v>10.58301488522104</v>
      </c>
    </row>
    <row r="55" spans="1:5" ht="12.6">
      <c r="A55" s="1">
        <v>53</v>
      </c>
      <c r="B55" s="2">
        <f t="shared" si="0"/>
        <v>114.37409034864405</v>
      </c>
      <c r="C55" s="2">
        <f t="shared" si="1"/>
        <v>0.95827268990960335</v>
      </c>
      <c r="D55" s="2">
        <f>AVERAGE('Nilai IQ Peserta'!$B$2:$B$1000)</f>
        <v>42.858585858585862</v>
      </c>
      <c r="E55" s="2">
        <f>STDEVP('Nilai IQ Peserta'!$B$2:$B$1000)</f>
        <v>10.58301488522104</v>
      </c>
    </row>
    <row r="56" spans="1:5" ht="12.6">
      <c r="A56" s="1">
        <v>54</v>
      </c>
      <c r="B56" s="2">
        <f t="shared" si="0"/>
        <v>115.79145583122947</v>
      </c>
      <c r="C56" s="2">
        <f t="shared" si="1"/>
        <v>1.0527637220819648</v>
      </c>
      <c r="D56" s="2">
        <f>AVERAGE('Nilai IQ Peserta'!$B$2:$B$1000)</f>
        <v>42.858585858585862</v>
      </c>
      <c r="E56" s="2">
        <f>STDEVP('Nilai IQ Peserta'!$B$2:$B$1000)</f>
        <v>10.58301488522104</v>
      </c>
    </row>
    <row r="57" spans="1:5" ht="12.6">
      <c r="A57" s="1">
        <v>55</v>
      </c>
      <c r="B57" s="2">
        <f t="shared" si="0"/>
        <v>117.20882131381489</v>
      </c>
      <c r="C57" s="2">
        <f t="shared" si="1"/>
        <v>1.1472547542543261</v>
      </c>
      <c r="D57" s="2">
        <f>AVERAGE('Nilai IQ Peserta'!$B$2:$B$1000)</f>
        <v>42.858585858585862</v>
      </c>
      <c r="E57" s="2">
        <f>STDEVP('Nilai IQ Peserta'!$B$2:$B$1000)</f>
        <v>10.58301488522104</v>
      </c>
    </row>
    <row r="58" spans="1:5" ht="12.6">
      <c r="A58" s="1">
        <v>56</v>
      </c>
      <c r="B58" s="2">
        <f t="shared" si="0"/>
        <v>118.6261867964003</v>
      </c>
      <c r="C58" s="2">
        <f t="shared" si="1"/>
        <v>1.2417457864266874</v>
      </c>
      <c r="D58" s="2">
        <f>AVERAGE('Nilai IQ Peserta'!$B$2:$B$1000)</f>
        <v>42.858585858585862</v>
      </c>
      <c r="E58" s="2">
        <f>STDEVP('Nilai IQ Peserta'!$B$2:$B$1000)</f>
        <v>10.58301488522104</v>
      </c>
    </row>
    <row r="59" spans="1:5" ht="12.6">
      <c r="A59" s="1">
        <v>57</v>
      </c>
      <c r="B59" s="2">
        <f t="shared" si="0"/>
        <v>120.04355227898573</v>
      </c>
      <c r="C59" s="2">
        <f t="shared" si="1"/>
        <v>1.3362368185990487</v>
      </c>
      <c r="D59" s="2">
        <f>AVERAGE('Nilai IQ Peserta'!$B$2:$B$1000)</f>
        <v>42.858585858585862</v>
      </c>
      <c r="E59" s="2">
        <f>STDEVP('Nilai IQ Peserta'!$B$2:$B$1000)</f>
        <v>10.58301488522104</v>
      </c>
    </row>
    <row r="60" spans="1:5" ht="12.6">
      <c r="A60" s="1">
        <v>58</v>
      </c>
      <c r="B60" s="2">
        <f t="shared" si="0"/>
        <v>121.46091776157115</v>
      </c>
      <c r="C60" s="2">
        <f t="shared" si="1"/>
        <v>1.4307278507714098</v>
      </c>
      <c r="D60" s="2">
        <f>AVERAGE('Nilai IQ Peserta'!$B$2:$B$1000)</f>
        <v>42.858585858585862</v>
      </c>
      <c r="E60" s="2">
        <f>STDEVP('Nilai IQ Peserta'!$B$2:$B$1000)</f>
        <v>10.58301488522104</v>
      </c>
    </row>
    <row r="61" spans="1:5" ht="12.6">
      <c r="A61" s="1">
        <v>59</v>
      </c>
      <c r="B61" s="2">
        <f t="shared" si="0"/>
        <v>122.87828324415656</v>
      </c>
      <c r="C61" s="2">
        <f t="shared" si="1"/>
        <v>1.5252188829437712</v>
      </c>
      <c r="D61" s="2">
        <f>AVERAGE('Nilai IQ Peserta'!$B$2:$B$1000)</f>
        <v>42.858585858585862</v>
      </c>
      <c r="E61" s="2">
        <f>STDEVP('Nilai IQ Peserta'!$B$2:$B$1000)</f>
        <v>10.58301488522104</v>
      </c>
    </row>
    <row r="62" spans="1:5" ht="12.6">
      <c r="A62" s="1">
        <v>60</v>
      </c>
      <c r="B62" s="2">
        <f t="shared" si="0"/>
        <v>124.29564872674199</v>
      </c>
      <c r="C62" s="2">
        <f t="shared" si="1"/>
        <v>1.6197099151161325</v>
      </c>
      <c r="D62" s="2">
        <f>AVERAGE('Nilai IQ Peserta'!$B$2:$B$1000)</f>
        <v>42.858585858585862</v>
      </c>
      <c r="E62" s="2">
        <f>STDEVP('Nilai IQ Peserta'!$B$2:$B$1000)</f>
        <v>10.58301488522104</v>
      </c>
    </row>
    <row r="63" spans="1:5" ht="12.6">
      <c r="A63" s="1">
        <v>61</v>
      </c>
      <c r="B63" s="2">
        <f t="shared" si="0"/>
        <v>125.71301420932741</v>
      </c>
      <c r="C63" s="2">
        <f t="shared" si="1"/>
        <v>1.7142009472884938</v>
      </c>
      <c r="D63" s="2">
        <f>AVERAGE('Nilai IQ Peserta'!$B$2:$B$1000)</f>
        <v>42.858585858585862</v>
      </c>
      <c r="E63" s="2">
        <f>STDEVP('Nilai IQ Peserta'!$B$2:$B$1000)</f>
        <v>10.58301488522104</v>
      </c>
    </row>
    <row r="64" spans="1:5" ht="12.6">
      <c r="A64" s="1">
        <v>62</v>
      </c>
      <c r="B64" s="2">
        <f t="shared" si="0"/>
        <v>127.13037969191282</v>
      </c>
      <c r="C64" s="2">
        <f t="shared" si="1"/>
        <v>1.8086919794608551</v>
      </c>
      <c r="D64" s="2">
        <f>AVERAGE('Nilai IQ Peserta'!$B$2:$B$1000)</f>
        <v>42.858585858585862</v>
      </c>
      <c r="E64" s="2">
        <f>STDEVP('Nilai IQ Peserta'!$B$2:$B$1000)</f>
        <v>10.58301488522104</v>
      </c>
    </row>
    <row r="65" spans="1:5" ht="12.6">
      <c r="A65" s="1">
        <v>63</v>
      </c>
      <c r="B65" s="2">
        <f t="shared" si="0"/>
        <v>128.54774517449823</v>
      </c>
      <c r="C65" s="2">
        <f t="shared" si="1"/>
        <v>1.9031830116332165</v>
      </c>
      <c r="D65" s="2">
        <f>AVERAGE('Nilai IQ Peserta'!$B$2:$B$1000)</f>
        <v>42.858585858585862</v>
      </c>
      <c r="E65" s="2">
        <f>STDEVP('Nilai IQ Peserta'!$B$2:$B$1000)</f>
        <v>10.58301488522104</v>
      </c>
    </row>
    <row r="66" spans="1:5" ht="12.6">
      <c r="A66" s="1">
        <v>64</v>
      </c>
      <c r="B66" s="2">
        <f t="shared" si="0"/>
        <v>129.96511065708367</v>
      </c>
      <c r="C66" s="2">
        <f t="shared" si="1"/>
        <v>1.9976740438055778</v>
      </c>
      <c r="D66" s="2">
        <f>AVERAGE('Nilai IQ Peserta'!$B$2:$B$1000)</f>
        <v>42.858585858585862</v>
      </c>
      <c r="E66" s="2">
        <f>STDEVP('Nilai IQ Peserta'!$B$2:$B$1000)</f>
        <v>10.58301488522104</v>
      </c>
    </row>
    <row r="67" spans="1:5" ht="12.6">
      <c r="A67" s="1">
        <v>65</v>
      </c>
      <c r="B67" s="2">
        <f t="shared" si="0"/>
        <v>131.38247613966908</v>
      </c>
      <c r="C67" s="2">
        <f t="shared" si="1"/>
        <v>2.0921650759779391</v>
      </c>
      <c r="D67" s="2">
        <f>AVERAGE('Nilai IQ Peserta'!$B$2:$B$1000)</f>
        <v>42.858585858585862</v>
      </c>
      <c r="E67" s="2">
        <f>STDEVP('Nilai IQ Peserta'!$B$2:$B$1000)</f>
        <v>10.58301488522104</v>
      </c>
    </row>
    <row r="68" spans="1:5" ht="12.6">
      <c r="A68" s="1">
        <v>66</v>
      </c>
      <c r="B68" s="2">
        <f t="shared" si="0"/>
        <v>132.79984162225452</v>
      </c>
      <c r="C68" s="2">
        <f t="shared" si="1"/>
        <v>2.1866561081503004</v>
      </c>
      <c r="D68" s="2">
        <f>AVERAGE('Nilai IQ Peserta'!$B$2:$B$1000)</f>
        <v>42.858585858585862</v>
      </c>
      <c r="E68" s="2">
        <f>STDEVP('Nilai IQ Peserta'!$B$2:$B$1000)</f>
        <v>10.58301488522104</v>
      </c>
    </row>
    <row r="69" spans="1:5" ht="12.6">
      <c r="A69" s="1">
        <v>67</v>
      </c>
      <c r="B69" s="2">
        <f t="shared" si="0"/>
        <v>134.21720710483993</v>
      </c>
      <c r="C69" s="2">
        <f t="shared" si="1"/>
        <v>2.2811471403226617</v>
      </c>
      <c r="D69" s="2">
        <f>AVERAGE('Nilai IQ Peserta'!$B$2:$B$1000)</f>
        <v>42.858585858585862</v>
      </c>
      <c r="E69" s="2">
        <f>STDEVP('Nilai IQ Peserta'!$B$2:$B$1000)</f>
        <v>10.58301488522104</v>
      </c>
    </row>
    <row r="70" spans="1:5" ht="12.6">
      <c r="A70" s="1">
        <v>68</v>
      </c>
      <c r="B70" s="2">
        <f t="shared" si="0"/>
        <v>135.63457258742534</v>
      </c>
      <c r="C70" s="2">
        <f t="shared" si="1"/>
        <v>2.3756381724950231</v>
      </c>
      <c r="D70" s="2">
        <f>AVERAGE('Nilai IQ Peserta'!$B$2:$B$1000)</f>
        <v>42.858585858585862</v>
      </c>
      <c r="E70" s="2">
        <f>STDEVP('Nilai IQ Peserta'!$B$2:$B$1000)</f>
        <v>10.58301488522104</v>
      </c>
    </row>
    <row r="71" spans="1:5" ht="12.6">
      <c r="A71" s="1">
        <v>69</v>
      </c>
      <c r="B71" s="2">
        <f t="shared" si="0"/>
        <v>137.05193807001075</v>
      </c>
      <c r="C71" s="2">
        <f t="shared" si="1"/>
        <v>2.4701292046673844</v>
      </c>
      <c r="D71" s="2">
        <f>AVERAGE('Nilai IQ Peserta'!$B$2:$B$1000)</f>
        <v>42.858585858585862</v>
      </c>
      <c r="E71" s="2">
        <f>STDEVP('Nilai IQ Peserta'!$B$2:$B$1000)</f>
        <v>10.58301488522104</v>
      </c>
    </row>
    <row r="72" spans="1:5" ht="12.6">
      <c r="A72" s="1">
        <v>70</v>
      </c>
      <c r="B72" s="2">
        <f t="shared" si="0"/>
        <v>138.46930355259619</v>
      </c>
      <c r="C72" s="2">
        <f t="shared" si="1"/>
        <v>2.5646202368397457</v>
      </c>
      <c r="D72" s="2">
        <f>AVERAGE('Nilai IQ Peserta'!$B$2:$B$1000)</f>
        <v>42.858585858585862</v>
      </c>
      <c r="E72" s="2">
        <f>STDEVP('Nilai IQ Peserta'!$B$2:$B$1000)</f>
        <v>10.58301488522104</v>
      </c>
    </row>
    <row r="73" spans="1:5" ht="12.6">
      <c r="A73" s="1">
        <v>71</v>
      </c>
      <c r="B73" s="2">
        <f t="shared" si="0"/>
        <v>139.8866690351816</v>
      </c>
      <c r="C73" s="2">
        <f t="shared" si="1"/>
        <v>2.659111269012107</v>
      </c>
      <c r="D73" s="2">
        <f>AVERAGE('Nilai IQ Peserta'!$B$2:$B$1000)</f>
        <v>42.858585858585862</v>
      </c>
      <c r="E73" s="2">
        <f>STDEVP('Nilai IQ Peserta'!$B$2:$B$1000)</f>
        <v>10.58301488522104</v>
      </c>
    </row>
    <row r="74" spans="1:5" ht="12.6">
      <c r="A74" s="1">
        <v>72</v>
      </c>
      <c r="B74" s="2">
        <f t="shared" si="0"/>
        <v>141.30403451776704</v>
      </c>
      <c r="C74" s="2">
        <f t="shared" si="1"/>
        <v>2.7536023011844684</v>
      </c>
      <c r="D74" s="2">
        <f>AVERAGE('Nilai IQ Peserta'!$B$2:$B$1000)</f>
        <v>42.858585858585862</v>
      </c>
      <c r="E74" s="2">
        <f>STDEVP('Nilai IQ Peserta'!$B$2:$B$1000)</f>
        <v>10.58301488522104</v>
      </c>
    </row>
    <row r="75" spans="1:5" ht="12.6">
      <c r="A75" s="1">
        <v>73</v>
      </c>
      <c r="B75" s="2">
        <f t="shared" si="0"/>
        <v>142.72140000035245</v>
      </c>
      <c r="C75" s="2">
        <f t="shared" si="1"/>
        <v>2.8480933333568297</v>
      </c>
      <c r="D75" s="2">
        <f>AVERAGE('Nilai IQ Peserta'!$B$2:$B$1000)</f>
        <v>42.858585858585862</v>
      </c>
      <c r="E75" s="2">
        <f>STDEVP('Nilai IQ Peserta'!$B$2:$B$1000)</f>
        <v>10.58301488522104</v>
      </c>
    </row>
    <row r="76" spans="1:5" ht="12.6">
      <c r="A76" s="1">
        <v>74</v>
      </c>
      <c r="B76" s="2">
        <f t="shared" si="0"/>
        <v>144.13876548293786</v>
      </c>
      <c r="C76" s="2">
        <f t="shared" si="1"/>
        <v>2.942584365529191</v>
      </c>
      <c r="D76" s="2">
        <f>AVERAGE('Nilai IQ Peserta'!$B$2:$B$1000)</f>
        <v>42.858585858585862</v>
      </c>
      <c r="E76" s="2">
        <f>STDEVP('Nilai IQ Peserta'!$B$2:$B$1000)</f>
        <v>10.58301488522104</v>
      </c>
    </row>
    <row r="77" spans="1:5" ht="12.6">
      <c r="A77" s="1">
        <v>75</v>
      </c>
      <c r="B77" s="2">
        <f t="shared" si="0"/>
        <v>145.55613096552329</v>
      </c>
      <c r="C77" s="2">
        <f t="shared" si="1"/>
        <v>3.0370753977015523</v>
      </c>
      <c r="D77" s="2">
        <f>AVERAGE('Nilai IQ Peserta'!$B$2:$B$1000)</f>
        <v>42.858585858585862</v>
      </c>
      <c r="E77" s="2">
        <f>STDEVP('Nilai IQ Peserta'!$B$2:$B$1000)</f>
        <v>10.58301488522104</v>
      </c>
    </row>
    <row r="78" spans="1:5" ht="12.6">
      <c r="A78" s="1">
        <v>76</v>
      </c>
      <c r="B78" s="2">
        <f t="shared" si="0"/>
        <v>146.9734964481087</v>
      </c>
      <c r="C78" s="2">
        <f t="shared" si="1"/>
        <v>3.1315664298739136</v>
      </c>
      <c r="D78" s="2">
        <f>AVERAGE('Nilai IQ Peserta'!$B$2:$B$1000)</f>
        <v>42.858585858585862</v>
      </c>
      <c r="E78" s="2">
        <f>STDEVP('Nilai IQ Peserta'!$B$2:$B$1000)</f>
        <v>10.58301488522104</v>
      </c>
    </row>
    <row r="79" spans="1:5" ht="12.6">
      <c r="A79" s="1">
        <v>77</v>
      </c>
      <c r="B79" s="2">
        <f t="shared" si="0"/>
        <v>148.39086193069411</v>
      </c>
      <c r="C79" s="2">
        <f t="shared" si="1"/>
        <v>3.226057462046275</v>
      </c>
      <c r="D79" s="2">
        <f>AVERAGE('Nilai IQ Peserta'!$B$2:$B$1000)</f>
        <v>42.858585858585862</v>
      </c>
      <c r="E79" s="2">
        <f>STDEVP('Nilai IQ Peserta'!$B$2:$B$1000)</f>
        <v>10.58301488522104</v>
      </c>
    </row>
    <row r="80" spans="1:5" ht="12.6">
      <c r="A80" s="1">
        <v>78</v>
      </c>
      <c r="B80" s="2">
        <f t="shared" si="0"/>
        <v>149.80822741327955</v>
      </c>
      <c r="C80" s="2">
        <f t="shared" si="1"/>
        <v>3.3205484942186363</v>
      </c>
      <c r="D80" s="2">
        <f>AVERAGE('Nilai IQ Peserta'!$B$2:$B$1000)</f>
        <v>42.858585858585862</v>
      </c>
      <c r="E80" s="2">
        <f>STDEVP('Nilai IQ Peserta'!$B$2:$B$1000)</f>
        <v>10.58301488522104</v>
      </c>
    </row>
    <row r="81" spans="1:5" ht="12.6">
      <c r="A81" s="1">
        <v>79</v>
      </c>
      <c r="B81" s="2">
        <f t="shared" si="0"/>
        <v>151.22559289586496</v>
      </c>
      <c r="C81" s="2">
        <f t="shared" si="1"/>
        <v>3.4150395263909976</v>
      </c>
      <c r="D81" s="2">
        <f>AVERAGE('Nilai IQ Peserta'!$B$2:$B$1000)</f>
        <v>42.858585858585862</v>
      </c>
      <c r="E81" s="2">
        <f>STDEVP('Nilai IQ Peserta'!$B$2:$B$1000)</f>
        <v>10.58301488522104</v>
      </c>
    </row>
    <row r="82" spans="1:5" ht="12.6">
      <c r="A82" s="1">
        <v>80</v>
      </c>
      <c r="B82" s="2">
        <f t="shared" si="0"/>
        <v>152.64295837845037</v>
      </c>
      <c r="C82" s="2">
        <f t="shared" si="1"/>
        <v>3.5095305585633589</v>
      </c>
      <c r="D82" s="2">
        <f>AVERAGE('Nilai IQ Peserta'!$B$2:$B$1000)</f>
        <v>42.858585858585862</v>
      </c>
      <c r="E82" s="2">
        <f>STDEVP('Nilai IQ Peserta'!$B$2:$B$1000)</f>
        <v>10.58301488522104</v>
      </c>
    </row>
    <row r="83" spans="1:5" ht="12.6">
      <c r="A83" s="1">
        <v>81</v>
      </c>
      <c r="B83" s="2">
        <f t="shared" si="0"/>
        <v>154.06032386103581</v>
      </c>
      <c r="C83" s="2">
        <f t="shared" si="1"/>
        <v>3.6040215907357203</v>
      </c>
      <c r="D83" s="2">
        <f>AVERAGE('Nilai IQ Peserta'!$B$2:$B$1000)</f>
        <v>42.858585858585862</v>
      </c>
      <c r="E83" s="2">
        <f>STDEVP('Nilai IQ Peserta'!$B$2:$B$1000)</f>
        <v>10.58301488522104</v>
      </c>
    </row>
    <row r="84" spans="1:5" ht="12.6">
      <c r="A84" s="1">
        <v>82</v>
      </c>
      <c r="B84" s="2">
        <f t="shared" si="0"/>
        <v>155.47768934362122</v>
      </c>
      <c r="C84" s="2">
        <f t="shared" si="1"/>
        <v>3.6985126229080816</v>
      </c>
      <c r="D84" s="2">
        <f>AVERAGE('Nilai IQ Peserta'!$B$2:$B$1000)</f>
        <v>42.858585858585862</v>
      </c>
      <c r="E84" s="2">
        <f>STDEVP('Nilai IQ Peserta'!$B$2:$B$1000)</f>
        <v>10.58301488522104</v>
      </c>
    </row>
    <row r="85" spans="1:5" ht="12.6">
      <c r="A85" s="1">
        <v>83</v>
      </c>
      <c r="B85" s="2">
        <f t="shared" si="0"/>
        <v>156.89505482620666</v>
      </c>
      <c r="C85" s="2">
        <f t="shared" si="1"/>
        <v>3.7930036550804429</v>
      </c>
      <c r="D85" s="2">
        <f>AVERAGE('Nilai IQ Peserta'!$B$2:$B$1000)</f>
        <v>42.858585858585862</v>
      </c>
      <c r="E85" s="2">
        <f>STDEVP('Nilai IQ Peserta'!$B$2:$B$1000)</f>
        <v>10.58301488522104</v>
      </c>
    </row>
    <row r="86" spans="1:5" ht="12.6">
      <c r="A86" s="1">
        <v>84</v>
      </c>
      <c r="B86" s="2">
        <f t="shared" si="0"/>
        <v>158.31242030879207</v>
      </c>
      <c r="C86" s="2">
        <f t="shared" si="1"/>
        <v>3.8874946872528042</v>
      </c>
      <c r="D86" s="2">
        <f>AVERAGE('Nilai IQ Peserta'!$B$2:$B$1000)</f>
        <v>42.858585858585862</v>
      </c>
      <c r="E86" s="2">
        <f>STDEVP('Nilai IQ Peserta'!$B$2:$B$1000)</f>
        <v>10.58301488522104</v>
      </c>
    </row>
    <row r="87" spans="1:5" ht="12.6">
      <c r="A87" s="1">
        <v>85</v>
      </c>
      <c r="B87" s="2">
        <f t="shared" si="0"/>
        <v>159.72978579137748</v>
      </c>
      <c r="C87" s="2">
        <f t="shared" si="1"/>
        <v>3.9819857194251655</v>
      </c>
      <c r="D87" s="2">
        <f>AVERAGE('Nilai IQ Peserta'!$B$2:$B$1000)</f>
        <v>42.858585858585862</v>
      </c>
      <c r="E87" s="2">
        <f>STDEVP('Nilai IQ Peserta'!$B$2:$B$1000)</f>
        <v>10.58301488522104</v>
      </c>
    </row>
    <row r="88" spans="1:5" ht="12.6">
      <c r="A88" s="1">
        <v>86</v>
      </c>
      <c r="B88" s="2">
        <f t="shared" si="0"/>
        <v>161.14715127396289</v>
      </c>
      <c r="C88" s="2">
        <f t="shared" si="1"/>
        <v>4.0764767515975269</v>
      </c>
      <c r="D88" s="2">
        <f>AVERAGE('Nilai IQ Peserta'!$B$2:$B$1000)</f>
        <v>42.858585858585862</v>
      </c>
      <c r="E88" s="2">
        <f>STDEVP('Nilai IQ Peserta'!$B$2:$B$1000)</f>
        <v>10.58301488522104</v>
      </c>
    </row>
    <row r="89" spans="1:5" ht="12.6">
      <c r="A89" s="1">
        <v>87</v>
      </c>
      <c r="B89" s="2">
        <f t="shared" si="0"/>
        <v>162.56451675654833</v>
      </c>
      <c r="C89" s="2">
        <f t="shared" si="1"/>
        <v>4.1709677837698882</v>
      </c>
      <c r="D89" s="2">
        <f>AVERAGE('Nilai IQ Peserta'!$B$2:$B$1000)</f>
        <v>42.858585858585862</v>
      </c>
      <c r="E89" s="2">
        <f>STDEVP('Nilai IQ Peserta'!$B$2:$B$1000)</f>
        <v>10.58301488522104</v>
      </c>
    </row>
    <row r="90" spans="1:5" ht="12.6">
      <c r="A90" s="1">
        <v>88</v>
      </c>
      <c r="B90" s="2">
        <f t="shared" si="0"/>
        <v>163.98188223913374</v>
      </c>
      <c r="C90" s="2">
        <f t="shared" si="1"/>
        <v>4.2654588159422495</v>
      </c>
      <c r="D90" s="2">
        <f>AVERAGE('Nilai IQ Peserta'!$B$2:$B$1000)</f>
        <v>42.858585858585862</v>
      </c>
      <c r="E90" s="2">
        <f>STDEVP('Nilai IQ Peserta'!$B$2:$B$1000)</f>
        <v>10.58301488522104</v>
      </c>
    </row>
    <row r="91" spans="1:5" ht="12.6">
      <c r="A91" s="1">
        <v>89</v>
      </c>
      <c r="B91" s="2">
        <f t="shared" si="0"/>
        <v>165.39924772171918</v>
      </c>
      <c r="C91" s="2">
        <f t="shared" si="1"/>
        <v>4.3599498481146108</v>
      </c>
      <c r="D91" s="2">
        <f>AVERAGE('Nilai IQ Peserta'!$B$2:$B$1000)</f>
        <v>42.858585858585862</v>
      </c>
      <c r="E91" s="2">
        <f>STDEVP('Nilai IQ Peserta'!$B$2:$B$1000)</f>
        <v>10.58301488522104</v>
      </c>
    </row>
    <row r="92" spans="1:5" ht="12.6">
      <c r="A92" s="1">
        <v>90</v>
      </c>
      <c r="B92" s="2">
        <f t="shared" si="0"/>
        <v>166.81661320430459</v>
      </c>
      <c r="C92" s="2">
        <f t="shared" si="1"/>
        <v>4.4544408802869722</v>
      </c>
      <c r="D92" s="2">
        <f>AVERAGE('Nilai IQ Peserta'!$B$2:$B$1000)</f>
        <v>42.858585858585862</v>
      </c>
      <c r="E92" s="2">
        <f>STDEVP('Nilai IQ Peserta'!$B$2:$B$1000)</f>
        <v>10.58301488522104</v>
      </c>
    </row>
    <row r="93" spans="1:5" ht="12.6">
      <c r="A93" s="1">
        <v>91</v>
      </c>
      <c r="B93" s="2">
        <f t="shared" si="0"/>
        <v>168.23397868689</v>
      </c>
      <c r="C93" s="2">
        <f t="shared" si="1"/>
        <v>4.5489319124593335</v>
      </c>
      <c r="D93" s="2">
        <f>AVERAGE('Nilai IQ Peserta'!$B$2:$B$1000)</f>
        <v>42.858585858585862</v>
      </c>
      <c r="E93" s="2">
        <f>STDEVP('Nilai IQ Peserta'!$B$2:$B$1000)</f>
        <v>10.58301488522104</v>
      </c>
    </row>
    <row r="94" spans="1:5" ht="12.6">
      <c r="A94" s="1">
        <v>92</v>
      </c>
      <c r="B94" s="2">
        <f t="shared" si="0"/>
        <v>169.65134416947541</v>
      </c>
      <c r="C94" s="2">
        <f t="shared" si="1"/>
        <v>4.6434229446316948</v>
      </c>
      <c r="D94" s="2">
        <f>AVERAGE('Nilai IQ Peserta'!$B$2:$B$1000)</f>
        <v>42.858585858585862</v>
      </c>
      <c r="E94" s="2">
        <f>STDEVP('Nilai IQ Peserta'!$B$2:$B$1000)</f>
        <v>10.58301488522104</v>
      </c>
    </row>
    <row r="95" spans="1:5" ht="12.6">
      <c r="A95" s="1">
        <v>93</v>
      </c>
      <c r="B95" s="2">
        <f t="shared" si="0"/>
        <v>171.06870965206085</v>
      </c>
      <c r="C95" s="2">
        <f t="shared" si="1"/>
        <v>4.7379139768040561</v>
      </c>
      <c r="D95" s="2">
        <f>AVERAGE('Nilai IQ Peserta'!$B$2:$B$1000)</f>
        <v>42.858585858585862</v>
      </c>
      <c r="E95" s="2">
        <f>STDEVP('Nilai IQ Peserta'!$B$2:$B$1000)</f>
        <v>10.58301488522104</v>
      </c>
    </row>
    <row r="96" spans="1:5" ht="12.6">
      <c r="A96" s="1">
        <v>94</v>
      </c>
      <c r="B96" s="2">
        <f t="shared" si="0"/>
        <v>172.48607513464626</v>
      </c>
      <c r="C96" s="2">
        <f t="shared" si="1"/>
        <v>4.8324050089764174</v>
      </c>
      <c r="D96" s="2">
        <f>AVERAGE('Nilai IQ Peserta'!$B$2:$B$1000)</f>
        <v>42.858585858585862</v>
      </c>
      <c r="E96" s="2">
        <f>STDEVP('Nilai IQ Peserta'!$B$2:$B$1000)</f>
        <v>10.58301488522104</v>
      </c>
    </row>
    <row r="97" spans="1:5" ht="12.6">
      <c r="A97" s="1">
        <v>95</v>
      </c>
      <c r="B97" s="2">
        <f t="shared" si="0"/>
        <v>173.90344061723169</v>
      </c>
      <c r="C97" s="2">
        <f t="shared" si="1"/>
        <v>4.9268960411487788</v>
      </c>
      <c r="D97" s="2">
        <f>AVERAGE('Nilai IQ Peserta'!$B$2:$B$1000)</f>
        <v>42.858585858585862</v>
      </c>
      <c r="E97" s="2">
        <f>STDEVP('Nilai IQ Peserta'!$B$2:$B$1000)</f>
        <v>10.58301488522104</v>
      </c>
    </row>
    <row r="98" spans="1:5" ht="12.6">
      <c r="A98" s="1">
        <v>96</v>
      </c>
      <c r="B98" s="2">
        <f t="shared" si="0"/>
        <v>175.3208060998171</v>
      </c>
      <c r="C98" s="2">
        <f t="shared" si="1"/>
        <v>5.0213870733211401</v>
      </c>
      <c r="D98" s="2">
        <f>AVERAGE('Nilai IQ Peserta'!$B$2:$B$1000)</f>
        <v>42.858585858585862</v>
      </c>
      <c r="E98" s="2">
        <f>STDEVP('Nilai IQ Peserta'!$B$2:$B$1000)</f>
        <v>10.58301488522104</v>
      </c>
    </row>
    <row r="99" spans="1:5" ht="12.6">
      <c r="A99" s="1">
        <v>97</v>
      </c>
      <c r="B99" s="2">
        <f t="shared" si="0"/>
        <v>176.73817158240252</v>
      </c>
      <c r="C99" s="2">
        <f t="shared" si="1"/>
        <v>5.1158781054935014</v>
      </c>
      <c r="D99" s="2">
        <f>AVERAGE('Nilai IQ Peserta'!$B$2:$B$1000)</f>
        <v>42.858585858585862</v>
      </c>
      <c r="E99" s="2">
        <f>STDEVP('Nilai IQ Peserta'!$B$2:$B$1000)</f>
        <v>10.58301488522104</v>
      </c>
    </row>
    <row r="100" spans="1:5" ht="12.6">
      <c r="A100" s="1">
        <v>98</v>
      </c>
      <c r="B100" s="2">
        <f t="shared" si="0"/>
        <v>178.15553706498793</v>
      </c>
      <c r="C100" s="2">
        <f t="shared" si="1"/>
        <v>5.2103691376658627</v>
      </c>
      <c r="D100" s="2">
        <f>AVERAGE('Nilai IQ Peserta'!$B$2:$B$1000)</f>
        <v>42.858585858585862</v>
      </c>
      <c r="E100" s="2">
        <f>STDEVP('Nilai IQ Peserta'!$B$2:$B$1000)</f>
        <v>10.58301488522104</v>
      </c>
    </row>
    <row r="101" spans="1:5" ht="12.6">
      <c r="A101" s="1">
        <v>99</v>
      </c>
      <c r="B101" s="2">
        <f t="shared" si="0"/>
        <v>179.57290254757336</v>
      </c>
      <c r="C101" s="2">
        <f t="shared" si="1"/>
        <v>5.3048601698382241</v>
      </c>
      <c r="D101" s="2">
        <f>AVERAGE('Nilai IQ Peserta'!$B$2:$B$1000)</f>
        <v>42.858585858585862</v>
      </c>
      <c r="E101" s="2">
        <f>STDEVP('Nilai IQ Peserta'!$B$2:$B$1000)</f>
        <v>10.58301488522104</v>
      </c>
    </row>
    <row r="102" spans="1:5" ht="12.6">
      <c r="A102" s="1">
        <v>100</v>
      </c>
      <c r="B102" s="2">
        <f t="shared" si="0"/>
        <v>180.99026803015877</v>
      </c>
      <c r="C102" s="2">
        <f t="shared" si="1"/>
        <v>5.3993512020105854</v>
      </c>
      <c r="D102" s="2">
        <f>AVERAGE('Nilai IQ Peserta'!$B$2:$B$1000)</f>
        <v>42.858585858585862</v>
      </c>
      <c r="E102" s="2">
        <f>STDEVP('Nilai IQ Peserta'!$B$2:$B$1000)</f>
        <v>10.58301488522104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2"/>
  <sheetViews>
    <sheetView tabSelected="1" workbookViewId="0">
      <pane ySplit="1" topLeftCell="A3" activePane="bottomLeft" state="frozen"/>
      <selection pane="bottomLeft" activeCell="G8" sqref="G8"/>
    </sheetView>
  </sheetViews>
  <sheetFormatPr defaultColWidth="12.5703125" defaultRowHeight="15.75" customHeight="1"/>
  <cols>
    <col min="1" max="1" width="13.140625" customWidth="1"/>
    <col min="2" max="2" width="28.7109375" customWidth="1"/>
    <col min="3" max="3" width="32.140625" customWidth="1"/>
    <col min="4" max="4" width="29.42578125" customWidth="1"/>
    <col min="5" max="5" width="13.140625" customWidth="1"/>
  </cols>
  <sheetData>
    <row r="1" spans="1:5" ht="15.75" customHeight="1">
      <c r="A1" s="1" t="s">
        <v>8</v>
      </c>
      <c r="B1" s="1" t="s">
        <v>9</v>
      </c>
      <c r="C1" s="1" t="s">
        <v>13</v>
      </c>
      <c r="D1" s="1" t="s">
        <v>12</v>
      </c>
      <c r="E1" s="1" t="s">
        <v>10</v>
      </c>
    </row>
    <row r="2" spans="1:5" ht="15.75" customHeight="1">
      <c r="A2" s="1">
        <v>0</v>
      </c>
      <c r="B2" s="2">
        <f t="shared" ref="B2:B102" si="0">100+(15*E2)</f>
        <v>39.253719771616801</v>
      </c>
      <c r="C2" s="2">
        <f>AVERAGE('Nilai IQ Peserta'!$B$2:$B$1000)</f>
        <v>42.858585858585862</v>
      </c>
      <c r="D2" s="2">
        <f>STDEVP('Nilai IQ Peserta'!$B$2:$B$1000)</f>
        <v>10.58301488522104</v>
      </c>
      <c r="E2" s="2">
        <f t="shared" ref="E2:E102" si="1">(A2-C2)/D2</f>
        <v>-4.0497520152255468</v>
      </c>
    </row>
    <row r="3" spans="1:5" ht="15.75" customHeight="1">
      <c r="A3" s="1">
        <v>1</v>
      </c>
      <c r="B3" s="2">
        <f t="shared" si="0"/>
        <v>40.671085254202225</v>
      </c>
      <c r="C3" s="2">
        <f>AVERAGE('Nilai IQ Peserta'!$B$2:$B$1000)</f>
        <v>42.858585858585862</v>
      </c>
      <c r="D3" s="2">
        <f>STDEVP('Nilai IQ Peserta'!$B$2:$B$1000)</f>
        <v>10.58301488522104</v>
      </c>
      <c r="E3" s="2">
        <f t="shared" si="1"/>
        <v>-3.9552609830531851</v>
      </c>
    </row>
    <row r="4" spans="1:5" ht="15.75" customHeight="1">
      <c r="A4" s="1">
        <v>2</v>
      </c>
      <c r="B4" s="2">
        <f t="shared" si="0"/>
        <v>42.088450736787642</v>
      </c>
      <c r="C4" s="2">
        <f>AVERAGE('Nilai IQ Peserta'!$B$2:$B$1000)</f>
        <v>42.858585858585862</v>
      </c>
      <c r="D4" s="2">
        <f>STDEVP('Nilai IQ Peserta'!$B$2:$B$1000)</f>
        <v>10.58301488522104</v>
      </c>
      <c r="E4" s="2">
        <f t="shared" si="1"/>
        <v>-3.8607699508808238</v>
      </c>
    </row>
    <row r="5" spans="1:5" ht="15.75" customHeight="1">
      <c r="A5" s="1">
        <v>3</v>
      </c>
      <c r="B5" s="2">
        <f t="shared" si="0"/>
        <v>43.505816219373067</v>
      </c>
      <c r="C5" s="2">
        <f>AVERAGE('Nilai IQ Peserta'!$B$2:$B$1000)</f>
        <v>42.858585858585862</v>
      </c>
      <c r="D5" s="2">
        <f>STDEVP('Nilai IQ Peserta'!$B$2:$B$1000)</f>
        <v>10.58301488522104</v>
      </c>
      <c r="E5" s="2">
        <f t="shared" si="1"/>
        <v>-3.7662789187084624</v>
      </c>
    </row>
    <row r="6" spans="1:5" ht="15.75" customHeight="1">
      <c r="A6" s="1">
        <v>4</v>
      </c>
      <c r="B6" s="2">
        <f t="shared" si="0"/>
        <v>44.923181701958484</v>
      </c>
      <c r="C6" s="2">
        <f>AVERAGE('Nilai IQ Peserta'!$B$2:$B$1000)</f>
        <v>42.858585858585862</v>
      </c>
      <c r="D6" s="2">
        <f>STDEVP('Nilai IQ Peserta'!$B$2:$B$1000)</f>
        <v>10.58301488522104</v>
      </c>
      <c r="E6" s="2">
        <f t="shared" si="1"/>
        <v>-3.6717878865361011</v>
      </c>
    </row>
    <row r="7" spans="1:5" ht="15.75" customHeight="1">
      <c r="A7" s="1">
        <v>5</v>
      </c>
      <c r="B7" s="2">
        <f t="shared" si="0"/>
        <v>46.340547184543901</v>
      </c>
      <c r="C7" s="2">
        <f>AVERAGE('Nilai IQ Peserta'!$B$2:$B$1000)</f>
        <v>42.858585858585862</v>
      </c>
      <c r="D7" s="2">
        <f>STDEVP('Nilai IQ Peserta'!$B$2:$B$1000)</f>
        <v>10.58301488522104</v>
      </c>
      <c r="E7" s="2">
        <f t="shared" si="1"/>
        <v>-3.5772968543637398</v>
      </c>
    </row>
    <row r="8" spans="1:5" ht="15.75" customHeight="1">
      <c r="A8" s="1">
        <v>6</v>
      </c>
      <c r="B8" s="2">
        <f t="shared" si="0"/>
        <v>47.757912667129325</v>
      </c>
      <c r="C8" s="2">
        <f>AVERAGE('Nilai IQ Peserta'!$B$2:$B$1000)</f>
        <v>42.858585858585862</v>
      </c>
      <c r="D8" s="2">
        <f>STDEVP('Nilai IQ Peserta'!$B$2:$B$1000)</f>
        <v>10.58301488522104</v>
      </c>
      <c r="E8" s="2">
        <f t="shared" si="1"/>
        <v>-3.4828058221913785</v>
      </c>
    </row>
    <row r="9" spans="1:5" ht="15.75" customHeight="1">
      <c r="A9" s="1">
        <v>7</v>
      </c>
      <c r="B9" s="2">
        <f t="shared" si="0"/>
        <v>49.175278149714742</v>
      </c>
      <c r="C9" s="2">
        <f>AVERAGE('Nilai IQ Peserta'!$B$2:$B$1000)</f>
        <v>42.858585858585862</v>
      </c>
      <c r="D9" s="2">
        <f>STDEVP('Nilai IQ Peserta'!$B$2:$B$1000)</f>
        <v>10.58301488522104</v>
      </c>
      <c r="E9" s="2">
        <f t="shared" si="1"/>
        <v>-3.3883147900190171</v>
      </c>
    </row>
    <row r="10" spans="1:5" ht="15.75" customHeight="1">
      <c r="A10" s="1">
        <v>8</v>
      </c>
      <c r="B10" s="2">
        <f t="shared" si="0"/>
        <v>50.59264363230016</v>
      </c>
      <c r="C10" s="2">
        <f>AVERAGE('Nilai IQ Peserta'!$B$2:$B$1000)</f>
        <v>42.858585858585862</v>
      </c>
      <c r="D10" s="2">
        <f>STDEVP('Nilai IQ Peserta'!$B$2:$B$1000)</f>
        <v>10.58301488522104</v>
      </c>
      <c r="E10" s="2">
        <f t="shared" si="1"/>
        <v>-3.2938237578466558</v>
      </c>
    </row>
    <row r="11" spans="1:5" ht="15.75" customHeight="1">
      <c r="A11" s="1">
        <v>9</v>
      </c>
      <c r="B11" s="2">
        <f t="shared" si="0"/>
        <v>52.010009114885584</v>
      </c>
      <c r="C11" s="2">
        <f>AVERAGE('Nilai IQ Peserta'!$B$2:$B$1000)</f>
        <v>42.858585858585862</v>
      </c>
      <c r="D11" s="2">
        <f>STDEVP('Nilai IQ Peserta'!$B$2:$B$1000)</f>
        <v>10.58301488522104</v>
      </c>
      <c r="E11" s="2">
        <f t="shared" si="1"/>
        <v>-3.1993327256742945</v>
      </c>
    </row>
    <row r="12" spans="1:5" ht="12.6">
      <c r="A12" s="1">
        <v>10</v>
      </c>
      <c r="B12" s="2">
        <f t="shared" si="0"/>
        <v>53.427374597471001</v>
      </c>
      <c r="C12" s="2">
        <f>AVERAGE('Nilai IQ Peserta'!$B$2:$B$1000)</f>
        <v>42.858585858585862</v>
      </c>
      <c r="D12" s="2">
        <f>STDEVP('Nilai IQ Peserta'!$B$2:$B$1000)</f>
        <v>10.58301488522104</v>
      </c>
      <c r="E12" s="2">
        <f t="shared" si="1"/>
        <v>-3.1048416935019332</v>
      </c>
    </row>
    <row r="13" spans="1:5" ht="12.6">
      <c r="A13" s="1">
        <v>11</v>
      </c>
      <c r="B13" s="2">
        <f t="shared" si="0"/>
        <v>54.844740080056425</v>
      </c>
      <c r="C13" s="2">
        <f>AVERAGE('Nilai IQ Peserta'!$B$2:$B$1000)</f>
        <v>42.858585858585862</v>
      </c>
      <c r="D13" s="2">
        <f>STDEVP('Nilai IQ Peserta'!$B$2:$B$1000)</f>
        <v>10.58301488522104</v>
      </c>
      <c r="E13" s="2">
        <f t="shared" si="1"/>
        <v>-3.0103506613295719</v>
      </c>
    </row>
    <row r="14" spans="1:5" ht="12.6">
      <c r="A14" s="1">
        <v>12</v>
      </c>
      <c r="B14" s="2">
        <f t="shared" si="0"/>
        <v>56.262105562641842</v>
      </c>
      <c r="C14" s="2">
        <f>AVERAGE('Nilai IQ Peserta'!$B$2:$B$1000)</f>
        <v>42.858585858585862</v>
      </c>
      <c r="D14" s="2">
        <f>STDEVP('Nilai IQ Peserta'!$B$2:$B$1000)</f>
        <v>10.58301488522104</v>
      </c>
      <c r="E14" s="2">
        <f t="shared" si="1"/>
        <v>-2.9158596291572105</v>
      </c>
    </row>
    <row r="15" spans="1:5" ht="12.6">
      <c r="A15" s="1">
        <v>13</v>
      </c>
      <c r="B15" s="2">
        <f t="shared" si="0"/>
        <v>57.67947104522726</v>
      </c>
      <c r="C15" s="2">
        <f>AVERAGE('Nilai IQ Peserta'!$B$2:$B$1000)</f>
        <v>42.858585858585862</v>
      </c>
      <c r="D15" s="2">
        <f>STDEVP('Nilai IQ Peserta'!$B$2:$B$1000)</f>
        <v>10.58301488522104</v>
      </c>
      <c r="E15" s="2">
        <f t="shared" si="1"/>
        <v>-2.8213685969848492</v>
      </c>
    </row>
    <row r="16" spans="1:5" ht="12.6">
      <c r="A16" s="1">
        <v>14</v>
      </c>
      <c r="B16" s="2">
        <f t="shared" si="0"/>
        <v>59.096836527812684</v>
      </c>
      <c r="C16" s="2">
        <f>AVERAGE('Nilai IQ Peserta'!$B$2:$B$1000)</f>
        <v>42.858585858585862</v>
      </c>
      <c r="D16" s="2">
        <f>STDEVP('Nilai IQ Peserta'!$B$2:$B$1000)</f>
        <v>10.58301488522104</v>
      </c>
      <c r="E16" s="2">
        <f t="shared" si="1"/>
        <v>-2.7268775648124879</v>
      </c>
    </row>
    <row r="17" spans="1:5" ht="12.6">
      <c r="A17" s="1">
        <v>15</v>
      </c>
      <c r="B17" s="2">
        <f t="shared" si="0"/>
        <v>60.514202010398101</v>
      </c>
      <c r="C17" s="2">
        <f>AVERAGE('Nilai IQ Peserta'!$B$2:$B$1000)</f>
        <v>42.858585858585862</v>
      </c>
      <c r="D17" s="2">
        <f>STDEVP('Nilai IQ Peserta'!$B$2:$B$1000)</f>
        <v>10.58301488522104</v>
      </c>
      <c r="E17" s="2">
        <f t="shared" si="1"/>
        <v>-2.6323865326401266</v>
      </c>
    </row>
    <row r="18" spans="1:5" ht="12.6">
      <c r="A18" s="1">
        <v>16</v>
      </c>
      <c r="B18" s="2">
        <f t="shared" si="0"/>
        <v>61.931567492983518</v>
      </c>
      <c r="C18" s="2">
        <f>AVERAGE('Nilai IQ Peserta'!$B$2:$B$1000)</f>
        <v>42.858585858585862</v>
      </c>
      <c r="D18" s="2">
        <f>STDEVP('Nilai IQ Peserta'!$B$2:$B$1000)</f>
        <v>10.58301488522104</v>
      </c>
      <c r="E18" s="2">
        <f t="shared" si="1"/>
        <v>-2.5378955004677652</v>
      </c>
    </row>
    <row r="19" spans="1:5" ht="12.6">
      <c r="A19" s="1">
        <v>17</v>
      </c>
      <c r="B19" s="2">
        <f t="shared" si="0"/>
        <v>63.348932975568943</v>
      </c>
      <c r="C19" s="2">
        <f>AVERAGE('Nilai IQ Peserta'!$B$2:$B$1000)</f>
        <v>42.858585858585862</v>
      </c>
      <c r="D19" s="2">
        <f>STDEVP('Nilai IQ Peserta'!$B$2:$B$1000)</f>
        <v>10.58301488522104</v>
      </c>
      <c r="E19" s="2">
        <f t="shared" si="1"/>
        <v>-2.4434044682954039</v>
      </c>
    </row>
    <row r="20" spans="1:5" ht="12.6">
      <c r="A20" s="1">
        <v>18</v>
      </c>
      <c r="B20" s="2">
        <f t="shared" si="0"/>
        <v>64.766298458154353</v>
      </c>
      <c r="C20" s="2">
        <f>AVERAGE('Nilai IQ Peserta'!$B$2:$B$1000)</f>
        <v>42.858585858585862</v>
      </c>
      <c r="D20" s="2">
        <f>STDEVP('Nilai IQ Peserta'!$B$2:$B$1000)</f>
        <v>10.58301488522104</v>
      </c>
      <c r="E20" s="2">
        <f t="shared" si="1"/>
        <v>-2.3489134361230426</v>
      </c>
    </row>
    <row r="21" spans="1:5" ht="12.6">
      <c r="A21" s="1">
        <v>19</v>
      </c>
      <c r="B21" s="2">
        <f t="shared" si="0"/>
        <v>66.183663940739791</v>
      </c>
      <c r="C21" s="2">
        <f>AVERAGE('Nilai IQ Peserta'!$B$2:$B$1000)</f>
        <v>42.858585858585862</v>
      </c>
      <c r="D21" s="2">
        <f>STDEVP('Nilai IQ Peserta'!$B$2:$B$1000)</f>
        <v>10.58301488522104</v>
      </c>
      <c r="E21" s="2">
        <f t="shared" si="1"/>
        <v>-2.2544224039506813</v>
      </c>
    </row>
    <row r="22" spans="1:5" ht="12.6">
      <c r="A22" s="1">
        <v>20</v>
      </c>
      <c r="B22" s="2">
        <f t="shared" si="0"/>
        <v>67.601029423325201</v>
      </c>
      <c r="C22" s="2">
        <f>AVERAGE('Nilai IQ Peserta'!$B$2:$B$1000)</f>
        <v>42.858585858585862</v>
      </c>
      <c r="D22" s="2">
        <f>STDEVP('Nilai IQ Peserta'!$B$2:$B$1000)</f>
        <v>10.58301488522104</v>
      </c>
      <c r="E22" s="2">
        <f t="shared" si="1"/>
        <v>-2.15993137177832</v>
      </c>
    </row>
    <row r="23" spans="1:5" ht="12.6">
      <c r="A23" s="1">
        <v>21</v>
      </c>
      <c r="B23" s="2">
        <f t="shared" si="0"/>
        <v>69.018394905910625</v>
      </c>
      <c r="C23" s="2">
        <f>AVERAGE('Nilai IQ Peserta'!$B$2:$B$1000)</f>
        <v>42.858585858585862</v>
      </c>
      <c r="D23" s="2">
        <f>STDEVP('Nilai IQ Peserta'!$B$2:$B$1000)</f>
        <v>10.58301488522104</v>
      </c>
      <c r="E23" s="2">
        <f t="shared" si="1"/>
        <v>-2.0654403396059586</v>
      </c>
    </row>
    <row r="24" spans="1:5" ht="12.6">
      <c r="A24" s="1">
        <v>22</v>
      </c>
      <c r="B24" s="2">
        <f t="shared" si="0"/>
        <v>70.435760388496035</v>
      </c>
      <c r="C24" s="2">
        <f>AVERAGE('Nilai IQ Peserta'!$B$2:$B$1000)</f>
        <v>42.858585858585862</v>
      </c>
      <c r="D24" s="2">
        <f>STDEVP('Nilai IQ Peserta'!$B$2:$B$1000)</f>
        <v>10.58301488522104</v>
      </c>
      <c r="E24" s="2">
        <f t="shared" si="1"/>
        <v>-1.9709493074335975</v>
      </c>
    </row>
    <row r="25" spans="1:5" ht="12.6">
      <c r="A25" s="1">
        <v>23</v>
      </c>
      <c r="B25" s="2">
        <f t="shared" si="0"/>
        <v>71.85312587108146</v>
      </c>
      <c r="C25" s="2">
        <f>AVERAGE('Nilai IQ Peserta'!$B$2:$B$1000)</f>
        <v>42.858585858585862</v>
      </c>
      <c r="D25" s="2">
        <f>STDEVP('Nilai IQ Peserta'!$B$2:$B$1000)</f>
        <v>10.58301488522104</v>
      </c>
      <c r="E25" s="2">
        <f t="shared" si="1"/>
        <v>-1.8764582752612362</v>
      </c>
    </row>
    <row r="26" spans="1:5" ht="12.6">
      <c r="A26" s="1">
        <v>24</v>
      </c>
      <c r="B26" s="2">
        <f t="shared" si="0"/>
        <v>73.27049135366687</v>
      </c>
      <c r="C26" s="2">
        <f>AVERAGE('Nilai IQ Peserta'!$B$2:$B$1000)</f>
        <v>42.858585858585862</v>
      </c>
      <c r="D26" s="2">
        <f>STDEVP('Nilai IQ Peserta'!$B$2:$B$1000)</f>
        <v>10.58301488522104</v>
      </c>
      <c r="E26" s="2">
        <f t="shared" si="1"/>
        <v>-1.7819672430888749</v>
      </c>
    </row>
    <row r="27" spans="1:5" ht="12.6">
      <c r="A27" s="1">
        <v>25</v>
      </c>
      <c r="B27" s="2">
        <f t="shared" si="0"/>
        <v>74.687856836252294</v>
      </c>
      <c r="C27" s="2">
        <f>AVERAGE('Nilai IQ Peserta'!$B$2:$B$1000)</f>
        <v>42.858585858585862</v>
      </c>
      <c r="D27" s="2">
        <f>STDEVP('Nilai IQ Peserta'!$B$2:$B$1000)</f>
        <v>10.58301488522104</v>
      </c>
      <c r="E27" s="2">
        <f t="shared" si="1"/>
        <v>-1.6874762109165136</v>
      </c>
    </row>
    <row r="28" spans="1:5" ht="12.6">
      <c r="A28" s="1">
        <v>26</v>
      </c>
      <c r="B28" s="2">
        <f t="shared" si="0"/>
        <v>76.105222318837718</v>
      </c>
      <c r="C28" s="2">
        <f>AVERAGE('Nilai IQ Peserta'!$B$2:$B$1000)</f>
        <v>42.858585858585862</v>
      </c>
      <c r="D28" s="2">
        <f>STDEVP('Nilai IQ Peserta'!$B$2:$B$1000)</f>
        <v>10.58301488522104</v>
      </c>
      <c r="E28" s="2">
        <f t="shared" si="1"/>
        <v>-1.5929851787441522</v>
      </c>
    </row>
    <row r="29" spans="1:5" ht="12.6">
      <c r="A29" s="1">
        <v>27</v>
      </c>
      <c r="B29" s="2">
        <f t="shared" si="0"/>
        <v>77.522587801423128</v>
      </c>
      <c r="C29" s="2">
        <f>AVERAGE('Nilai IQ Peserta'!$B$2:$B$1000)</f>
        <v>42.858585858585862</v>
      </c>
      <c r="D29" s="2">
        <f>STDEVP('Nilai IQ Peserta'!$B$2:$B$1000)</f>
        <v>10.58301488522104</v>
      </c>
      <c r="E29" s="2">
        <f t="shared" si="1"/>
        <v>-1.4984941465717909</v>
      </c>
    </row>
    <row r="30" spans="1:5" ht="12.6">
      <c r="A30" s="1">
        <v>28</v>
      </c>
      <c r="B30" s="2">
        <f t="shared" si="0"/>
        <v>78.939953284008553</v>
      </c>
      <c r="C30" s="2">
        <f>AVERAGE('Nilai IQ Peserta'!$B$2:$B$1000)</f>
        <v>42.858585858585862</v>
      </c>
      <c r="D30" s="2">
        <f>STDEVP('Nilai IQ Peserta'!$B$2:$B$1000)</f>
        <v>10.58301488522104</v>
      </c>
      <c r="E30" s="2">
        <f t="shared" si="1"/>
        <v>-1.4040031143994296</v>
      </c>
    </row>
    <row r="31" spans="1:5" ht="12.6">
      <c r="A31" s="1">
        <v>29</v>
      </c>
      <c r="B31" s="2">
        <f t="shared" si="0"/>
        <v>80.357318766593977</v>
      </c>
      <c r="C31" s="2">
        <f>AVERAGE('Nilai IQ Peserta'!$B$2:$B$1000)</f>
        <v>42.858585858585862</v>
      </c>
      <c r="D31" s="2">
        <f>STDEVP('Nilai IQ Peserta'!$B$2:$B$1000)</f>
        <v>10.58301488522104</v>
      </c>
      <c r="E31" s="2">
        <f t="shared" si="1"/>
        <v>-1.3095120822270683</v>
      </c>
    </row>
    <row r="32" spans="1:5" ht="12.6">
      <c r="A32" s="1">
        <v>30</v>
      </c>
      <c r="B32" s="2">
        <f t="shared" si="0"/>
        <v>81.774684249179387</v>
      </c>
      <c r="C32" s="2">
        <f>AVERAGE('Nilai IQ Peserta'!$B$2:$B$1000)</f>
        <v>42.858585858585862</v>
      </c>
      <c r="D32" s="2">
        <f>STDEVP('Nilai IQ Peserta'!$B$2:$B$1000)</f>
        <v>10.58301488522104</v>
      </c>
      <c r="E32" s="2">
        <f t="shared" si="1"/>
        <v>-1.215021050054707</v>
      </c>
    </row>
    <row r="33" spans="1:5" ht="12.6">
      <c r="A33" s="1">
        <v>31</v>
      </c>
      <c r="B33" s="2">
        <f t="shared" si="0"/>
        <v>83.192049731764811</v>
      </c>
      <c r="C33" s="2">
        <f>AVERAGE('Nilai IQ Peserta'!$B$2:$B$1000)</f>
        <v>42.858585858585862</v>
      </c>
      <c r="D33" s="2">
        <f>STDEVP('Nilai IQ Peserta'!$B$2:$B$1000)</f>
        <v>10.58301488522104</v>
      </c>
      <c r="E33" s="2">
        <f t="shared" si="1"/>
        <v>-1.1205300178823456</v>
      </c>
    </row>
    <row r="34" spans="1:5" ht="12.6">
      <c r="A34" s="1">
        <v>32</v>
      </c>
      <c r="B34" s="2">
        <f t="shared" si="0"/>
        <v>84.609415214350236</v>
      </c>
      <c r="C34" s="2">
        <f>AVERAGE('Nilai IQ Peserta'!$B$2:$B$1000)</f>
        <v>42.858585858585862</v>
      </c>
      <c r="D34" s="2">
        <f>STDEVP('Nilai IQ Peserta'!$B$2:$B$1000)</f>
        <v>10.58301488522104</v>
      </c>
      <c r="E34" s="2">
        <f t="shared" si="1"/>
        <v>-1.0260389857099843</v>
      </c>
    </row>
    <row r="35" spans="1:5" ht="12.6">
      <c r="A35" s="1">
        <v>33</v>
      </c>
      <c r="B35" s="2">
        <f t="shared" si="0"/>
        <v>86.02678069693566</v>
      </c>
      <c r="C35" s="2">
        <f>AVERAGE('Nilai IQ Peserta'!$B$2:$B$1000)</f>
        <v>42.858585858585862</v>
      </c>
      <c r="D35" s="2">
        <f>STDEVP('Nilai IQ Peserta'!$B$2:$B$1000)</f>
        <v>10.58301488522104</v>
      </c>
      <c r="E35" s="2">
        <f t="shared" si="1"/>
        <v>-0.93154795353762299</v>
      </c>
    </row>
    <row r="36" spans="1:5" ht="12.6">
      <c r="A36" s="1">
        <v>34</v>
      </c>
      <c r="B36" s="2">
        <f t="shared" si="0"/>
        <v>87.44414617952107</v>
      </c>
      <c r="C36" s="2">
        <f>AVERAGE('Nilai IQ Peserta'!$B$2:$B$1000)</f>
        <v>42.858585858585862</v>
      </c>
      <c r="D36" s="2">
        <f>STDEVP('Nilai IQ Peserta'!$B$2:$B$1000)</f>
        <v>10.58301488522104</v>
      </c>
      <c r="E36" s="2">
        <f t="shared" si="1"/>
        <v>-0.83705692136526166</v>
      </c>
    </row>
    <row r="37" spans="1:5" ht="12.6">
      <c r="A37" s="1">
        <v>35</v>
      </c>
      <c r="B37" s="2">
        <f t="shared" si="0"/>
        <v>88.861511662106494</v>
      </c>
      <c r="C37" s="2">
        <f>AVERAGE('Nilai IQ Peserta'!$B$2:$B$1000)</f>
        <v>42.858585858585862</v>
      </c>
      <c r="D37" s="2">
        <f>STDEVP('Nilai IQ Peserta'!$B$2:$B$1000)</f>
        <v>10.58301488522104</v>
      </c>
      <c r="E37" s="2">
        <f t="shared" si="1"/>
        <v>-0.74256588919290034</v>
      </c>
    </row>
    <row r="38" spans="1:5" ht="12.6">
      <c r="A38" s="1">
        <v>36</v>
      </c>
      <c r="B38" s="2">
        <f t="shared" si="0"/>
        <v>90.278877144691918</v>
      </c>
      <c r="C38" s="2">
        <f>AVERAGE('Nilai IQ Peserta'!$B$2:$B$1000)</f>
        <v>42.858585858585862</v>
      </c>
      <c r="D38" s="2">
        <f>STDEVP('Nilai IQ Peserta'!$B$2:$B$1000)</f>
        <v>10.58301488522104</v>
      </c>
      <c r="E38" s="2">
        <f t="shared" si="1"/>
        <v>-0.64807485702053902</v>
      </c>
    </row>
    <row r="39" spans="1:5" ht="12.6">
      <c r="A39" s="1">
        <v>37</v>
      </c>
      <c r="B39" s="2">
        <f t="shared" si="0"/>
        <v>91.696242627277329</v>
      </c>
      <c r="C39" s="2">
        <f>AVERAGE('Nilai IQ Peserta'!$B$2:$B$1000)</f>
        <v>42.858585858585862</v>
      </c>
      <c r="D39" s="2">
        <f>STDEVP('Nilai IQ Peserta'!$B$2:$B$1000)</f>
        <v>10.58301488522104</v>
      </c>
      <c r="E39" s="2">
        <f t="shared" si="1"/>
        <v>-0.5535838248481777</v>
      </c>
    </row>
    <row r="40" spans="1:5" ht="12.6">
      <c r="A40" s="1">
        <v>38</v>
      </c>
      <c r="B40" s="2">
        <f t="shared" si="0"/>
        <v>93.113608109862753</v>
      </c>
      <c r="C40" s="2">
        <f>AVERAGE('Nilai IQ Peserta'!$B$2:$B$1000)</f>
        <v>42.858585858585862</v>
      </c>
      <c r="D40" s="2">
        <f>STDEVP('Nilai IQ Peserta'!$B$2:$B$1000)</f>
        <v>10.58301488522104</v>
      </c>
      <c r="E40" s="2">
        <f t="shared" si="1"/>
        <v>-0.45909279267581637</v>
      </c>
    </row>
    <row r="41" spans="1:5" ht="12.6">
      <c r="A41" s="1">
        <v>39</v>
      </c>
      <c r="B41" s="2">
        <f t="shared" si="0"/>
        <v>94.530973592448177</v>
      </c>
      <c r="C41" s="2">
        <f>AVERAGE('Nilai IQ Peserta'!$B$2:$B$1000)</f>
        <v>42.858585858585862</v>
      </c>
      <c r="D41" s="2">
        <f>STDEVP('Nilai IQ Peserta'!$B$2:$B$1000)</f>
        <v>10.58301488522104</v>
      </c>
      <c r="E41" s="2">
        <f t="shared" si="1"/>
        <v>-0.36460176050345505</v>
      </c>
    </row>
    <row r="42" spans="1:5" ht="12.6">
      <c r="A42" s="1">
        <v>40</v>
      </c>
      <c r="B42" s="2">
        <f t="shared" si="0"/>
        <v>95.948339075033601</v>
      </c>
      <c r="C42" s="2">
        <f>AVERAGE('Nilai IQ Peserta'!$B$2:$B$1000)</f>
        <v>42.858585858585862</v>
      </c>
      <c r="D42" s="2">
        <f>STDEVP('Nilai IQ Peserta'!$B$2:$B$1000)</f>
        <v>10.58301488522104</v>
      </c>
      <c r="E42" s="2">
        <f t="shared" si="1"/>
        <v>-0.27011072833109373</v>
      </c>
    </row>
    <row r="43" spans="1:5" ht="12.6">
      <c r="A43" s="1">
        <v>41</v>
      </c>
      <c r="B43" s="2">
        <f t="shared" si="0"/>
        <v>97.365704557619011</v>
      </c>
      <c r="C43" s="2">
        <f>AVERAGE('Nilai IQ Peserta'!$B$2:$B$1000)</f>
        <v>42.858585858585862</v>
      </c>
      <c r="D43" s="2">
        <f>STDEVP('Nilai IQ Peserta'!$B$2:$B$1000)</f>
        <v>10.58301488522104</v>
      </c>
      <c r="E43" s="2">
        <f t="shared" si="1"/>
        <v>-0.17561969615873244</v>
      </c>
    </row>
    <row r="44" spans="1:5" ht="12.6">
      <c r="A44" s="1">
        <v>42</v>
      </c>
      <c r="B44" s="2">
        <f t="shared" si="0"/>
        <v>98.783070040204436</v>
      </c>
      <c r="C44" s="2">
        <f>AVERAGE('Nilai IQ Peserta'!$B$2:$B$1000)</f>
        <v>42.858585858585862</v>
      </c>
      <c r="D44" s="2">
        <f>STDEVP('Nilai IQ Peserta'!$B$2:$B$1000)</f>
        <v>10.58301488522104</v>
      </c>
      <c r="E44" s="2">
        <f t="shared" si="1"/>
        <v>-8.1128663986371113E-2</v>
      </c>
    </row>
    <row r="45" spans="1:5" ht="12.6">
      <c r="A45" s="1">
        <v>43</v>
      </c>
      <c r="B45" s="2">
        <f t="shared" si="0"/>
        <v>100.20043552278986</v>
      </c>
      <c r="C45" s="2">
        <f>AVERAGE('Nilai IQ Peserta'!$B$2:$B$1000)</f>
        <v>42.858585858585862</v>
      </c>
      <c r="D45" s="2">
        <f>STDEVP('Nilai IQ Peserta'!$B$2:$B$1000)</f>
        <v>10.58301488522104</v>
      </c>
      <c r="E45" s="2">
        <f t="shared" si="1"/>
        <v>1.3362368185990198E-2</v>
      </c>
    </row>
    <row r="46" spans="1:5" ht="12.6">
      <c r="A46" s="1">
        <v>44</v>
      </c>
      <c r="B46" s="2">
        <f t="shared" si="0"/>
        <v>101.61780100537527</v>
      </c>
      <c r="C46" s="2">
        <f>AVERAGE('Nilai IQ Peserta'!$B$2:$B$1000)</f>
        <v>42.858585858585862</v>
      </c>
      <c r="D46" s="2">
        <f>STDEVP('Nilai IQ Peserta'!$B$2:$B$1000)</f>
        <v>10.58301488522104</v>
      </c>
      <c r="E46" s="2">
        <f t="shared" si="1"/>
        <v>0.10785340035835152</v>
      </c>
    </row>
    <row r="47" spans="1:5" ht="12.6">
      <c r="A47" s="1">
        <v>45</v>
      </c>
      <c r="B47" s="2">
        <f t="shared" si="0"/>
        <v>103.03516648796069</v>
      </c>
      <c r="C47" s="2">
        <f>AVERAGE('Nilai IQ Peserta'!$B$2:$B$1000)</f>
        <v>42.858585858585862</v>
      </c>
      <c r="D47" s="2">
        <f>STDEVP('Nilai IQ Peserta'!$B$2:$B$1000)</f>
        <v>10.58301488522104</v>
      </c>
      <c r="E47" s="2">
        <f t="shared" si="1"/>
        <v>0.20234443253071283</v>
      </c>
    </row>
    <row r="48" spans="1:5" ht="12.6">
      <c r="A48" s="1">
        <v>46</v>
      </c>
      <c r="B48" s="2">
        <f t="shared" si="0"/>
        <v>104.45253197054612</v>
      </c>
      <c r="C48" s="2">
        <f>AVERAGE('Nilai IQ Peserta'!$B$2:$B$1000)</f>
        <v>42.858585858585862</v>
      </c>
      <c r="D48" s="2">
        <f>STDEVP('Nilai IQ Peserta'!$B$2:$B$1000)</f>
        <v>10.58301488522104</v>
      </c>
      <c r="E48" s="2">
        <f t="shared" si="1"/>
        <v>0.29683546470307415</v>
      </c>
    </row>
    <row r="49" spans="1:5" ht="12.6">
      <c r="A49" s="1">
        <v>47</v>
      </c>
      <c r="B49" s="2">
        <f t="shared" si="0"/>
        <v>105.86989745313153</v>
      </c>
      <c r="C49" s="2">
        <f>AVERAGE('Nilai IQ Peserta'!$B$2:$B$1000)</f>
        <v>42.858585858585862</v>
      </c>
      <c r="D49" s="2">
        <f>STDEVP('Nilai IQ Peserta'!$B$2:$B$1000)</f>
        <v>10.58301488522104</v>
      </c>
      <c r="E49" s="2">
        <f t="shared" si="1"/>
        <v>0.39132649687543547</v>
      </c>
    </row>
    <row r="50" spans="1:5" ht="12.6">
      <c r="A50" s="1">
        <v>48</v>
      </c>
      <c r="B50" s="2">
        <f t="shared" si="0"/>
        <v>107.28726293571695</v>
      </c>
      <c r="C50" s="2">
        <f>AVERAGE('Nilai IQ Peserta'!$B$2:$B$1000)</f>
        <v>42.858585858585862</v>
      </c>
      <c r="D50" s="2">
        <f>STDEVP('Nilai IQ Peserta'!$B$2:$B$1000)</f>
        <v>10.58301488522104</v>
      </c>
      <c r="E50" s="2">
        <f t="shared" si="1"/>
        <v>0.48581752904779679</v>
      </c>
    </row>
    <row r="51" spans="1:5" ht="12.6">
      <c r="A51" s="1">
        <v>49</v>
      </c>
      <c r="B51" s="2">
        <f t="shared" si="0"/>
        <v>108.70462841830238</v>
      </c>
      <c r="C51" s="2">
        <f>AVERAGE('Nilai IQ Peserta'!$B$2:$B$1000)</f>
        <v>42.858585858585862</v>
      </c>
      <c r="D51" s="2">
        <f>STDEVP('Nilai IQ Peserta'!$B$2:$B$1000)</f>
        <v>10.58301488522104</v>
      </c>
      <c r="E51" s="2">
        <f t="shared" si="1"/>
        <v>0.58030856122015806</v>
      </c>
    </row>
    <row r="52" spans="1:5" ht="12.6">
      <c r="A52" s="1">
        <v>50</v>
      </c>
      <c r="B52" s="2">
        <f t="shared" si="0"/>
        <v>110.12199390088779</v>
      </c>
      <c r="C52" s="2">
        <f>AVERAGE('Nilai IQ Peserta'!$B$2:$B$1000)</f>
        <v>42.858585858585862</v>
      </c>
      <c r="D52" s="2">
        <f>STDEVP('Nilai IQ Peserta'!$B$2:$B$1000)</f>
        <v>10.58301488522104</v>
      </c>
      <c r="E52" s="2">
        <f t="shared" si="1"/>
        <v>0.67479959339251938</v>
      </c>
    </row>
    <row r="53" spans="1:5" ht="12.6">
      <c r="A53" s="1">
        <v>51</v>
      </c>
      <c r="B53" s="2">
        <f t="shared" si="0"/>
        <v>111.53935938347321</v>
      </c>
      <c r="C53" s="2">
        <f>AVERAGE('Nilai IQ Peserta'!$B$2:$B$1000)</f>
        <v>42.858585858585862</v>
      </c>
      <c r="D53" s="2">
        <f>STDEVP('Nilai IQ Peserta'!$B$2:$B$1000)</f>
        <v>10.58301488522104</v>
      </c>
      <c r="E53" s="2">
        <f t="shared" si="1"/>
        <v>0.7692906255648807</v>
      </c>
    </row>
    <row r="54" spans="1:5" ht="12.6">
      <c r="A54" s="1">
        <v>52</v>
      </c>
      <c r="B54" s="2">
        <f t="shared" si="0"/>
        <v>112.95672486605864</v>
      </c>
      <c r="C54" s="2">
        <f>AVERAGE('Nilai IQ Peserta'!$B$2:$B$1000)</f>
        <v>42.858585858585862</v>
      </c>
      <c r="D54" s="2">
        <f>STDEVP('Nilai IQ Peserta'!$B$2:$B$1000)</f>
        <v>10.58301488522104</v>
      </c>
      <c r="E54" s="2">
        <f t="shared" si="1"/>
        <v>0.86378165773724203</v>
      </c>
    </row>
    <row r="55" spans="1:5" ht="12.6">
      <c r="A55" s="1">
        <v>53</v>
      </c>
      <c r="B55" s="2">
        <f t="shared" si="0"/>
        <v>114.37409034864405</v>
      </c>
      <c r="C55" s="2">
        <f>AVERAGE('Nilai IQ Peserta'!$B$2:$B$1000)</f>
        <v>42.858585858585862</v>
      </c>
      <c r="D55" s="2">
        <f>STDEVP('Nilai IQ Peserta'!$B$2:$B$1000)</f>
        <v>10.58301488522104</v>
      </c>
      <c r="E55" s="2">
        <f t="shared" si="1"/>
        <v>0.95827268990960335</v>
      </c>
    </row>
    <row r="56" spans="1:5" ht="12.6">
      <c r="A56" s="1">
        <v>54</v>
      </c>
      <c r="B56" s="2">
        <f t="shared" si="0"/>
        <v>115.79145583122947</v>
      </c>
      <c r="C56" s="2">
        <f>AVERAGE('Nilai IQ Peserta'!$B$2:$B$1000)</f>
        <v>42.858585858585862</v>
      </c>
      <c r="D56" s="2">
        <f>STDEVP('Nilai IQ Peserta'!$B$2:$B$1000)</f>
        <v>10.58301488522104</v>
      </c>
      <c r="E56" s="2">
        <f t="shared" si="1"/>
        <v>1.0527637220819648</v>
      </c>
    </row>
    <row r="57" spans="1:5" ht="12.6">
      <c r="A57" s="1">
        <v>55</v>
      </c>
      <c r="B57" s="2">
        <f t="shared" si="0"/>
        <v>117.20882131381489</v>
      </c>
      <c r="C57" s="2">
        <f>AVERAGE('Nilai IQ Peserta'!$B$2:$B$1000)</f>
        <v>42.858585858585862</v>
      </c>
      <c r="D57" s="2">
        <f>STDEVP('Nilai IQ Peserta'!$B$2:$B$1000)</f>
        <v>10.58301488522104</v>
      </c>
      <c r="E57" s="2">
        <f t="shared" si="1"/>
        <v>1.1472547542543261</v>
      </c>
    </row>
    <row r="58" spans="1:5" ht="12.6">
      <c r="A58" s="1">
        <v>56</v>
      </c>
      <c r="B58" s="2">
        <f t="shared" si="0"/>
        <v>118.6261867964003</v>
      </c>
      <c r="C58" s="2">
        <f>AVERAGE('Nilai IQ Peserta'!$B$2:$B$1000)</f>
        <v>42.858585858585862</v>
      </c>
      <c r="D58" s="2">
        <f>STDEVP('Nilai IQ Peserta'!$B$2:$B$1000)</f>
        <v>10.58301488522104</v>
      </c>
      <c r="E58" s="2">
        <f t="shared" si="1"/>
        <v>1.2417457864266874</v>
      </c>
    </row>
    <row r="59" spans="1:5" ht="12.6">
      <c r="A59" s="1">
        <v>57</v>
      </c>
      <c r="B59" s="2">
        <f t="shared" si="0"/>
        <v>120.04355227898573</v>
      </c>
      <c r="C59" s="2">
        <f>AVERAGE('Nilai IQ Peserta'!$B$2:$B$1000)</f>
        <v>42.858585858585862</v>
      </c>
      <c r="D59" s="2">
        <f>STDEVP('Nilai IQ Peserta'!$B$2:$B$1000)</f>
        <v>10.58301488522104</v>
      </c>
      <c r="E59" s="2">
        <f t="shared" si="1"/>
        <v>1.3362368185990487</v>
      </c>
    </row>
    <row r="60" spans="1:5" ht="12.6">
      <c r="A60" s="1">
        <v>58</v>
      </c>
      <c r="B60" s="2">
        <f t="shared" si="0"/>
        <v>121.46091776157115</v>
      </c>
      <c r="C60" s="2">
        <f>AVERAGE('Nilai IQ Peserta'!$B$2:$B$1000)</f>
        <v>42.858585858585862</v>
      </c>
      <c r="D60" s="2">
        <f>STDEVP('Nilai IQ Peserta'!$B$2:$B$1000)</f>
        <v>10.58301488522104</v>
      </c>
      <c r="E60" s="2">
        <f t="shared" si="1"/>
        <v>1.4307278507714098</v>
      </c>
    </row>
    <row r="61" spans="1:5" ht="12.6">
      <c r="A61" s="1">
        <v>59</v>
      </c>
      <c r="B61" s="2">
        <f t="shared" si="0"/>
        <v>122.87828324415656</v>
      </c>
      <c r="C61" s="2">
        <f>AVERAGE('Nilai IQ Peserta'!$B$2:$B$1000)</f>
        <v>42.858585858585862</v>
      </c>
      <c r="D61" s="2">
        <f>STDEVP('Nilai IQ Peserta'!$B$2:$B$1000)</f>
        <v>10.58301488522104</v>
      </c>
      <c r="E61" s="2">
        <f t="shared" si="1"/>
        <v>1.5252188829437712</v>
      </c>
    </row>
    <row r="62" spans="1:5" ht="12.6">
      <c r="A62" s="1">
        <v>60</v>
      </c>
      <c r="B62" s="2">
        <f t="shared" si="0"/>
        <v>124.29564872674199</v>
      </c>
      <c r="C62" s="2">
        <f>AVERAGE('Nilai IQ Peserta'!$B$2:$B$1000)</f>
        <v>42.858585858585862</v>
      </c>
      <c r="D62" s="2">
        <f>STDEVP('Nilai IQ Peserta'!$B$2:$B$1000)</f>
        <v>10.58301488522104</v>
      </c>
      <c r="E62" s="2">
        <f t="shared" si="1"/>
        <v>1.6197099151161325</v>
      </c>
    </row>
    <row r="63" spans="1:5" ht="12.6">
      <c r="A63" s="1">
        <v>61</v>
      </c>
      <c r="B63" s="2">
        <f t="shared" si="0"/>
        <v>125.71301420932741</v>
      </c>
      <c r="C63" s="2">
        <f>AVERAGE('Nilai IQ Peserta'!$B$2:$B$1000)</f>
        <v>42.858585858585862</v>
      </c>
      <c r="D63" s="2">
        <f>STDEVP('Nilai IQ Peserta'!$B$2:$B$1000)</f>
        <v>10.58301488522104</v>
      </c>
      <c r="E63" s="2">
        <f t="shared" si="1"/>
        <v>1.7142009472884938</v>
      </c>
    </row>
    <row r="64" spans="1:5" ht="12.6">
      <c r="A64" s="1">
        <v>62</v>
      </c>
      <c r="B64" s="2">
        <f t="shared" si="0"/>
        <v>127.13037969191282</v>
      </c>
      <c r="C64" s="2">
        <f>AVERAGE('Nilai IQ Peserta'!$B$2:$B$1000)</f>
        <v>42.858585858585862</v>
      </c>
      <c r="D64" s="2">
        <f>STDEVP('Nilai IQ Peserta'!$B$2:$B$1000)</f>
        <v>10.58301488522104</v>
      </c>
      <c r="E64" s="2">
        <f t="shared" si="1"/>
        <v>1.8086919794608551</v>
      </c>
    </row>
    <row r="65" spans="1:5" ht="12.6">
      <c r="A65" s="1">
        <v>63</v>
      </c>
      <c r="B65" s="2">
        <f t="shared" si="0"/>
        <v>128.54774517449823</v>
      </c>
      <c r="C65" s="2">
        <f>AVERAGE('Nilai IQ Peserta'!$B$2:$B$1000)</f>
        <v>42.858585858585862</v>
      </c>
      <c r="D65" s="2">
        <f>STDEVP('Nilai IQ Peserta'!$B$2:$B$1000)</f>
        <v>10.58301488522104</v>
      </c>
      <c r="E65" s="2">
        <f t="shared" si="1"/>
        <v>1.9031830116332165</v>
      </c>
    </row>
    <row r="66" spans="1:5" ht="12.6">
      <c r="A66" s="1">
        <v>64</v>
      </c>
      <c r="B66" s="2">
        <f t="shared" si="0"/>
        <v>129.96511065708367</v>
      </c>
      <c r="C66" s="2">
        <f>AVERAGE('Nilai IQ Peserta'!$B$2:$B$1000)</f>
        <v>42.858585858585862</v>
      </c>
      <c r="D66" s="2">
        <f>STDEVP('Nilai IQ Peserta'!$B$2:$B$1000)</f>
        <v>10.58301488522104</v>
      </c>
      <c r="E66" s="2">
        <f t="shared" si="1"/>
        <v>1.9976740438055778</v>
      </c>
    </row>
    <row r="67" spans="1:5" ht="12.6">
      <c r="A67" s="1">
        <v>65</v>
      </c>
      <c r="B67" s="2">
        <f t="shared" si="0"/>
        <v>131.38247613966908</v>
      </c>
      <c r="C67" s="2">
        <f>AVERAGE('Nilai IQ Peserta'!$B$2:$B$1000)</f>
        <v>42.858585858585862</v>
      </c>
      <c r="D67" s="2">
        <f>STDEVP('Nilai IQ Peserta'!$B$2:$B$1000)</f>
        <v>10.58301488522104</v>
      </c>
      <c r="E67" s="2">
        <f t="shared" si="1"/>
        <v>2.0921650759779391</v>
      </c>
    </row>
    <row r="68" spans="1:5" ht="12.6">
      <c r="A68" s="1">
        <v>66</v>
      </c>
      <c r="B68" s="2">
        <f t="shared" si="0"/>
        <v>132.79984162225452</v>
      </c>
      <c r="C68" s="2">
        <f>AVERAGE('Nilai IQ Peserta'!$B$2:$B$1000)</f>
        <v>42.858585858585862</v>
      </c>
      <c r="D68" s="2">
        <f>STDEVP('Nilai IQ Peserta'!$B$2:$B$1000)</f>
        <v>10.58301488522104</v>
      </c>
      <c r="E68" s="2">
        <f t="shared" si="1"/>
        <v>2.1866561081503004</v>
      </c>
    </row>
    <row r="69" spans="1:5" ht="12.6">
      <c r="A69" s="1">
        <v>67</v>
      </c>
      <c r="B69" s="2">
        <f t="shared" si="0"/>
        <v>134.21720710483993</v>
      </c>
      <c r="C69" s="2">
        <f>AVERAGE('Nilai IQ Peserta'!$B$2:$B$1000)</f>
        <v>42.858585858585862</v>
      </c>
      <c r="D69" s="2">
        <f>STDEVP('Nilai IQ Peserta'!$B$2:$B$1000)</f>
        <v>10.58301488522104</v>
      </c>
      <c r="E69" s="2">
        <f t="shared" si="1"/>
        <v>2.2811471403226617</v>
      </c>
    </row>
    <row r="70" spans="1:5" ht="12.6">
      <c r="A70" s="1">
        <v>68</v>
      </c>
      <c r="B70" s="2">
        <f t="shared" si="0"/>
        <v>135.63457258742534</v>
      </c>
      <c r="C70" s="2">
        <f>AVERAGE('Nilai IQ Peserta'!$B$2:$B$1000)</f>
        <v>42.858585858585862</v>
      </c>
      <c r="D70" s="2">
        <f>STDEVP('Nilai IQ Peserta'!$B$2:$B$1000)</f>
        <v>10.58301488522104</v>
      </c>
      <c r="E70" s="2">
        <f t="shared" si="1"/>
        <v>2.3756381724950231</v>
      </c>
    </row>
    <row r="71" spans="1:5" ht="12.6">
      <c r="A71" s="1">
        <v>69</v>
      </c>
      <c r="B71" s="2">
        <f t="shared" si="0"/>
        <v>137.05193807001075</v>
      </c>
      <c r="C71" s="2">
        <f>AVERAGE('Nilai IQ Peserta'!$B$2:$B$1000)</f>
        <v>42.858585858585862</v>
      </c>
      <c r="D71" s="2">
        <f>STDEVP('Nilai IQ Peserta'!$B$2:$B$1000)</f>
        <v>10.58301488522104</v>
      </c>
      <c r="E71" s="2">
        <f t="shared" si="1"/>
        <v>2.4701292046673844</v>
      </c>
    </row>
    <row r="72" spans="1:5" ht="12.6">
      <c r="A72" s="1">
        <v>70</v>
      </c>
      <c r="B72" s="2">
        <f t="shared" si="0"/>
        <v>138.46930355259619</v>
      </c>
      <c r="C72" s="2">
        <f>AVERAGE('Nilai IQ Peserta'!$B$2:$B$1000)</f>
        <v>42.858585858585862</v>
      </c>
      <c r="D72" s="2">
        <f>STDEVP('Nilai IQ Peserta'!$B$2:$B$1000)</f>
        <v>10.58301488522104</v>
      </c>
      <c r="E72" s="2">
        <f t="shared" si="1"/>
        <v>2.5646202368397457</v>
      </c>
    </row>
    <row r="73" spans="1:5" ht="12.6">
      <c r="A73" s="1">
        <v>71</v>
      </c>
      <c r="B73" s="2">
        <f t="shared" si="0"/>
        <v>139.8866690351816</v>
      </c>
      <c r="C73" s="2">
        <f>AVERAGE('Nilai IQ Peserta'!$B$2:$B$1000)</f>
        <v>42.858585858585862</v>
      </c>
      <c r="D73" s="2">
        <f>STDEVP('Nilai IQ Peserta'!$B$2:$B$1000)</f>
        <v>10.58301488522104</v>
      </c>
      <c r="E73" s="2">
        <f t="shared" si="1"/>
        <v>2.659111269012107</v>
      </c>
    </row>
    <row r="74" spans="1:5" ht="12.6">
      <c r="A74" s="1">
        <v>72</v>
      </c>
      <c r="B74" s="2">
        <f t="shared" si="0"/>
        <v>141.30403451776704</v>
      </c>
      <c r="C74" s="2">
        <f>AVERAGE('Nilai IQ Peserta'!$B$2:$B$1000)</f>
        <v>42.858585858585862</v>
      </c>
      <c r="D74" s="2">
        <f>STDEVP('Nilai IQ Peserta'!$B$2:$B$1000)</f>
        <v>10.58301488522104</v>
      </c>
      <c r="E74" s="2">
        <f t="shared" si="1"/>
        <v>2.7536023011844684</v>
      </c>
    </row>
    <row r="75" spans="1:5" ht="12.6">
      <c r="A75" s="1">
        <v>73</v>
      </c>
      <c r="B75" s="2">
        <f t="shared" si="0"/>
        <v>142.72140000035245</v>
      </c>
      <c r="C75" s="2">
        <f>AVERAGE('Nilai IQ Peserta'!$B$2:$B$1000)</f>
        <v>42.858585858585862</v>
      </c>
      <c r="D75" s="2">
        <f>STDEVP('Nilai IQ Peserta'!$B$2:$B$1000)</f>
        <v>10.58301488522104</v>
      </c>
      <c r="E75" s="2">
        <f t="shared" si="1"/>
        <v>2.8480933333568297</v>
      </c>
    </row>
    <row r="76" spans="1:5" ht="12.6">
      <c r="A76" s="1">
        <v>74</v>
      </c>
      <c r="B76" s="2">
        <f t="shared" si="0"/>
        <v>144.13876548293786</v>
      </c>
      <c r="C76" s="2">
        <f>AVERAGE('Nilai IQ Peserta'!$B$2:$B$1000)</f>
        <v>42.858585858585862</v>
      </c>
      <c r="D76" s="2">
        <f>STDEVP('Nilai IQ Peserta'!$B$2:$B$1000)</f>
        <v>10.58301488522104</v>
      </c>
      <c r="E76" s="2">
        <f t="shared" si="1"/>
        <v>2.942584365529191</v>
      </c>
    </row>
    <row r="77" spans="1:5" ht="12.6">
      <c r="A77" s="1">
        <v>75</v>
      </c>
      <c r="B77" s="2">
        <f t="shared" si="0"/>
        <v>145.55613096552329</v>
      </c>
      <c r="C77" s="2">
        <f>AVERAGE('Nilai IQ Peserta'!$B$2:$B$1000)</f>
        <v>42.858585858585862</v>
      </c>
      <c r="D77" s="2">
        <f>STDEVP('Nilai IQ Peserta'!$B$2:$B$1000)</f>
        <v>10.58301488522104</v>
      </c>
      <c r="E77" s="2">
        <f t="shared" si="1"/>
        <v>3.0370753977015523</v>
      </c>
    </row>
    <row r="78" spans="1:5" ht="12.6">
      <c r="A78" s="1">
        <v>76</v>
      </c>
      <c r="B78" s="2">
        <f t="shared" si="0"/>
        <v>146.9734964481087</v>
      </c>
      <c r="C78" s="2">
        <f>AVERAGE('Nilai IQ Peserta'!$B$2:$B$1000)</f>
        <v>42.858585858585862</v>
      </c>
      <c r="D78" s="2">
        <f>STDEVP('Nilai IQ Peserta'!$B$2:$B$1000)</f>
        <v>10.58301488522104</v>
      </c>
      <c r="E78" s="2">
        <f t="shared" si="1"/>
        <v>3.1315664298739136</v>
      </c>
    </row>
    <row r="79" spans="1:5" ht="12.6">
      <c r="A79" s="1">
        <v>77</v>
      </c>
      <c r="B79" s="2">
        <f t="shared" si="0"/>
        <v>148.39086193069411</v>
      </c>
      <c r="C79" s="2">
        <f>AVERAGE('Nilai IQ Peserta'!$B$2:$B$1000)</f>
        <v>42.858585858585862</v>
      </c>
      <c r="D79" s="2">
        <f>STDEVP('Nilai IQ Peserta'!$B$2:$B$1000)</f>
        <v>10.58301488522104</v>
      </c>
      <c r="E79" s="2">
        <f t="shared" si="1"/>
        <v>3.226057462046275</v>
      </c>
    </row>
    <row r="80" spans="1:5" ht="12.6">
      <c r="A80" s="1">
        <v>78</v>
      </c>
      <c r="B80" s="2">
        <f t="shared" si="0"/>
        <v>149.80822741327955</v>
      </c>
      <c r="C80" s="2">
        <f>AVERAGE('Nilai IQ Peserta'!$B$2:$B$1000)</f>
        <v>42.858585858585862</v>
      </c>
      <c r="D80" s="2">
        <f>STDEVP('Nilai IQ Peserta'!$B$2:$B$1000)</f>
        <v>10.58301488522104</v>
      </c>
      <c r="E80" s="2">
        <f t="shared" si="1"/>
        <v>3.3205484942186363</v>
      </c>
    </row>
    <row r="81" spans="1:5" ht="12.6">
      <c r="A81" s="1">
        <v>79</v>
      </c>
      <c r="B81" s="2">
        <f t="shared" si="0"/>
        <v>151.22559289586496</v>
      </c>
      <c r="C81" s="2">
        <f>AVERAGE('Nilai IQ Peserta'!$B$2:$B$1000)</f>
        <v>42.858585858585862</v>
      </c>
      <c r="D81" s="2">
        <f>STDEVP('Nilai IQ Peserta'!$B$2:$B$1000)</f>
        <v>10.58301488522104</v>
      </c>
      <c r="E81" s="2">
        <f t="shared" si="1"/>
        <v>3.4150395263909976</v>
      </c>
    </row>
    <row r="82" spans="1:5" ht="12.6">
      <c r="A82" s="1">
        <v>80</v>
      </c>
      <c r="B82" s="2">
        <f t="shared" si="0"/>
        <v>152.64295837845037</v>
      </c>
      <c r="C82" s="2">
        <f>AVERAGE('Nilai IQ Peserta'!$B$2:$B$1000)</f>
        <v>42.858585858585862</v>
      </c>
      <c r="D82" s="2">
        <f>STDEVP('Nilai IQ Peserta'!$B$2:$B$1000)</f>
        <v>10.58301488522104</v>
      </c>
      <c r="E82" s="2">
        <f t="shared" si="1"/>
        <v>3.5095305585633589</v>
      </c>
    </row>
    <row r="83" spans="1:5" ht="12.6">
      <c r="A83" s="1">
        <v>81</v>
      </c>
      <c r="B83" s="2">
        <f t="shared" si="0"/>
        <v>154.06032386103581</v>
      </c>
      <c r="C83" s="2">
        <f>AVERAGE('Nilai IQ Peserta'!$B$2:$B$1000)</f>
        <v>42.858585858585862</v>
      </c>
      <c r="D83" s="2">
        <f>STDEVP('Nilai IQ Peserta'!$B$2:$B$1000)</f>
        <v>10.58301488522104</v>
      </c>
      <c r="E83" s="2">
        <f t="shared" si="1"/>
        <v>3.6040215907357203</v>
      </c>
    </row>
    <row r="84" spans="1:5" ht="12.6">
      <c r="A84" s="1">
        <v>82</v>
      </c>
      <c r="B84" s="2">
        <f t="shared" si="0"/>
        <v>155.47768934362122</v>
      </c>
      <c r="C84" s="2">
        <f>AVERAGE('Nilai IQ Peserta'!$B$2:$B$1000)</f>
        <v>42.858585858585862</v>
      </c>
      <c r="D84" s="2">
        <f>STDEVP('Nilai IQ Peserta'!$B$2:$B$1000)</f>
        <v>10.58301488522104</v>
      </c>
      <c r="E84" s="2">
        <f t="shared" si="1"/>
        <v>3.6985126229080816</v>
      </c>
    </row>
    <row r="85" spans="1:5" ht="12.6">
      <c r="A85" s="1">
        <v>83</v>
      </c>
      <c r="B85" s="2">
        <f t="shared" si="0"/>
        <v>156.89505482620666</v>
      </c>
      <c r="C85" s="2">
        <f>AVERAGE('Nilai IQ Peserta'!$B$2:$B$1000)</f>
        <v>42.858585858585862</v>
      </c>
      <c r="D85" s="2">
        <f>STDEVP('Nilai IQ Peserta'!$B$2:$B$1000)</f>
        <v>10.58301488522104</v>
      </c>
      <c r="E85" s="2">
        <f t="shared" si="1"/>
        <v>3.7930036550804429</v>
      </c>
    </row>
    <row r="86" spans="1:5" ht="12.6">
      <c r="A86" s="1">
        <v>84</v>
      </c>
      <c r="B86" s="2">
        <f t="shared" si="0"/>
        <v>158.31242030879207</v>
      </c>
      <c r="C86" s="2">
        <f>AVERAGE('Nilai IQ Peserta'!$B$2:$B$1000)</f>
        <v>42.858585858585862</v>
      </c>
      <c r="D86" s="2">
        <f>STDEVP('Nilai IQ Peserta'!$B$2:$B$1000)</f>
        <v>10.58301488522104</v>
      </c>
      <c r="E86" s="2">
        <f t="shared" si="1"/>
        <v>3.8874946872528042</v>
      </c>
    </row>
    <row r="87" spans="1:5" ht="12.6">
      <c r="A87" s="1">
        <v>85</v>
      </c>
      <c r="B87" s="2">
        <f t="shared" si="0"/>
        <v>159.72978579137748</v>
      </c>
      <c r="C87" s="2">
        <f>AVERAGE('Nilai IQ Peserta'!$B$2:$B$1000)</f>
        <v>42.858585858585862</v>
      </c>
      <c r="D87" s="2">
        <f>STDEVP('Nilai IQ Peserta'!$B$2:$B$1000)</f>
        <v>10.58301488522104</v>
      </c>
      <c r="E87" s="2">
        <f t="shared" si="1"/>
        <v>3.9819857194251655</v>
      </c>
    </row>
    <row r="88" spans="1:5" ht="12.6">
      <c r="A88" s="1">
        <v>86</v>
      </c>
      <c r="B88" s="2">
        <f t="shared" si="0"/>
        <v>161.14715127396289</v>
      </c>
      <c r="C88" s="2">
        <f>AVERAGE('Nilai IQ Peserta'!$B$2:$B$1000)</f>
        <v>42.858585858585862</v>
      </c>
      <c r="D88" s="2">
        <f>STDEVP('Nilai IQ Peserta'!$B$2:$B$1000)</f>
        <v>10.58301488522104</v>
      </c>
      <c r="E88" s="2">
        <f t="shared" si="1"/>
        <v>4.0764767515975269</v>
      </c>
    </row>
    <row r="89" spans="1:5" ht="12.6">
      <c r="A89" s="1">
        <v>87</v>
      </c>
      <c r="B89" s="2">
        <f t="shared" si="0"/>
        <v>162.56451675654833</v>
      </c>
      <c r="C89" s="2">
        <f>AVERAGE('Nilai IQ Peserta'!$B$2:$B$1000)</f>
        <v>42.858585858585862</v>
      </c>
      <c r="D89" s="2">
        <f>STDEVP('Nilai IQ Peserta'!$B$2:$B$1000)</f>
        <v>10.58301488522104</v>
      </c>
      <c r="E89" s="2">
        <f t="shared" si="1"/>
        <v>4.1709677837698882</v>
      </c>
    </row>
    <row r="90" spans="1:5" ht="12.6">
      <c r="A90" s="1">
        <v>88</v>
      </c>
      <c r="B90" s="2">
        <f t="shared" si="0"/>
        <v>163.98188223913374</v>
      </c>
      <c r="C90" s="2">
        <f>AVERAGE('Nilai IQ Peserta'!$B$2:$B$1000)</f>
        <v>42.858585858585862</v>
      </c>
      <c r="D90" s="2">
        <f>STDEVP('Nilai IQ Peserta'!$B$2:$B$1000)</f>
        <v>10.58301488522104</v>
      </c>
      <c r="E90" s="2">
        <f t="shared" si="1"/>
        <v>4.2654588159422495</v>
      </c>
    </row>
    <row r="91" spans="1:5" ht="12.6">
      <c r="A91" s="1">
        <v>89</v>
      </c>
      <c r="B91" s="2">
        <f t="shared" si="0"/>
        <v>165.39924772171918</v>
      </c>
      <c r="C91" s="2">
        <f>AVERAGE('Nilai IQ Peserta'!$B$2:$B$1000)</f>
        <v>42.858585858585862</v>
      </c>
      <c r="D91" s="2">
        <f>STDEVP('Nilai IQ Peserta'!$B$2:$B$1000)</f>
        <v>10.58301488522104</v>
      </c>
      <c r="E91" s="2">
        <f t="shared" si="1"/>
        <v>4.3599498481146108</v>
      </c>
    </row>
    <row r="92" spans="1:5" ht="12.6">
      <c r="A92" s="1">
        <v>90</v>
      </c>
      <c r="B92" s="2">
        <f t="shared" si="0"/>
        <v>166.81661320430459</v>
      </c>
      <c r="C92" s="2">
        <f>AVERAGE('Nilai IQ Peserta'!$B$2:$B$1000)</f>
        <v>42.858585858585862</v>
      </c>
      <c r="D92" s="2">
        <f>STDEVP('Nilai IQ Peserta'!$B$2:$B$1000)</f>
        <v>10.58301488522104</v>
      </c>
      <c r="E92" s="2">
        <f t="shared" si="1"/>
        <v>4.4544408802869722</v>
      </c>
    </row>
    <row r="93" spans="1:5" ht="12.6">
      <c r="A93" s="1">
        <v>91</v>
      </c>
      <c r="B93" s="2">
        <f t="shared" si="0"/>
        <v>168.23397868689</v>
      </c>
      <c r="C93" s="2">
        <f>AVERAGE('Nilai IQ Peserta'!$B$2:$B$1000)</f>
        <v>42.858585858585862</v>
      </c>
      <c r="D93" s="2">
        <f>STDEVP('Nilai IQ Peserta'!$B$2:$B$1000)</f>
        <v>10.58301488522104</v>
      </c>
      <c r="E93" s="2">
        <f t="shared" si="1"/>
        <v>4.5489319124593335</v>
      </c>
    </row>
    <row r="94" spans="1:5" ht="12.6">
      <c r="A94" s="1">
        <v>92</v>
      </c>
      <c r="B94" s="2">
        <f t="shared" si="0"/>
        <v>169.65134416947541</v>
      </c>
      <c r="C94" s="2">
        <f>AVERAGE('Nilai IQ Peserta'!$B$2:$B$1000)</f>
        <v>42.858585858585862</v>
      </c>
      <c r="D94" s="2">
        <f>STDEVP('Nilai IQ Peserta'!$B$2:$B$1000)</f>
        <v>10.58301488522104</v>
      </c>
      <c r="E94" s="2">
        <f t="shared" si="1"/>
        <v>4.6434229446316948</v>
      </c>
    </row>
    <row r="95" spans="1:5" ht="12.6">
      <c r="A95" s="1">
        <v>93</v>
      </c>
      <c r="B95" s="2">
        <f t="shared" si="0"/>
        <v>171.06870965206085</v>
      </c>
      <c r="C95" s="2">
        <f>AVERAGE('Nilai IQ Peserta'!$B$2:$B$1000)</f>
        <v>42.858585858585862</v>
      </c>
      <c r="D95" s="2">
        <f>STDEVP('Nilai IQ Peserta'!$B$2:$B$1000)</f>
        <v>10.58301488522104</v>
      </c>
      <c r="E95" s="2">
        <f t="shared" si="1"/>
        <v>4.7379139768040561</v>
      </c>
    </row>
    <row r="96" spans="1:5" ht="12.6">
      <c r="A96" s="1">
        <v>94</v>
      </c>
      <c r="B96" s="2">
        <f t="shared" si="0"/>
        <v>172.48607513464626</v>
      </c>
      <c r="C96" s="2">
        <f>AVERAGE('Nilai IQ Peserta'!$B$2:$B$1000)</f>
        <v>42.858585858585862</v>
      </c>
      <c r="D96" s="2">
        <f>STDEVP('Nilai IQ Peserta'!$B$2:$B$1000)</f>
        <v>10.58301488522104</v>
      </c>
      <c r="E96" s="2">
        <f t="shared" si="1"/>
        <v>4.8324050089764174</v>
      </c>
    </row>
    <row r="97" spans="1:5" ht="12.6">
      <c r="A97" s="1">
        <v>95</v>
      </c>
      <c r="B97" s="2">
        <f t="shared" si="0"/>
        <v>173.90344061723169</v>
      </c>
      <c r="C97" s="2">
        <f>AVERAGE('Nilai IQ Peserta'!$B$2:$B$1000)</f>
        <v>42.858585858585862</v>
      </c>
      <c r="D97" s="2">
        <f>STDEVP('Nilai IQ Peserta'!$B$2:$B$1000)</f>
        <v>10.58301488522104</v>
      </c>
      <c r="E97" s="2">
        <f t="shared" si="1"/>
        <v>4.9268960411487788</v>
      </c>
    </row>
    <row r="98" spans="1:5" ht="12.6">
      <c r="A98" s="1">
        <v>96</v>
      </c>
      <c r="B98" s="2">
        <f t="shared" si="0"/>
        <v>175.3208060998171</v>
      </c>
      <c r="C98" s="2">
        <f>AVERAGE('Nilai IQ Peserta'!$B$2:$B$1000)</f>
        <v>42.858585858585862</v>
      </c>
      <c r="D98" s="2">
        <f>STDEVP('Nilai IQ Peserta'!$B$2:$B$1000)</f>
        <v>10.58301488522104</v>
      </c>
      <c r="E98" s="2">
        <f t="shared" si="1"/>
        <v>5.0213870733211401</v>
      </c>
    </row>
    <row r="99" spans="1:5" ht="12.6">
      <c r="A99" s="1">
        <v>97</v>
      </c>
      <c r="B99" s="2">
        <f t="shared" si="0"/>
        <v>176.73817158240252</v>
      </c>
      <c r="C99" s="2">
        <f>AVERAGE('Nilai IQ Peserta'!$B$2:$B$1000)</f>
        <v>42.858585858585862</v>
      </c>
      <c r="D99" s="2">
        <f>STDEVP('Nilai IQ Peserta'!$B$2:$B$1000)</f>
        <v>10.58301488522104</v>
      </c>
      <c r="E99" s="2">
        <f t="shared" si="1"/>
        <v>5.1158781054935014</v>
      </c>
    </row>
    <row r="100" spans="1:5" ht="12.6">
      <c r="A100" s="1">
        <v>98</v>
      </c>
      <c r="B100" s="2">
        <f t="shared" si="0"/>
        <v>178.15553706498793</v>
      </c>
      <c r="C100" s="2">
        <f>AVERAGE('Nilai IQ Peserta'!$B$2:$B$1000)</f>
        <v>42.858585858585862</v>
      </c>
      <c r="D100" s="2">
        <f>STDEVP('Nilai IQ Peserta'!$B$2:$B$1000)</f>
        <v>10.58301488522104</v>
      </c>
      <c r="E100" s="2">
        <f t="shared" si="1"/>
        <v>5.2103691376658627</v>
      </c>
    </row>
    <row r="101" spans="1:5" ht="12.6">
      <c r="A101" s="1">
        <v>99</v>
      </c>
      <c r="B101" s="2">
        <f t="shared" si="0"/>
        <v>179.57290254757336</v>
      </c>
      <c r="C101" s="2">
        <f>AVERAGE('Nilai IQ Peserta'!$B$2:$B$1000)</f>
        <v>42.858585858585862</v>
      </c>
      <c r="D101" s="2">
        <f>STDEVP('Nilai IQ Peserta'!$B$2:$B$1000)</f>
        <v>10.58301488522104</v>
      </c>
      <c r="E101" s="2">
        <f t="shared" si="1"/>
        <v>5.3048601698382241</v>
      </c>
    </row>
    <row r="102" spans="1:5" ht="12.6">
      <c r="A102" s="1">
        <v>100</v>
      </c>
      <c r="B102" s="2">
        <f t="shared" si="0"/>
        <v>180.99026803015877</v>
      </c>
      <c r="C102" s="2">
        <f>AVERAGE('Nilai IQ Peserta'!$B$2:$B$1000)</f>
        <v>42.858585858585862</v>
      </c>
      <c r="D102" s="2">
        <f>STDEVP('Nilai IQ Peserta'!$B$2:$B$1000)</f>
        <v>10.58301488522104</v>
      </c>
      <c r="E102" s="2">
        <f t="shared" si="1"/>
        <v>5.3993512020105854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2024-11-16T12:07:16Z</dcterms:created>
  <dcterms:modified xsi:type="dcterms:W3CDTF">2024-11-23T12:28:00Z</dcterms:modified>
  <cp:category/>
  <cp:contentStatus/>
</cp:coreProperties>
</file>