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O - PC\FILE WORO\1. INVOICE\2023\02. Feb 2023\MEDIA WORLD - PALESTINE\"/>
    </mc:Choice>
  </mc:AlternateContent>
  <xr:revisionPtr revIDLastSave="0" documentId="13_ncr:1_{FE7A929D-A6CF-4E01-BE25-1FD045375E51}" xr6:coauthVersionLast="47" xr6:coauthVersionMax="47" xr10:uidLastSave="{00000000-0000-0000-0000-000000000000}"/>
  <bookViews>
    <workbookView xWindow="-120" yWindow="-120" windowWidth="20730" windowHeight="11040" xr2:uid="{D8E8429E-A764-4977-B39D-DB8C11F16BCD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M3" i="1"/>
  <c r="M5" i="1" s="1"/>
  <c r="E3" i="1"/>
  <c r="G3" i="1" s="1"/>
  <c r="I3" i="1" s="1"/>
  <c r="J3" i="1" s="1"/>
  <c r="M4" i="1"/>
  <c r="E4" i="1"/>
  <c r="G4" i="1" s="1"/>
  <c r="E5" i="1" l="1"/>
  <c r="G5" i="1"/>
  <c r="I4" i="1"/>
  <c r="J4" i="1" s="1"/>
  <c r="J5" i="1" s="1"/>
  <c r="I5" i="1" l="1"/>
  <c r="M7" i="1"/>
</calcChain>
</file>

<file path=xl/sharedStrings.xml><?xml version="1.0" encoding="utf-8"?>
<sst xmlns="http://schemas.openxmlformats.org/spreadsheetml/2006/main" count="18" uniqueCount="17">
  <si>
    <t>Service Provider Name</t>
  </si>
  <si>
    <t>Service Name</t>
  </si>
  <si>
    <t>Tariff</t>
  </si>
  <si>
    <t>Number Of Hits</t>
  </si>
  <si>
    <t>Revenue ILS</t>
  </si>
  <si>
    <t>PNA</t>
  </si>
  <si>
    <t>Net Revenue after PNA</t>
  </si>
  <si>
    <t>RS %</t>
  </si>
  <si>
    <t>Revenue Share ILS</t>
  </si>
  <si>
    <t>RS ILS after deducting 10% Non resedential tax</t>
  </si>
  <si>
    <t>complaints ILS</t>
  </si>
  <si>
    <t xml:space="preserve">Total </t>
  </si>
  <si>
    <t>after 10% tax</t>
  </si>
  <si>
    <t xml:space="preserve">PT LINKIT </t>
  </si>
  <si>
    <t>KIDZOO</t>
  </si>
  <si>
    <t xml:space="preserve">The invoice amount </t>
  </si>
  <si>
    <t>Lingos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</si>
</sst>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[$ILS]\ * #,##0.00_);_([$ILS]\ * \(#,##0.00\);_([$ILS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" fontId="0" fillId="0" borderId="5" xfId="0" applyNumberFormat="1" applyBorder="1" applyAlignment="1">
      <alignment vertical="center"/>
    </xf>
    <xf numFmtId="165" fontId="2" fillId="4" borderId="1" xfId="0" applyNumberFormat="1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165" fontId="2" fillId="4" borderId="0" xfId="0" applyNumberFormat="1" applyFont="1" applyFill="1" applyAlignment="1">
      <alignment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1" applyFont="1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5C38-16BB-483C-882D-9B78C7BB4DD6}">
  <dimension ref="A2:N32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22.28515625" style="3" bestFit="1" customWidth="1"/>
    <col min="2" max="2" width="25.28515625" style="3" bestFit="1" customWidth="1"/>
    <col min="3" max="3" width="9.140625" style="3"/>
    <col min="4" max="4" width="15.7109375" style="3" bestFit="1" customWidth="1"/>
    <col min="5" max="5" width="14.28515625" style="3" bestFit="1" customWidth="1"/>
    <col min="6" max="6" width="11.5703125" style="3" bestFit="1" customWidth="1"/>
    <col min="7" max="7" width="22.7109375" style="3" bestFit="1" customWidth="1"/>
    <col min="8" max="8" width="9.140625" style="3"/>
    <col min="9" max="9" width="18" style="3" bestFit="1" customWidth="1"/>
    <col min="10" max="10" width="22.28515625" style="3" customWidth="1"/>
    <col min="11" max="11" width="3.28515625" style="3" customWidth="1"/>
    <col min="12" max="12" width="18.7109375" style="3" customWidth="1"/>
    <col min="13" max="13" width="14.28515625" style="3" customWidth="1"/>
    <col min="14" max="16384" width="9.140625" style="3"/>
  </cols>
  <sheetData>
    <row r="2" spans="1:14" ht="4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L2" s="2" t="s">
        <v>10</v>
      </c>
      <c r="M2" s="2" t="s">
        <v>12</v>
      </c>
    </row>
    <row r="3" spans="1:14" ht="21.6" customHeight="1" x14ac:dyDescent="0.25">
      <c r="A3" s="4" t="s">
        <v>13</v>
      </c>
      <c r="B3" s="4" t="s">
        <v>16</v>
      </c>
      <c r="C3" s="4">
        <v>1.5</v>
      </c>
      <c r="D3" s="4">
        <v>7</v>
      </c>
      <c r="E3" s="5">
        <f>C3*D3</f>
        <v>10.5</v>
      </c>
      <c r="F3" s="5">
        <v>7.0000000000000007E-2</v>
      </c>
      <c r="G3" s="6">
        <f t="shared" ref="G3" si="0">E3*0.93</f>
        <v>9.7650000000000006</v>
      </c>
      <c r="H3" s="7">
        <v>0.55000000000000004</v>
      </c>
      <c r="I3" s="5">
        <f>G3*H3</f>
        <v>5.370750000000001</v>
      </c>
      <c r="J3" s="5">
        <f>I3*0.9</f>
        <v>4.8336750000000013</v>
      </c>
      <c r="K3" s="8"/>
      <c r="L3" s="9">
        <v>0</v>
      </c>
      <c r="M3" s="9">
        <f>L3*0.9</f>
        <v>0</v>
      </c>
    </row>
    <row r="4" spans="1:14" ht="21.6" customHeight="1" x14ac:dyDescent="0.25">
      <c r="A4" s="4" t="s">
        <v>13</v>
      </c>
      <c r="B4" s="4" t="s">
        <v>14</v>
      </c>
      <c r="C4" s="4">
        <v>1.5</v>
      </c>
      <c r="D4" s="4">
        <v>8701</v>
      </c>
      <c r="E4" s="5">
        <f>C4*D4</f>
        <v>13051.5</v>
      </c>
      <c r="F4" s="5">
        <v>7.0000000000000007E-2</v>
      </c>
      <c r="G4" s="6">
        <f t="shared" ref="G4" si="1">E4*0.93</f>
        <v>12137.895</v>
      </c>
      <c r="H4" s="7">
        <v>0.55000000000000004</v>
      </c>
      <c r="I4" s="5">
        <f>G4*H4</f>
        <v>6675.8422500000006</v>
      </c>
      <c r="J4" s="5">
        <f>I4*0.9</f>
        <v>6008.258025000001</v>
      </c>
      <c r="K4" s="8"/>
      <c r="L4" s="9">
        <v>555.54</v>
      </c>
      <c r="M4" s="9">
        <f>L4*0.9</f>
        <v>499.98599999999999</v>
      </c>
    </row>
    <row r="5" spans="1:14" ht="23.45" customHeight="1" x14ac:dyDescent="0.25">
      <c r="A5" s="10" t="s">
        <v>11</v>
      </c>
      <c r="B5" s="11"/>
      <c r="C5" s="12"/>
      <c r="D5" s="13"/>
      <c r="E5" s="14">
        <f>SUM(E3:E4)</f>
        <v>13062</v>
      </c>
      <c r="F5" s="8"/>
      <c r="G5" s="14">
        <f>SUM(G3:G4)</f>
        <v>12147.66</v>
      </c>
      <c r="H5" s="15"/>
      <c r="I5" s="14">
        <f>SUM(I3:I4)</f>
        <v>6681.2130000000006</v>
      </c>
      <c r="J5" s="14">
        <f>SUM(J3:J4)</f>
        <v>6013.0917000000009</v>
      </c>
      <c r="K5" s="8"/>
      <c r="L5" s="14">
        <f>SUM(L3:L4)</f>
        <v>555.54</v>
      </c>
      <c r="M5" s="14">
        <f>SUM(M3:M4)</f>
        <v>499.98599999999999</v>
      </c>
    </row>
    <row r="6" spans="1:14" x14ac:dyDescent="0.25">
      <c r="L6" s="16"/>
    </row>
    <row r="7" spans="1:14" x14ac:dyDescent="0.25">
      <c r="L7" s="17" t="s">
        <v>15</v>
      </c>
      <c r="M7" s="18">
        <f>J5-M5</f>
        <v>5513.105700000001</v>
      </c>
      <c r="N7" s="16"/>
    </row>
    <row r="8" spans="1:14" x14ac:dyDescent="0.25">
      <c r="I8" s="16"/>
      <c r="J8" s="16"/>
      <c r="L8" s="16"/>
      <c r="N8" s="16"/>
    </row>
    <row r="9" spans="1:14" x14ac:dyDescent="0.25">
      <c r="L9" s="16"/>
      <c r="N9" s="16"/>
    </row>
    <row r="10" spans="1:14" x14ac:dyDescent="0.25">
      <c r="L10" s="16"/>
    </row>
    <row r="13" spans="1:14" x14ac:dyDescent="0.25">
      <c r="G13" s="19"/>
      <c r="H13" s="20"/>
    </row>
    <row r="14" spans="1:14" x14ac:dyDescent="0.25">
      <c r="B14" s="21"/>
    </row>
    <row r="15" spans="1:14" x14ac:dyDescent="0.25">
      <c r="B15" s="21"/>
    </row>
    <row r="16" spans="1:14" x14ac:dyDescent="0.25">
      <c r="B16" s="21"/>
    </row>
    <row r="17" spans="2:2" x14ac:dyDescent="0.25">
      <c r="B17" s="21"/>
    </row>
    <row r="18" spans="2:2" x14ac:dyDescent="0.25">
      <c r="B18" s="21"/>
    </row>
    <row r="19" spans="2:2" x14ac:dyDescent="0.25">
      <c r="B19" s="21"/>
    </row>
    <row r="21" spans="2:2" x14ac:dyDescent="0.25">
      <c r="B21" s="21"/>
    </row>
    <row r="22" spans="2:2" x14ac:dyDescent="0.25">
      <c r="B22" s="21"/>
    </row>
    <row r="23" spans="2:2" x14ac:dyDescent="0.25">
      <c r="B23" s="21"/>
    </row>
    <row r="24" spans="2:2" x14ac:dyDescent="0.25">
      <c r="B24" s="21"/>
    </row>
    <row r="25" spans="2:2" x14ac:dyDescent="0.25">
      <c r="B25" s="21"/>
    </row>
    <row r="26" spans="2:2" x14ac:dyDescent="0.25">
      <c r="B26" s="21"/>
    </row>
    <row r="27" spans="2:2" x14ac:dyDescent="0.25">
      <c r="B27" s="21"/>
    </row>
    <row r="28" spans="2:2" x14ac:dyDescent="0.25">
      <c r="B28" s="21"/>
    </row>
    <row r="29" spans="2:2" x14ac:dyDescent="0.25">
      <c r="B29" s="21"/>
    </row>
    <row r="30" spans="2:2" x14ac:dyDescent="0.25">
      <c r="B30" s="21"/>
    </row>
    <row r="31" spans="2:2" x14ac:dyDescent="0.25">
      <c r="B31" s="21"/>
    </row>
    <row r="32" spans="2:2" x14ac:dyDescent="0.25">
      <c r="B32" s="22"/>
    </row>
  </sheetData>
  <mergeCells count="1">
    <mergeCell ref="A5:C5"/>
  </mergeCells>
  <conditionalFormatting sqref="B3:B4">
    <cfRule type="containsText" dxfId="0" priority="1" operator="containsText" text="game">
      <formula>NOT(ISERROR(SEARCH("game",B3)))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ThinkBook1</dc:creator>
  <cp:lastModifiedBy>user</cp:lastModifiedBy>
  <cp:lastPrinted>2023-04-17T07:53:31Z</cp:lastPrinted>
  <dcterms:created xsi:type="dcterms:W3CDTF">2022-12-13T07:53:56Z</dcterms:created>
  <dcterms:modified xsi:type="dcterms:W3CDTF">2023-04-17T08:01:38Z</dcterms:modified>
</cp:coreProperties>
</file>