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4"/>
  <workbookPr/>
  <mc:AlternateContent xmlns:mc="http://schemas.openxmlformats.org/markup-compatibility/2006">
    <mc:Choice Requires="x15">
      <x15ac:absPath xmlns:x15ac="http://schemas.microsoft.com/office/spreadsheetml/2010/11/ac" url="/Users/ashraf_shrouf/Dropbox/Mac (2)/Desktop/STC/"/>
    </mc:Choice>
  </mc:AlternateContent>
  <xr:revisionPtr revIDLastSave="0" documentId="13_ncr:1_{12F8626B-AA9B-9D4E-9C62-3A1BB4932269}" xr6:coauthVersionLast="47" xr6:coauthVersionMax="47" xr10:uidLastSave="{00000000-0000-0000-0000-000000000000}"/>
  <bookViews>
    <workbookView xWindow="0" yWindow="680" windowWidth="29920" windowHeight="18660" tabRatio="500" xr2:uid="{00000000-000D-0000-FFFF-FFFF00000000}"/>
  </bookViews>
  <sheets>
    <sheet name="Revenue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0" i="1" l="1"/>
  <c r="C9" i="1"/>
  <c r="C15" i="1" s="1"/>
  <c r="B9" i="1"/>
  <c r="E23" i="1" l="1"/>
  <c r="B15" i="1"/>
  <c r="I9" i="1"/>
  <c r="H9" i="1"/>
  <c r="E9" i="1"/>
  <c r="F9" i="1"/>
  <c r="G9" i="1"/>
  <c r="D9" i="1"/>
  <c r="E15" i="1" l="1"/>
  <c r="D15" i="1"/>
  <c r="H15" i="1" s="1"/>
  <c r="F15" i="1"/>
  <c r="D10" i="1"/>
  <c r="H10" i="1"/>
  <c r="F10" i="1"/>
  <c r="F16" i="1" l="1"/>
  <c r="E10" i="1"/>
  <c r="G10" i="1"/>
  <c r="E16" i="1"/>
  <c r="H16" i="1"/>
  <c r="I10" i="1"/>
  <c r="D16" i="1"/>
</calcChain>
</file>

<file path=xl/sharedStrings.xml><?xml version="1.0" encoding="utf-8"?>
<sst xmlns="http://schemas.openxmlformats.org/spreadsheetml/2006/main" count="42" uniqueCount="20">
  <si>
    <t>Postpaid</t>
  </si>
  <si>
    <t>Prepaid</t>
  </si>
  <si>
    <t>Short Code</t>
  </si>
  <si>
    <t>CP</t>
  </si>
  <si>
    <t>Month</t>
  </si>
  <si>
    <t>Item</t>
  </si>
  <si>
    <t>Total</t>
  </si>
  <si>
    <t>Total Revenue</t>
  </si>
  <si>
    <t>Share after STC</t>
  </si>
  <si>
    <t>STC Share</t>
  </si>
  <si>
    <t>Revenue Share (%)</t>
  </si>
  <si>
    <t>Revenue Share (SAR)</t>
  </si>
  <si>
    <t>Due Amount for Payment</t>
  </si>
  <si>
    <t xml:space="preserve"> المبلغ المستحق للدفع</t>
  </si>
  <si>
    <t>VAT (15%)</t>
  </si>
  <si>
    <t>ضريبة القيمة المضافة</t>
  </si>
  <si>
    <t>Total Amount for Payment</t>
  </si>
  <si>
    <t>اجمالي مبلغ الفاتورة</t>
  </si>
  <si>
    <t>LinkIt</t>
  </si>
  <si>
    <t>Empello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</si>
</sst>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rgb="FF000000"/>
      <name val="Calibri"/>
      <family val="2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28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/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ck">
        <color auto="1"/>
      </right>
      <top/>
      <bottom style="thick">
        <color auto="1"/>
      </bottom>
      <diagonal/>
    </border>
    <border>
      <left style="thin">
        <color auto="1"/>
      </left>
      <right/>
      <top style="thick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2" fillId="4" borderId="2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4" fontId="0" fillId="0" borderId="8" xfId="0" applyNumberFormat="1" applyBorder="1" applyAlignment="1">
      <alignment horizontal="center" vertical="center"/>
    </xf>
    <xf numFmtId="4" fontId="0" fillId="0" borderId="6" xfId="0" applyNumberFormat="1" applyBorder="1" applyAlignment="1">
      <alignment horizontal="center" vertical="center"/>
    </xf>
    <xf numFmtId="4" fontId="0" fillId="0" borderId="7" xfId="0" applyNumberFormat="1" applyBorder="1" applyAlignment="1">
      <alignment horizontal="center" vertical="center"/>
    </xf>
    <xf numFmtId="17" fontId="0" fillId="0" borderId="9" xfId="0" applyNumberFormat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4" fontId="0" fillId="0" borderId="16" xfId="0" applyNumberFormat="1" applyBorder="1" applyAlignment="1">
      <alignment horizontal="center" vertical="center"/>
    </xf>
    <xf numFmtId="4" fontId="0" fillId="0" borderId="17" xfId="0" applyNumberFormat="1" applyBorder="1" applyAlignment="1">
      <alignment horizontal="center" vertical="center"/>
    </xf>
    <xf numFmtId="4" fontId="4" fillId="2" borderId="2" xfId="0" applyNumberFormat="1" applyFont="1" applyFill="1" applyBorder="1" applyAlignment="1">
      <alignment horizontal="center" vertical="center"/>
    </xf>
    <xf numFmtId="4" fontId="4" fillId="2" borderId="3" xfId="0" applyNumberFormat="1" applyFont="1" applyFill="1" applyBorder="1" applyAlignment="1">
      <alignment horizontal="center" vertical="center"/>
    </xf>
    <xf numFmtId="4" fontId="4" fillId="3" borderId="3" xfId="0" applyNumberFormat="1" applyFont="1" applyFill="1" applyBorder="1" applyAlignment="1">
      <alignment horizontal="center" vertical="center"/>
    </xf>
    <xf numFmtId="4" fontId="4" fillId="3" borderId="4" xfId="0" applyNumberFormat="1" applyFont="1" applyFill="1" applyBorder="1" applyAlignment="1">
      <alignment horizontal="center" vertical="center"/>
    </xf>
    <xf numFmtId="4" fontId="4" fillId="5" borderId="3" xfId="0" applyNumberFormat="1" applyFont="1" applyFill="1" applyBorder="1" applyAlignment="1">
      <alignment horizontal="center" vertical="center"/>
    </xf>
    <xf numFmtId="4" fontId="5" fillId="0" borderId="0" xfId="0" applyNumberFormat="1" applyFont="1"/>
    <xf numFmtId="4" fontId="4" fillId="5" borderId="2" xfId="0" applyNumberFormat="1" applyFont="1" applyFill="1" applyBorder="1" applyAlignment="1">
      <alignment horizontal="center" vertical="center"/>
    </xf>
    <xf numFmtId="0" fontId="2" fillId="2" borderId="24" xfId="0" applyFont="1" applyFill="1" applyBorder="1" applyAlignment="1">
      <alignment horizontal="center" vertical="center" wrapText="1"/>
    </xf>
    <xf numFmtId="4" fontId="0" fillId="0" borderId="25" xfId="0" applyNumberFormat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4" fontId="0" fillId="0" borderId="5" xfId="0" applyNumberFormat="1" applyBorder="1" applyAlignment="1">
      <alignment horizontal="center" vertical="center"/>
    </xf>
    <xf numFmtId="4" fontId="4" fillId="2" borderId="24" xfId="0" applyNumberFormat="1" applyFont="1" applyFill="1" applyBorder="1" applyAlignment="1">
      <alignment horizontal="center" vertical="center"/>
    </xf>
    <xf numFmtId="4" fontId="4" fillId="3" borderId="2" xfId="0" applyNumberFormat="1" applyFont="1" applyFill="1" applyBorder="1" applyAlignment="1">
      <alignment horizontal="center" vertical="center"/>
    </xf>
    <xf numFmtId="10" fontId="0" fillId="0" borderId="5" xfId="0" applyNumberForma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17" fontId="0" fillId="0" borderId="12" xfId="0" applyNumberFormat="1" applyBorder="1" applyAlignment="1">
      <alignment horizontal="center" vertical="center"/>
    </xf>
    <xf numFmtId="4" fontId="0" fillId="0" borderId="13" xfId="0" applyNumberFormat="1" applyBorder="1" applyAlignment="1">
      <alignment horizontal="center" vertical="center"/>
    </xf>
    <xf numFmtId="4" fontId="0" fillId="0" borderId="11" xfId="0" applyNumberFormat="1" applyBorder="1" applyAlignment="1">
      <alignment horizontal="center" vertical="center"/>
    </xf>
    <xf numFmtId="4" fontId="0" fillId="0" borderId="12" xfId="0" applyNumberForma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7" fontId="0" fillId="0" borderId="4" xfId="0" applyNumberFormat="1" applyBorder="1" applyAlignment="1">
      <alignment horizontal="center" vertical="center"/>
    </xf>
    <xf numFmtId="4" fontId="0" fillId="0" borderId="26" xfId="0" applyNumberFormat="1" applyBorder="1" applyAlignment="1">
      <alignment horizontal="center" vertical="center"/>
    </xf>
    <xf numFmtId="4" fontId="0" fillId="0" borderId="27" xfId="0" applyNumberFormat="1" applyBorder="1" applyAlignment="1">
      <alignment horizontal="center" vertical="center"/>
    </xf>
    <xf numFmtId="4" fontId="4" fillId="5" borderId="3" xfId="0" applyNumberFormat="1" applyFont="1" applyFill="1" applyBorder="1" applyAlignment="1">
      <alignment horizontal="center" vertical="center"/>
    </xf>
    <xf numFmtId="4" fontId="4" fillId="5" borderId="4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5" borderId="18" xfId="0" applyFont="1" applyFill="1" applyBorder="1" applyAlignment="1">
      <alignment horizontal="center"/>
    </xf>
    <xf numFmtId="0" fontId="1" fillId="5" borderId="19" xfId="0" applyFont="1" applyFill="1" applyBorder="1" applyAlignment="1">
      <alignment horizontal="center"/>
    </xf>
    <xf numFmtId="0" fontId="2" fillId="6" borderId="20" xfId="0" applyFont="1" applyFill="1" applyBorder="1" applyAlignment="1">
      <alignment horizontal="center" vertical="center" wrapText="1"/>
    </xf>
    <xf numFmtId="0" fontId="2" fillId="6" borderId="21" xfId="0" applyFont="1" applyFill="1" applyBorder="1" applyAlignment="1">
      <alignment horizontal="center" vertical="center" wrapText="1"/>
    </xf>
    <xf numFmtId="0" fontId="6" fillId="6" borderId="15" xfId="0" applyFont="1" applyFill="1" applyBorder="1" applyAlignment="1">
      <alignment horizontal="center" vertical="center" wrapText="1"/>
    </xf>
    <xf numFmtId="0" fontId="6" fillId="6" borderId="14" xfId="0" applyFont="1" applyFill="1" applyBorder="1" applyAlignment="1">
      <alignment horizontal="center" vertical="center" wrapText="1"/>
    </xf>
    <xf numFmtId="0" fontId="6" fillId="6" borderId="22" xfId="0" applyFont="1" applyFill="1" applyBorder="1" applyAlignment="1">
      <alignment horizontal="center" vertical="center" wrapText="1"/>
    </xf>
    <xf numFmtId="0" fontId="6" fillId="6" borderId="23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/>
    </xf>
    <xf numFmtId="4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4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5" fillId="4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"/>
  <sheetViews>
    <sheetView tabSelected="1" workbookViewId="0"/>
  </sheetViews>
  <sheetFormatPr baseColWidth="10" defaultColWidth="11" defaultRowHeight="16" x14ac:dyDescent="0.2"/>
  <sheetData>
    <row r="1" spans="1:9" ht="18" thickTop="1" thickBot="1" x14ac:dyDescent="0.25">
      <c r="D1" s="45" t="s">
        <v>0</v>
      </c>
      <c r="E1" s="45"/>
      <c r="F1" s="45"/>
      <c r="G1" s="46" t="s">
        <v>1</v>
      </c>
      <c r="H1" s="46"/>
      <c r="I1" s="46"/>
    </row>
    <row r="2" spans="1:9" ht="34" thickTop="1" thickBot="1" x14ac:dyDescent="0.25">
      <c r="A2" s="1" t="s">
        <v>2</v>
      </c>
      <c r="B2" s="2" t="s">
        <v>3</v>
      </c>
      <c r="C2" s="3" t="s">
        <v>4</v>
      </c>
      <c r="D2" s="4" t="s">
        <v>7</v>
      </c>
      <c r="E2" s="5" t="s">
        <v>9</v>
      </c>
      <c r="F2" s="25" t="s">
        <v>8</v>
      </c>
      <c r="G2" s="27" t="s">
        <v>7</v>
      </c>
      <c r="H2" s="6" t="s">
        <v>9</v>
      </c>
      <c r="I2" s="7" t="s">
        <v>8</v>
      </c>
    </row>
    <row r="3" spans="1:9" ht="17" thickTop="1" x14ac:dyDescent="0.2">
      <c r="A3" s="8">
        <v>801562</v>
      </c>
      <c r="B3" s="9" t="s">
        <v>18</v>
      </c>
      <c r="C3" s="13">
        <v>45017</v>
      </c>
      <c r="D3" s="16">
        <v>11280</v>
      </c>
      <c r="E3" s="17">
        <v>5640</v>
      </c>
      <c r="F3" s="12">
        <v>5640</v>
      </c>
      <c r="G3" s="10">
        <v>9212</v>
      </c>
      <c r="H3" s="11">
        <v>4606</v>
      </c>
      <c r="I3" s="12">
        <v>4606</v>
      </c>
    </row>
    <row r="4" spans="1:9" ht="17" thickBot="1" x14ac:dyDescent="0.25">
      <c r="A4" s="32"/>
      <c r="B4" s="33"/>
      <c r="C4" s="34"/>
      <c r="D4" s="35"/>
      <c r="E4" s="36"/>
      <c r="F4" s="37"/>
      <c r="G4" s="35"/>
      <c r="H4" s="36"/>
      <c r="I4" s="37"/>
    </row>
    <row r="5" spans="1:9" ht="17" thickTop="1" x14ac:dyDescent="0.2">
      <c r="D5" s="23"/>
      <c r="E5" s="23"/>
      <c r="F5" s="23"/>
      <c r="G5" s="23"/>
      <c r="H5" s="23"/>
      <c r="I5" s="23"/>
    </row>
    <row r="6" spans="1:9" ht="17" thickBot="1" x14ac:dyDescent="0.25"/>
    <row r="7" spans="1:9" ht="18" thickTop="1" thickBot="1" x14ac:dyDescent="0.25">
      <c r="D7" s="45" t="s">
        <v>0</v>
      </c>
      <c r="E7" s="45"/>
      <c r="F7" s="45"/>
      <c r="G7" s="46" t="s">
        <v>1</v>
      </c>
      <c r="H7" s="46"/>
      <c r="I7" s="46"/>
    </row>
    <row r="8" spans="1:9" ht="34" thickTop="1" thickBot="1" x14ac:dyDescent="0.25">
      <c r="A8" s="1" t="s">
        <v>5</v>
      </c>
      <c r="B8" s="2" t="s">
        <v>3</v>
      </c>
      <c r="C8" s="3" t="s">
        <v>4</v>
      </c>
      <c r="D8" s="4" t="s">
        <v>7</v>
      </c>
      <c r="E8" s="5" t="s">
        <v>9</v>
      </c>
      <c r="F8" s="25" t="s">
        <v>8</v>
      </c>
      <c r="G8" s="27" t="s">
        <v>7</v>
      </c>
      <c r="H8" s="6" t="s">
        <v>9</v>
      </c>
      <c r="I8" s="7" t="s">
        <v>8</v>
      </c>
    </row>
    <row r="9" spans="1:9" ht="18" thickTop="1" thickBot="1" x14ac:dyDescent="0.25">
      <c r="A9" s="38" t="s">
        <v>6</v>
      </c>
      <c r="B9" s="39" t="str">
        <f>B3</f>
        <v>LinkIt</v>
      </c>
      <c r="C9" s="40">
        <f>C3</f>
        <v>45017</v>
      </c>
      <c r="D9" s="10">
        <f t="shared" ref="D9:I9" si="0">SUMIFS(D$3:D$4,$B$3:$B$4,$B9,$C$3:$C$4,$C9)</f>
        <v>11280</v>
      </c>
      <c r="E9" s="11">
        <f t="shared" si="0"/>
        <v>5640</v>
      </c>
      <c r="F9" s="26">
        <f t="shared" si="0"/>
        <v>5640</v>
      </c>
      <c r="G9" s="28">
        <f t="shared" si="0"/>
        <v>9212</v>
      </c>
      <c r="H9" s="11">
        <f t="shared" si="0"/>
        <v>4606</v>
      </c>
      <c r="I9" s="12">
        <f t="shared" si="0"/>
        <v>4606</v>
      </c>
    </row>
    <row r="10" spans="1:9" ht="18" thickTop="1" thickBot="1" x14ac:dyDescent="0.25">
      <c r="D10" s="18">
        <f t="shared" ref="D10:I10" si="1">SUM(D9:D9)</f>
        <v>11280</v>
      </c>
      <c r="E10" s="19">
        <f t="shared" si="1"/>
        <v>5640</v>
      </c>
      <c r="F10" s="29">
        <f t="shared" si="1"/>
        <v>5640</v>
      </c>
      <c r="G10" s="30">
        <f t="shared" si="1"/>
        <v>9212</v>
      </c>
      <c r="H10" s="20">
        <f t="shared" si="1"/>
        <v>4606</v>
      </c>
      <c r="I10" s="21">
        <f t="shared" si="1"/>
        <v>4606</v>
      </c>
    </row>
    <row r="11" spans="1:9" ht="17" thickTop="1" x14ac:dyDescent="0.2"/>
    <row r="12" spans="1:9" ht="17" thickBot="1" x14ac:dyDescent="0.25"/>
    <row r="13" spans="1:9" ht="18" customHeight="1" thickTop="1" thickBot="1" x14ac:dyDescent="0.25">
      <c r="D13" s="47" t="s">
        <v>7</v>
      </c>
      <c r="E13" s="48"/>
      <c r="F13" s="48"/>
      <c r="G13" s="49" t="s">
        <v>10</v>
      </c>
      <c r="H13" s="51" t="s">
        <v>11</v>
      </c>
      <c r="I13" s="52"/>
    </row>
    <row r="14" spans="1:9" ht="34" thickTop="1" thickBot="1" x14ac:dyDescent="0.25">
      <c r="A14" s="1" t="s">
        <v>5</v>
      </c>
      <c r="B14" s="2" t="s">
        <v>3</v>
      </c>
      <c r="C14" s="3" t="s">
        <v>4</v>
      </c>
      <c r="D14" s="14" t="s">
        <v>7</v>
      </c>
      <c r="E14" s="15" t="s">
        <v>9</v>
      </c>
      <c r="F14" s="15" t="s">
        <v>8</v>
      </c>
      <c r="G14" s="50"/>
      <c r="H14" s="53"/>
      <c r="I14" s="54"/>
    </row>
    <row r="15" spans="1:9" ht="18" thickTop="1" thickBot="1" x14ac:dyDescent="0.25">
      <c r="A15" s="38" t="s">
        <v>6</v>
      </c>
      <c r="B15" s="39" t="str">
        <f>B9</f>
        <v>LinkIt</v>
      </c>
      <c r="C15" s="40">
        <f>C9</f>
        <v>45017</v>
      </c>
      <c r="D15" s="10">
        <f>D9+G9</f>
        <v>20492</v>
      </c>
      <c r="E15" s="11">
        <f>E9+H9</f>
        <v>10246</v>
      </c>
      <c r="F15" s="26">
        <f>F9+I9</f>
        <v>10246</v>
      </c>
      <c r="G15" s="31">
        <v>0.46</v>
      </c>
      <c r="H15" s="41">
        <f>G15*D15</f>
        <v>9426.32</v>
      </c>
      <c r="I15" s="42"/>
    </row>
    <row r="16" spans="1:9" ht="18" thickTop="1" thickBot="1" x14ac:dyDescent="0.25">
      <c r="D16" s="24">
        <f>SUM(D15:D15)</f>
        <v>20492</v>
      </c>
      <c r="E16" s="22">
        <f>SUM(E15:E15)</f>
        <v>10246</v>
      </c>
      <c r="F16" s="22">
        <f>SUM(F15:F15)</f>
        <v>10246</v>
      </c>
      <c r="G16" s="24"/>
      <c r="H16" s="43">
        <f>SUM(H15:H15)</f>
        <v>9426.32</v>
      </c>
      <c r="I16" s="44"/>
    </row>
    <row r="17" spans="2:9" ht="17" thickTop="1" x14ac:dyDescent="0.2"/>
    <row r="19" spans="2:9" ht="17" thickBot="1" x14ac:dyDescent="0.25"/>
    <row r="20" spans="2:9" ht="18" thickTop="1" thickBot="1" x14ac:dyDescent="0.25">
      <c r="B20" s="55" t="s">
        <v>12</v>
      </c>
      <c r="C20" s="55"/>
      <c r="D20" s="55"/>
      <c r="E20" s="58">
        <f>H16</f>
        <v>9426.32</v>
      </c>
      <c r="F20" s="59"/>
      <c r="G20" s="55" t="s">
        <v>13</v>
      </c>
      <c r="H20" s="55"/>
      <c r="I20" s="55"/>
    </row>
    <row r="21" spans="2:9" ht="18" thickTop="1" thickBot="1" x14ac:dyDescent="0.25">
      <c r="B21" s="60" t="s">
        <v>19</v>
      </c>
      <c r="C21" s="60"/>
      <c r="D21" s="60"/>
      <c r="E21" s="58">
        <v>-500</v>
      </c>
      <c r="F21" s="58"/>
      <c r="G21" s="60" t="s">
        <v>19</v>
      </c>
      <c r="H21" s="60"/>
      <c r="I21" s="60"/>
    </row>
    <row r="22" spans="2:9" ht="18" thickTop="1" thickBot="1" x14ac:dyDescent="0.25">
      <c r="B22" s="55" t="s">
        <v>14</v>
      </c>
      <c r="C22" s="55"/>
      <c r="D22" s="55"/>
      <c r="E22" s="58">
        <v>0</v>
      </c>
      <c r="F22" s="58"/>
      <c r="G22" s="55" t="s">
        <v>15</v>
      </c>
      <c r="H22" s="55"/>
      <c r="I22" s="55"/>
    </row>
    <row r="23" spans="2:9" ht="18" thickTop="1" thickBot="1" x14ac:dyDescent="0.25">
      <c r="B23" s="55" t="s">
        <v>16</v>
      </c>
      <c r="C23" s="55"/>
      <c r="D23" s="55"/>
      <c r="E23" s="56">
        <f>SUM(E20:F22)</f>
        <v>8926.32</v>
      </c>
      <c r="F23" s="57"/>
      <c r="G23" s="55" t="s">
        <v>17</v>
      </c>
      <c r="H23" s="55"/>
      <c r="I23" s="55"/>
    </row>
    <row r="24" spans="2:9" ht="17" thickTop="1" x14ac:dyDescent="0.2"/>
  </sheetData>
  <mergeCells count="21">
    <mergeCell ref="B23:D23"/>
    <mergeCell ref="E23:F23"/>
    <mergeCell ref="G23:I23"/>
    <mergeCell ref="B20:D20"/>
    <mergeCell ref="E20:F20"/>
    <mergeCell ref="G20:I20"/>
    <mergeCell ref="B22:D22"/>
    <mergeCell ref="E22:F22"/>
    <mergeCell ref="G22:I22"/>
    <mergeCell ref="B21:D21"/>
    <mergeCell ref="E21:F21"/>
    <mergeCell ref="G21:I21"/>
    <mergeCell ref="H15:I15"/>
    <mergeCell ref="H16:I16"/>
    <mergeCell ref="D1:F1"/>
    <mergeCell ref="G1:I1"/>
    <mergeCell ref="D7:F7"/>
    <mergeCell ref="G7:I7"/>
    <mergeCell ref="D13:F13"/>
    <mergeCell ref="G13:G14"/>
    <mergeCell ref="H13:I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Revenue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Legal</cp:lastModifiedBy>
  <dcterms:created xsi:type="dcterms:W3CDTF">2017-09-19T20:33:08Z</dcterms:created>
  <dcterms:modified xsi:type="dcterms:W3CDTF">2023-05-17T22:56:48Z</dcterms:modified>
</cp:coreProperties>
</file>