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skv32_gatech_edu/Documents/"/>
    </mc:Choice>
  </mc:AlternateContent>
  <xr:revisionPtr revIDLastSave="0" documentId="8_{86AC1F29-1B2D-4A74-8F73-2CD513509B6C}" xr6:coauthVersionLast="45" xr6:coauthVersionMax="45" xr10:uidLastSave="{00000000-0000-0000-0000-000000000000}"/>
  <bookViews>
    <workbookView minimized="1" xWindow="1410" yWindow="1410" windowWidth="15390" windowHeight="9533" firstSheet="5" activeTab="5" xr2:uid="{00000000-000D-0000-FFFF-FFFF00000000}"/>
  </bookViews>
  <sheets>
    <sheet name="Maze-Baseline" sheetId="1" r:id="rId1"/>
    <sheet name="Maze-Proposed" sheetId="2" r:id="rId2"/>
    <sheet name="Maze-0.6" sheetId="3" r:id="rId3"/>
    <sheet name="Maze-0.7" sheetId="4" r:id="rId4"/>
    <sheet name="MazeAnalysis" sheetId="17" r:id="rId5"/>
    <sheet name="Overall_Analysis" sheetId="20" r:id="rId6"/>
    <sheet name="MazeSummary" sheetId="5" r:id="rId7"/>
    <sheet name="Catch-Baseline" sheetId="6" r:id="rId8"/>
    <sheet name="Catch-Proposed" sheetId="7" r:id="rId9"/>
    <sheet name="Catch-0.6" sheetId="8" r:id="rId10"/>
    <sheet name="Catch-0.7" sheetId="9" r:id="rId11"/>
    <sheet name="CatchSummary-old" sheetId="14" r:id="rId12"/>
    <sheet name="CatchAnalysis" sheetId="18" r:id="rId13"/>
    <sheet name="CatchSummary2" sheetId="16" r:id="rId14"/>
    <sheet name="Wobble-Baseline" sheetId="10" r:id="rId15"/>
    <sheet name="Wobble-Proposed" sheetId="11" r:id="rId16"/>
    <sheet name="Wobble-0.6" sheetId="12" r:id="rId17"/>
    <sheet name="Wobble-0.7" sheetId="13" r:id="rId18"/>
    <sheet name="WobbleAnalysis" sheetId="19" r:id="rId19"/>
    <sheet name="WobbleSummary" sheetId="15" r:id="rId20"/>
  </sheets>
  <definedNames>
    <definedName name="_xlnm._FilterDatabase" localSheetId="12" hidden="1">CatchAnalysis!$A$2:$AC$12</definedName>
    <definedName name="_xlnm._FilterDatabase" localSheetId="13" hidden="1">CatchSummary2!$A$2:$AC$12</definedName>
    <definedName name="_xlnm._FilterDatabase" localSheetId="11" hidden="1">'CatchSummary-old'!$A$2:$AC$12</definedName>
    <definedName name="_xlnm._FilterDatabase" localSheetId="4" hidden="1">MazeAnalysis!$A$2:$AA$23</definedName>
    <definedName name="_xlnm._FilterDatabase" localSheetId="6" hidden="1">MazeSummary!$A$2:$AA$23</definedName>
    <definedName name="_xlnm._FilterDatabase" localSheetId="5" hidden="1">Overall_Analysis!$AF$2:$AF$28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0" l="1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3" i="20"/>
  <c r="E29" i="20" l="1"/>
  <c r="F29" i="20"/>
  <c r="G29" i="20"/>
  <c r="H29" i="20"/>
  <c r="I29" i="20"/>
  <c r="J29" i="20"/>
  <c r="K29" i="20"/>
  <c r="L29" i="20"/>
  <c r="M29" i="20"/>
  <c r="N29" i="20"/>
  <c r="O29" i="20"/>
  <c r="P29" i="20"/>
  <c r="Q29" i="20"/>
  <c r="D29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D28" i="20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B11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C9" i="19"/>
  <c r="AB9" i="19"/>
  <c r="AC8" i="19"/>
  <c r="AB8" i="19"/>
  <c r="AC6" i="19"/>
  <c r="AB6" i="19"/>
  <c r="AC5" i="19"/>
  <c r="AB5" i="19"/>
  <c r="AC4" i="19"/>
  <c r="AB4" i="19"/>
  <c r="AC3" i="19"/>
  <c r="AC10" i="19" s="1"/>
  <c r="AB3" i="19"/>
  <c r="AB10" i="19" s="1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B14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C11" i="18"/>
  <c r="AB11" i="18"/>
  <c r="AC10" i="18"/>
  <c r="AB10" i="18"/>
  <c r="AC8" i="18"/>
  <c r="AB8" i="18"/>
  <c r="AC7" i="18"/>
  <c r="AB7" i="18"/>
  <c r="AC6" i="18"/>
  <c r="AB6" i="18"/>
  <c r="AC5" i="18"/>
  <c r="AB5" i="18"/>
  <c r="AC4" i="18"/>
  <c r="AB4" i="18"/>
  <c r="AC13" i="18"/>
  <c r="AB13" i="18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B25" i="17"/>
  <c r="AB24" i="17"/>
  <c r="AC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C23" i="17"/>
  <c r="AB23" i="17"/>
  <c r="AC22" i="17"/>
  <c r="AB22" i="17"/>
  <c r="AC21" i="17"/>
  <c r="AB21" i="17"/>
  <c r="AC20" i="17"/>
  <c r="AB20" i="17"/>
  <c r="AC18" i="17"/>
  <c r="AB18" i="17"/>
  <c r="AC16" i="17"/>
  <c r="AB16" i="17"/>
  <c r="AC13" i="17"/>
  <c r="AB13" i="17"/>
  <c r="AC12" i="17"/>
  <c r="AB12" i="17"/>
  <c r="AC11" i="17"/>
  <c r="AB11" i="17"/>
  <c r="AC10" i="17"/>
  <c r="AB10" i="17"/>
  <c r="AC8" i="17"/>
  <c r="AB8" i="17"/>
  <c r="AC3" i="17"/>
  <c r="AB3" i="17"/>
  <c r="B13" i="16"/>
  <c r="AB3" i="16"/>
  <c r="AC3" i="16"/>
  <c r="AB4" i="16"/>
  <c r="AC4" i="16"/>
  <c r="AB5" i="16"/>
  <c r="AC5" i="16"/>
  <c r="AB6" i="16"/>
  <c r="AC6" i="16"/>
  <c r="AB7" i="16"/>
  <c r="AC7" i="16"/>
  <c r="AB8" i="16"/>
  <c r="AC8" i="16"/>
  <c r="AB9" i="16"/>
  <c r="AC9" i="16"/>
  <c r="AB10" i="16"/>
  <c r="AC10" i="16"/>
  <c r="AB11" i="16"/>
  <c r="AC11" i="16"/>
  <c r="AB12" i="16"/>
  <c r="AC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U13" i="14"/>
  <c r="T13" i="14"/>
  <c r="S13" i="14"/>
  <c r="R13" i="14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B10" i="15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V13" i="14"/>
  <c r="W13" i="14"/>
  <c r="X13" i="14"/>
  <c r="Y13" i="14"/>
  <c r="Z13" i="14"/>
  <c r="AA13" i="14"/>
  <c r="AB13" i="14"/>
  <c r="AC13" i="14"/>
  <c r="B13" i="14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B24" i="5"/>
  <c r="AC4" i="15"/>
  <c r="AC5" i="15"/>
  <c r="AC6" i="15"/>
  <c r="AC7" i="15"/>
  <c r="AC8" i="15"/>
  <c r="AC9" i="15"/>
  <c r="AB4" i="15"/>
  <c r="AB5" i="15"/>
  <c r="AB6" i="15"/>
  <c r="AB7" i="15"/>
  <c r="AB8" i="15"/>
  <c r="AB9" i="15"/>
  <c r="AC3" i="15"/>
  <c r="AB3" i="15"/>
  <c r="AC12" i="14"/>
  <c r="AC11" i="14"/>
  <c r="AC6" i="14"/>
  <c r="AC3" i="14"/>
  <c r="AC7" i="14"/>
  <c r="AC5" i="14"/>
  <c r="AC4" i="14"/>
  <c r="AC10" i="14"/>
  <c r="AC9" i="14"/>
  <c r="AB12" i="14"/>
  <c r="AB11" i="14"/>
  <c r="AB6" i="14"/>
  <c r="AB3" i="14"/>
  <c r="AB7" i="14"/>
  <c r="AB5" i="14"/>
  <c r="AB4" i="14"/>
  <c r="AB10" i="14"/>
  <c r="AB9" i="14"/>
  <c r="AC8" i="14"/>
  <c r="AB8" i="14"/>
  <c r="AB7" i="5"/>
  <c r="AC7" i="5"/>
  <c r="AB8" i="5"/>
  <c r="AC8" i="5"/>
  <c r="AB9" i="5"/>
  <c r="AC9" i="5"/>
  <c r="AC4" i="5"/>
  <c r="AC5" i="5"/>
  <c r="AC6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3" i="5"/>
  <c r="AB4" i="5"/>
  <c r="AB5" i="5"/>
  <c r="AB6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3" i="5"/>
</calcChain>
</file>

<file path=xl/sharedStrings.xml><?xml version="1.0" encoding="utf-8"?>
<sst xmlns="http://schemas.openxmlformats.org/spreadsheetml/2006/main" count="1672" uniqueCount="85">
  <si>
    <t>Name</t>
  </si>
  <si>
    <t>Avg. Acc</t>
  </si>
  <si>
    <t>Precision</t>
  </si>
  <si>
    <t>AUC</t>
  </si>
  <si>
    <t>F1 Score</t>
  </si>
  <si>
    <t>ErrP Acc</t>
  </si>
  <si>
    <t>Non_ErrP Acc</t>
  </si>
  <si>
    <t>-------------</t>
  </si>
  <si>
    <t>----------</t>
  </si>
  <si>
    <t>-----------</t>
  </si>
  <si>
    <t>--------------</t>
  </si>
  <si>
    <t>Terminology</t>
  </si>
  <si>
    <t/>
  </si>
  <si>
    <t>data_S08-0807</t>
  </si>
  <si>
    <t>Subject</t>
  </si>
  <si>
    <t>Date</t>
  </si>
  <si>
    <t>data_S07-0716</t>
  </si>
  <si>
    <t>nan</t>
  </si>
  <si>
    <t>data_S04-0628</t>
  </si>
  <si>
    <t>data_S06-0801</t>
  </si>
  <si>
    <t>data_S05-0628</t>
  </si>
  <si>
    <t>data_S16-0910</t>
  </si>
  <si>
    <t>data_S02-0717</t>
  </si>
  <si>
    <t>data_S07-0626</t>
  </si>
  <si>
    <t>data_S01-0719</t>
  </si>
  <si>
    <t>data_S01-0629</t>
  </si>
  <si>
    <t>data_S01-0724</t>
  </si>
  <si>
    <t>For every game</t>
  </si>
  <si>
    <t>data_S07-0718</t>
  </si>
  <si>
    <t>data_S12-0803</t>
  </si>
  <si>
    <t>data_S07-0729</t>
  </si>
  <si>
    <t>data_S02-0716</t>
  </si>
  <si>
    <t>data_S09-0628</t>
  </si>
  <si>
    <t>data_S09-0627</t>
  </si>
  <si>
    <t>data_S15-0909</t>
  </si>
  <si>
    <t>data_S01-0717</t>
  </si>
  <si>
    <t>data_S02-0718</t>
  </si>
  <si>
    <t>data_S03-0628</t>
  </si>
  <si>
    <t>Avg Accuracy</t>
  </si>
  <si>
    <t>ErrP Precision</t>
  </si>
  <si>
    <t>AUC Score</t>
  </si>
  <si>
    <t>F1</t>
  </si>
  <si>
    <t>NonErrP Acc</t>
  </si>
  <si>
    <t>Avg DN</t>
  </si>
  <si>
    <t>ErrP DN</t>
  </si>
  <si>
    <t>NonErrP DN</t>
  </si>
  <si>
    <t>ENSEMBLE</t>
  </si>
  <si>
    <t>SPATIAL</t>
  </si>
  <si>
    <t>FREQ</t>
  </si>
  <si>
    <t>TIME</t>
  </si>
  <si>
    <t>Maze-0.7</t>
  </si>
  <si>
    <t>Recall/ErrP Accuracy</t>
  </si>
  <si>
    <t>AUC score</t>
  </si>
  <si>
    <t>Average DN</t>
  </si>
  <si>
    <t>Non-ErrP DN</t>
  </si>
  <si>
    <t>Subject_ID</t>
  </si>
  <si>
    <t>Baseline</t>
  </si>
  <si>
    <t>p=0.5</t>
  </si>
  <si>
    <t>p=0.6</t>
  </si>
  <si>
    <t>p=0.7</t>
  </si>
  <si>
    <t>Average</t>
  </si>
  <si>
    <t>STDEV</t>
  </si>
  <si>
    <t>Distribution</t>
  </si>
  <si>
    <t>ae</t>
  </si>
  <si>
    <t>af</t>
  </si>
  <si>
    <t>AVG</t>
  </si>
  <si>
    <t>--------</t>
  </si>
  <si>
    <t>data_S10-0811</t>
  </si>
  <si>
    <t>data_S16-0913</t>
  </si>
  <si>
    <t>data_S16-0905</t>
  </si>
  <si>
    <t>data_S06-0802</t>
  </si>
  <si>
    <t>data_S01-0731</t>
  </si>
  <si>
    <t>data_S08-0808</t>
  </si>
  <si>
    <t>data_S02-0718B</t>
  </si>
  <si>
    <t>data_S01-0805</t>
  </si>
  <si>
    <t>data_S15-0911</t>
  </si>
  <si>
    <t>data_S15-0830</t>
  </si>
  <si>
    <t>Another run</t>
  </si>
  <si>
    <t>data_S15-0910</t>
  </si>
  <si>
    <t>data_S16-0912</t>
  </si>
  <si>
    <t>data_S07-0806</t>
  </si>
  <si>
    <t>data_S02-0909</t>
  </si>
  <si>
    <t>data_S06-0915</t>
  </si>
  <si>
    <t>data_S06-0907</t>
  </si>
  <si>
    <t>data_S01-0912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</si>
</sst>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"/>
  </numFmts>
  <fonts count="10">
    <font>
      <sz val="10"/>
      <color rgb="FF000000"/>
      <name val="Arial"/>
    </font>
    <font>
      <sz val="11"/>
      <color rgb="FF000000"/>
      <name val="Monospace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Monospace"/>
    </font>
    <font>
      <sz val="10"/>
      <color theme="1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/>
    <xf numFmtId="0" fontId="0" fillId="0" borderId="0" xfId="0"/>
    <xf numFmtId="0" fontId="0" fillId="8" borderId="0" xfId="0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4" borderId="0" xfId="0" applyFont="1" applyFill="1"/>
    <xf numFmtId="0" fontId="5" fillId="7" borderId="0" xfId="0" applyFont="1" applyFill="1"/>
    <xf numFmtId="0" fontId="9" fillId="0" borderId="0" xfId="0" applyFont="1"/>
    <xf numFmtId="0" fontId="0" fillId="12" borderId="0" xfId="0" applyFill="1"/>
    <xf numFmtId="0" fontId="0" fillId="12" borderId="0" xfId="0" applyFont="1" applyFill="1" applyAlignment="1"/>
    <xf numFmtId="0" fontId="0" fillId="13" borderId="0" xfId="0" applyFill="1"/>
    <xf numFmtId="0" fontId="0" fillId="8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5" fillId="11" borderId="0" xfId="0" applyFont="1" applyFill="1" applyAlignment="1"/>
    <xf numFmtId="0" fontId="5" fillId="4" borderId="0" xfId="0" applyFont="1" applyFill="1" applyAlignment="1"/>
    <xf numFmtId="0" fontId="5" fillId="7" borderId="0" xfId="0" applyFont="1" applyFill="1" applyAlignment="1"/>
    <xf numFmtId="0" fontId="0" fillId="13" borderId="0" xfId="0" applyFont="1" applyFill="1" applyAlignment="1"/>
    <xf numFmtId="0" fontId="8" fillId="7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L48"/>
  <sheetViews>
    <sheetView workbookViewId="0">
      <selection activeCell="B24" sqref="B24"/>
    </sheetView>
  </sheetViews>
  <sheetFormatPr defaultColWidth="14.42578125" defaultRowHeight="15.75" customHeight="1"/>
  <cols>
    <col min="2" max="2" width="19.85546875" customWidth="1"/>
    <col min="10" max="10" width="19.42578125" customWidth="1"/>
  </cols>
  <sheetData>
    <row r="5" spans="2:12" ht="13.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12" ht="15.75" customHeight="1">
      <c r="B6" s="1" t="s">
        <v>7</v>
      </c>
      <c r="C6" s="1" t="s">
        <v>8</v>
      </c>
      <c r="D6" s="1" t="s">
        <v>9</v>
      </c>
      <c r="E6" s="1" t="s">
        <v>8</v>
      </c>
      <c r="F6" s="1" t="s">
        <v>8</v>
      </c>
      <c r="G6" s="1" t="s">
        <v>8</v>
      </c>
      <c r="H6" s="1" t="s">
        <v>10</v>
      </c>
      <c r="I6" s="1"/>
      <c r="J6" s="2" t="s">
        <v>11</v>
      </c>
      <c r="K6" s="1"/>
      <c r="L6" s="1" t="s">
        <v>12</v>
      </c>
    </row>
    <row r="7" spans="2:12" ht="13.5">
      <c r="B7" s="1" t="s">
        <v>13</v>
      </c>
      <c r="C7" s="1">
        <v>0.58084800000000003</v>
      </c>
      <c r="D7" s="1">
        <v>0.28028399999999998</v>
      </c>
      <c r="E7" s="1">
        <v>0.61349500000000001</v>
      </c>
      <c r="F7" s="1">
        <v>0.38098500000000002</v>
      </c>
      <c r="G7" s="1">
        <v>0.59462400000000004</v>
      </c>
      <c r="H7" s="1">
        <v>0.56707300000000005</v>
      </c>
      <c r="I7" s="1"/>
      <c r="J7" s="1"/>
      <c r="K7" s="3" t="s">
        <v>14</v>
      </c>
      <c r="L7" s="3" t="s">
        <v>15</v>
      </c>
    </row>
    <row r="8" spans="2:12" ht="13.5">
      <c r="B8" s="1" t="s">
        <v>16</v>
      </c>
      <c r="C8" s="1">
        <v>0.855769</v>
      </c>
      <c r="D8" s="1">
        <v>0.33557999999999999</v>
      </c>
      <c r="E8" s="1" t="s">
        <v>17</v>
      </c>
      <c r="F8" s="1">
        <v>0.492095</v>
      </c>
      <c r="G8" s="1">
        <v>0.92222199999999999</v>
      </c>
      <c r="H8" s="1">
        <v>0.78931600000000002</v>
      </c>
      <c r="I8" s="1"/>
      <c r="J8" s="1" t="s">
        <v>16</v>
      </c>
      <c r="K8" s="3">
        <v>7</v>
      </c>
      <c r="L8" s="4">
        <v>44028</v>
      </c>
    </row>
    <row r="9" spans="2:12" ht="13.5">
      <c r="B9" s="1" t="s">
        <v>18</v>
      </c>
      <c r="C9" s="1">
        <v>0.68492299999999995</v>
      </c>
      <c r="D9" s="1">
        <v>0.34945599999999999</v>
      </c>
      <c r="E9" s="1">
        <v>0.75460099999999997</v>
      </c>
      <c r="F9" s="1">
        <v>0.45982499999999998</v>
      </c>
      <c r="G9" s="1">
        <v>0.67209300000000005</v>
      </c>
      <c r="H9" s="1">
        <v>0.69775299999999996</v>
      </c>
      <c r="I9" s="1"/>
      <c r="J9" s="1"/>
      <c r="K9" s="1"/>
      <c r="L9" s="1" t="s">
        <v>12</v>
      </c>
    </row>
    <row r="10" spans="2:12" ht="13.5">
      <c r="B10" s="1" t="s">
        <v>19</v>
      </c>
      <c r="C10" s="1">
        <v>0.72860899999999995</v>
      </c>
      <c r="D10" s="1">
        <v>0.37813999999999998</v>
      </c>
      <c r="E10" s="1">
        <v>0.82021999999999995</v>
      </c>
      <c r="F10" s="1">
        <v>0.50338899999999998</v>
      </c>
      <c r="G10" s="1">
        <v>0.75270300000000001</v>
      </c>
      <c r="H10" s="1">
        <v>0.70451600000000003</v>
      </c>
      <c r="I10" s="1"/>
      <c r="J10" s="1"/>
      <c r="K10" s="1"/>
      <c r="L10" s="1" t="s">
        <v>12</v>
      </c>
    </row>
    <row r="11" spans="2:12" ht="13.5">
      <c r="B11" s="1" t="s">
        <v>20</v>
      </c>
      <c r="C11" s="1">
        <v>0.71977899999999995</v>
      </c>
      <c r="D11" s="1">
        <v>0.31089699999999998</v>
      </c>
      <c r="E11" s="1">
        <v>0.823187</v>
      </c>
      <c r="F11" s="1">
        <v>0.43644500000000003</v>
      </c>
      <c r="G11" s="1">
        <v>0.73207500000000003</v>
      </c>
      <c r="H11" s="1">
        <v>0.70748299999999997</v>
      </c>
      <c r="I11" s="1"/>
      <c r="J11" s="1"/>
      <c r="K11" s="1"/>
      <c r="L11" s="1" t="s">
        <v>12</v>
      </c>
    </row>
    <row r="12" spans="2:12" ht="13.5">
      <c r="B12" s="1" t="s">
        <v>21</v>
      </c>
      <c r="C12" s="1">
        <v>0.76084099999999999</v>
      </c>
      <c r="D12" s="1">
        <v>0.45227600000000001</v>
      </c>
      <c r="E12" s="1">
        <v>0.84412500000000001</v>
      </c>
      <c r="F12" s="1">
        <v>0.56462000000000001</v>
      </c>
      <c r="G12" s="1">
        <v>0.75122</v>
      </c>
      <c r="H12" s="1">
        <v>0.77046199999999998</v>
      </c>
      <c r="I12" s="1"/>
      <c r="J12" s="1"/>
      <c r="K12" s="1"/>
      <c r="L12" s="1" t="s">
        <v>12</v>
      </c>
    </row>
    <row r="13" spans="2:12" ht="13.5">
      <c r="B13" s="1" t="s">
        <v>22</v>
      </c>
      <c r="C13" s="1">
        <v>0.65956099999999995</v>
      </c>
      <c r="D13" s="1">
        <v>0.55425000000000002</v>
      </c>
      <c r="E13" s="1">
        <v>0.70982400000000001</v>
      </c>
      <c r="F13" s="1">
        <v>0.60513300000000003</v>
      </c>
      <c r="G13" s="1">
        <v>0.66630400000000001</v>
      </c>
      <c r="H13" s="1">
        <v>0.65281699999999998</v>
      </c>
      <c r="I13" s="1"/>
      <c r="J13" s="1"/>
      <c r="K13" s="1"/>
      <c r="L13" s="1" t="s">
        <v>12</v>
      </c>
    </row>
    <row r="14" spans="2:12" ht="13.5">
      <c r="B14" s="1" t="s">
        <v>23</v>
      </c>
      <c r="C14" s="1">
        <v>0.85811800000000005</v>
      </c>
      <c r="D14" s="1">
        <v>0.63128499999999999</v>
      </c>
      <c r="E14" s="1">
        <v>0.94155100000000003</v>
      </c>
      <c r="F14" s="1">
        <v>0.72469099999999997</v>
      </c>
      <c r="G14" s="1">
        <v>0.85053800000000002</v>
      </c>
      <c r="H14" s="1">
        <v>0.86569799999999997</v>
      </c>
      <c r="I14" s="1"/>
      <c r="J14" s="1"/>
      <c r="K14" s="1"/>
      <c r="L14" s="1" t="s">
        <v>12</v>
      </c>
    </row>
    <row r="15" spans="2:12" ht="13.5">
      <c r="B15" s="1" t="s">
        <v>24</v>
      </c>
      <c r="C15" s="1">
        <v>0.80854199999999998</v>
      </c>
      <c r="D15" s="1">
        <v>0.71220700000000003</v>
      </c>
      <c r="E15" s="1">
        <v>0.87676100000000001</v>
      </c>
      <c r="F15" s="1">
        <v>0.74756</v>
      </c>
      <c r="G15" s="1">
        <v>0.78660699999999995</v>
      </c>
      <c r="H15" s="1">
        <v>0.83047599999999999</v>
      </c>
      <c r="I15" s="1"/>
      <c r="J15" s="1"/>
      <c r="K15" s="1"/>
      <c r="L15" s="1" t="s">
        <v>12</v>
      </c>
    </row>
    <row r="16" spans="2:12" ht="13.5">
      <c r="B16" s="1" t="s">
        <v>25</v>
      </c>
      <c r="C16" s="1">
        <v>0.78348600000000002</v>
      </c>
      <c r="D16" s="1">
        <v>0.45940500000000001</v>
      </c>
      <c r="E16" s="1">
        <v>0.87136599999999997</v>
      </c>
      <c r="F16" s="1">
        <v>0.58083799999999997</v>
      </c>
      <c r="G16" s="1">
        <v>0.78953499999999999</v>
      </c>
      <c r="H16" s="1">
        <v>0.77743700000000004</v>
      </c>
      <c r="I16" s="1"/>
      <c r="J16" s="1"/>
      <c r="K16" s="1"/>
      <c r="L16" s="1" t="s">
        <v>12</v>
      </c>
    </row>
    <row r="17" spans="2:12" ht="13.5">
      <c r="B17" s="1" t="s">
        <v>26</v>
      </c>
      <c r="C17" s="1">
        <v>0.848773</v>
      </c>
      <c r="D17" s="1">
        <v>0.636548</v>
      </c>
      <c r="E17" s="1">
        <v>0.93298700000000001</v>
      </c>
      <c r="F17" s="1">
        <v>0.72254099999999999</v>
      </c>
      <c r="G17" s="1">
        <v>0.83539799999999997</v>
      </c>
      <c r="H17" s="1">
        <v>0.86214800000000003</v>
      </c>
      <c r="I17" s="1"/>
      <c r="J17" s="3" t="s">
        <v>27</v>
      </c>
      <c r="K17" s="3"/>
      <c r="L17" s="1" t="s">
        <v>12</v>
      </c>
    </row>
    <row r="18" spans="2:12" ht="13.5">
      <c r="B18" s="1" t="s">
        <v>28</v>
      </c>
      <c r="C18" s="1">
        <v>0.73073600000000005</v>
      </c>
      <c r="D18" s="1">
        <v>0.53939400000000004</v>
      </c>
      <c r="E18" s="1">
        <v>0.82603300000000002</v>
      </c>
      <c r="F18" s="1">
        <v>0.62770800000000004</v>
      </c>
      <c r="G18" s="1">
        <v>0.75060199999999999</v>
      </c>
      <c r="H18" s="1">
        <v>0.71087</v>
      </c>
      <c r="I18" s="1"/>
      <c r="J18" s="1"/>
      <c r="K18" s="3"/>
      <c r="L18" s="1" t="s">
        <v>12</v>
      </c>
    </row>
    <row r="19" spans="2:12" ht="13.5">
      <c r="B19" s="1" t="s">
        <v>29</v>
      </c>
      <c r="C19" s="1">
        <v>0.79600300000000002</v>
      </c>
      <c r="D19" s="1">
        <v>0.48489399999999999</v>
      </c>
      <c r="E19" s="1" t="s">
        <v>17</v>
      </c>
      <c r="F19" s="1">
        <v>0.60451999999999995</v>
      </c>
      <c r="G19" s="1">
        <v>0.80249999999999999</v>
      </c>
      <c r="H19" s="1">
        <v>0.78950600000000004</v>
      </c>
      <c r="I19" s="1"/>
      <c r="J19" s="1"/>
      <c r="K19" s="3"/>
      <c r="L19" s="1" t="s">
        <v>12</v>
      </c>
    </row>
    <row r="20" spans="2:12" ht="13.5">
      <c r="B20" s="1" t="s">
        <v>30</v>
      </c>
      <c r="C20" s="1">
        <v>0.79592300000000005</v>
      </c>
      <c r="D20" s="1">
        <v>0.55380399999999996</v>
      </c>
      <c r="E20" s="1">
        <v>0.88004199999999999</v>
      </c>
      <c r="F20" s="1">
        <v>0.64152399999999998</v>
      </c>
      <c r="G20" s="1">
        <v>0.76226400000000005</v>
      </c>
      <c r="H20" s="1">
        <v>0.82958100000000001</v>
      </c>
      <c r="I20" s="1"/>
      <c r="J20" s="1"/>
      <c r="K20" s="1"/>
      <c r="L20" s="1" t="s">
        <v>12</v>
      </c>
    </row>
    <row r="21" spans="2:12" ht="13.5">
      <c r="B21" s="1" t="s">
        <v>31</v>
      </c>
      <c r="C21" s="1">
        <v>0.76246899999999995</v>
      </c>
      <c r="D21" s="1">
        <v>0.53448300000000004</v>
      </c>
      <c r="E21" s="1">
        <v>0.84702100000000002</v>
      </c>
      <c r="F21" s="1">
        <v>0.62</v>
      </c>
      <c r="G21" s="1">
        <v>0.73809499999999995</v>
      </c>
      <c r="H21" s="1">
        <v>0.78684200000000004</v>
      </c>
      <c r="I21" s="1"/>
      <c r="J21" s="1"/>
      <c r="K21" s="1"/>
      <c r="L21" s="1" t="s">
        <v>12</v>
      </c>
    </row>
    <row r="22" spans="2:12" ht="13.5">
      <c r="B22" s="1" t="s">
        <v>32</v>
      </c>
      <c r="C22" s="1">
        <v>0.69769400000000004</v>
      </c>
      <c r="D22" s="1">
        <v>0.352941</v>
      </c>
      <c r="E22" s="1">
        <v>0.77411099999999999</v>
      </c>
      <c r="F22" s="1">
        <v>0.47463</v>
      </c>
      <c r="G22" s="1">
        <v>0.72438999999999998</v>
      </c>
      <c r="H22" s="1">
        <v>0.67099699999999995</v>
      </c>
      <c r="I22" s="1"/>
      <c r="J22" s="1"/>
      <c r="K22" s="1"/>
      <c r="L22" s="1" t="s">
        <v>12</v>
      </c>
    </row>
    <row r="23" spans="2:12" ht="13.5">
      <c r="B23" s="1" t="s">
        <v>33</v>
      </c>
      <c r="C23" s="1">
        <v>0.67608400000000002</v>
      </c>
      <c r="D23" s="1">
        <v>0.33368900000000001</v>
      </c>
      <c r="E23" s="1" t="s">
        <v>17</v>
      </c>
      <c r="F23" s="1">
        <v>0.45428200000000002</v>
      </c>
      <c r="G23" s="1">
        <v>0.711364</v>
      </c>
      <c r="H23" s="1">
        <v>0.64080499999999996</v>
      </c>
      <c r="I23" s="1"/>
      <c r="J23" s="1"/>
      <c r="K23" s="1"/>
      <c r="L23" s="1" t="s">
        <v>12</v>
      </c>
    </row>
    <row r="24" spans="2:12" ht="13.5">
      <c r="B24" s="1" t="s">
        <v>34</v>
      </c>
      <c r="C24" s="1">
        <v>0.68906599999999996</v>
      </c>
      <c r="D24" s="1">
        <v>0.36073100000000002</v>
      </c>
      <c r="E24" s="1">
        <v>0.75567799999999996</v>
      </c>
      <c r="F24" s="1">
        <v>0.47305399999999997</v>
      </c>
      <c r="G24" s="1">
        <v>0.68695700000000004</v>
      </c>
      <c r="H24" s="1">
        <v>0.69117600000000001</v>
      </c>
      <c r="I24" s="1"/>
      <c r="J24" s="1"/>
      <c r="K24" s="1"/>
      <c r="L24" s="1" t="s">
        <v>12</v>
      </c>
    </row>
    <row r="25" spans="2:12" ht="13.5">
      <c r="B25" s="1" t="s">
        <v>35</v>
      </c>
      <c r="C25" s="1">
        <v>0.74659699999999996</v>
      </c>
      <c r="D25" s="1">
        <v>0.37907800000000003</v>
      </c>
      <c r="E25" s="1" t="s">
        <v>17</v>
      </c>
      <c r="F25" s="1">
        <v>0.51099300000000003</v>
      </c>
      <c r="G25" s="1">
        <v>0.783721</v>
      </c>
      <c r="H25" s="1">
        <v>0.70947400000000005</v>
      </c>
      <c r="I25" s="1"/>
      <c r="J25" s="1"/>
      <c r="K25" s="1"/>
      <c r="L25" s="1" t="s">
        <v>12</v>
      </c>
    </row>
    <row r="26" spans="2:12" ht="13.5">
      <c r="B26" s="1" t="s">
        <v>36</v>
      </c>
      <c r="C26" s="1">
        <v>0.73127200000000003</v>
      </c>
      <c r="D26" s="1">
        <v>0.42407099999999998</v>
      </c>
      <c r="E26" s="1">
        <v>0.810747</v>
      </c>
      <c r="F26" s="1">
        <v>0.54460600000000003</v>
      </c>
      <c r="G26" s="1">
        <v>0.76087000000000005</v>
      </c>
      <c r="H26" s="1">
        <v>0.70167400000000002</v>
      </c>
    </row>
    <row r="27" spans="2:12" ht="13.5">
      <c r="B27" s="1" t="s">
        <v>37</v>
      </c>
      <c r="C27" s="1">
        <v>0.62892700000000001</v>
      </c>
      <c r="D27" s="1">
        <v>0.311199</v>
      </c>
      <c r="E27" s="1">
        <v>0.68370200000000003</v>
      </c>
      <c r="F27" s="1">
        <v>0.41783199999999998</v>
      </c>
      <c r="G27" s="1">
        <v>0.63563199999999997</v>
      </c>
      <c r="H27" s="1">
        <v>0.62222200000000005</v>
      </c>
    </row>
    <row r="29" spans="2:12" ht="13.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2" ht="13.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 ht="13.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 ht="13.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13.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3.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3.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3.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3.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3.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3.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3.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3.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3.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3.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3.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13.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ht="13.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ht="13.5"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3:L47"/>
  <sheetViews>
    <sheetView workbookViewId="0"/>
  </sheetViews>
  <sheetFormatPr defaultColWidth="14.42578125" defaultRowHeight="15.75" customHeight="1"/>
  <sheetData>
    <row r="3" spans="2:12" ht="13.5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  <c r="L3" s="1"/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.75" customHeight="1">
      <c r="B5" s="5" t="s">
        <v>75</v>
      </c>
      <c r="C5" s="5">
        <v>0.65100000000000002</v>
      </c>
      <c r="D5" s="5">
        <v>0.64100000000000001</v>
      </c>
      <c r="E5" s="5" t="s">
        <v>17</v>
      </c>
      <c r="F5" s="5">
        <v>0.442</v>
      </c>
      <c r="G5" s="5">
        <v>0.33800000000000002</v>
      </c>
      <c r="H5" s="5">
        <v>0.96499999999999997</v>
      </c>
      <c r="I5" s="5">
        <v>6.2E-2</v>
      </c>
      <c r="J5" s="5">
        <v>5.7000000000000002E-2</v>
      </c>
      <c r="K5" s="5">
        <v>6.7000000000000004E-2</v>
      </c>
      <c r="L5" s="5" t="s">
        <v>12</v>
      </c>
    </row>
    <row r="6" spans="2:12" ht="15.75" customHeight="1">
      <c r="B6" s="5" t="s">
        <v>69</v>
      </c>
      <c r="C6" s="5">
        <v>0.75800000000000001</v>
      </c>
      <c r="D6" s="5">
        <v>0.57499999999999996</v>
      </c>
      <c r="E6" s="5">
        <v>0.79900000000000004</v>
      </c>
      <c r="F6" s="5">
        <v>0.59599999999999997</v>
      </c>
      <c r="G6" s="5">
        <v>0.61899999999999999</v>
      </c>
      <c r="H6" s="5">
        <v>0.89600000000000002</v>
      </c>
      <c r="I6" s="5">
        <v>0.16200000000000001</v>
      </c>
      <c r="J6" s="5">
        <v>0.156</v>
      </c>
      <c r="K6" s="5">
        <v>0.16900000000000001</v>
      </c>
      <c r="L6" s="5" t="s">
        <v>12</v>
      </c>
    </row>
    <row r="7" spans="2:12" ht="15.75" customHeight="1">
      <c r="B7" s="5" t="s">
        <v>74</v>
      </c>
      <c r="C7" s="5">
        <v>0.77600000000000002</v>
      </c>
      <c r="D7" s="5">
        <v>0.65400000000000003</v>
      </c>
      <c r="E7" s="5">
        <v>0.81599999999999995</v>
      </c>
      <c r="F7" s="5">
        <v>0.64400000000000002</v>
      </c>
      <c r="G7" s="5">
        <v>0.63400000000000001</v>
      </c>
      <c r="H7" s="5">
        <v>0.91900000000000004</v>
      </c>
      <c r="I7" s="5">
        <v>0.14099999999999999</v>
      </c>
      <c r="J7" s="5">
        <v>0.13400000000000001</v>
      </c>
      <c r="K7" s="5">
        <v>0.14799999999999999</v>
      </c>
      <c r="L7" s="5" t="s">
        <v>12</v>
      </c>
    </row>
    <row r="8" spans="2:12" ht="15.75" customHeight="1">
      <c r="B8" s="5" t="s">
        <v>67</v>
      </c>
      <c r="C8" s="5">
        <v>0.75</v>
      </c>
      <c r="D8" s="5">
        <v>0.67500000000000004</v>
      </c>
      <c r="E8" s="5">
        <v>0.76600000000000001</v>
      </c>
      <c r="F8" s="5">
        <v>0.63300000000000001</v>
      </c>
      <c r="G8" s="5">
        <v>0.59499999999999997</v>
      </c>
      <c r="H8" s="5">
        <v>0.90500000000000003</v>
      </c>
      <c r="I8" s="5">
        <v>0.19500000000000001</v>
      </c>
      <c r="J8" s="5">
        <v>0.20399999999999999</v>
      </c>
      <c r="K8" s="5">
        <v>0.186</v>
      </c>
      <c r="L8" s="5" t="s">
        <v>12</v>
      </c>
    </row>
    <row r="9" spans="2:12" ht="15.75" customHeight="1">
      <c r="B9" s="5" t="s">
        <v>68</v>
      </c>
      <c r="C9" s="5">
        <v>0.84399999999999997</v>
      </c>
      <c r="D9" s="5">
        <v>0.78500000000000003</v>
      </c>
      <c r="E9" s="5">
        <v>0.88</v>
      </c>
      <c r="F9" s="5">
        <v>0.76300000000000001</v>
      </c>
      <c r="G9" s="5">
        <v>0.74099999999999999</v>
      </c>
      <c r="H9" s="5">
        <v>0.94599999999999995</v>
      </c>
      <c r="I9" s="5">
        <v>0.12</v>
      </c>
      <c r="J9" s="5">
        <v>0.114</v>
      </c>
      <c r="K9" s="5">
        <v>0.125</v>
      </c>
      <c r="L9" s="5" t="s">
        <v>12</v>
      </c>
    </row>
    <row r="10" spans="2:12" ht="15.75" customHeight="1">
      <c r="B10" s="5" t="s">
        <v>70</v>
      </c>
      <c r="C10" s="5">
        <v>0.79200000000000004</v>
      </c>
      <c r="D10" s="5">
        <v>0.70399999999999996</v>
      </c>
      <c r="E10" s="5">
        <v>0.83199999999999996</v>
      </c>
      <c r="F10" s="5">
        <v>0.67500000000000004</v>
      </c>
      <c r="G10" s="5">
        <v>0.64900000000000002</v>
      </c>
      <c r="H10" s="5">
        <v>0.93500000000000005</v>
      </c>
      <c r="I10" s="5">
        <v>0.14299999999999999</v>
      </c>
      <c r="J10" s="5">
        <v>0.14899999999999999</v>
      </c>
      <c r="K10" s="5">
        <v>0.13700000000000001</v>
      </c>
      <c r="L10" s="5" t="s">
        <v>12</v>
      </c>
    </row>
    <row r="11" spans="2:12" ht="15.75" customHeight="1">
      <c r="B11" s="5" t="s">
        <v>76</v>
      </c>
      <c r="C11" s="5">
        <v>0.63400000000000001</v>
      </c>
      <c r="D11" s="5">
        <v>0.47299999999999998</v>
      </c>
      <c r="E11" s="5">
        <v>0.66800000000000004</v>
      </c>
      <c r="F11" s="5">
        <v>0.39200000000000002</v>
      </c>
      <c r="G11" s="5">
        <v>0.33400000000000002</v>
      </c>
      <c r="H11" s="5">
        <v>0.93400000000000005</v>
      </c>
      <c r="I11" s="5">
        <v>9.4E-2</v>
      </c>
      <c r="J11" s="5">
        <v>0.08</v>
      </c>
      <c r="K11" s="5">
        <v>0.108</v>
      </c>
      <c r="L11" s="5" t="s">
        <v>12</v>
      </c>
    </row>
    <row r="12" spans="2:12" ht="15.75" customHeight="1">
      <c r="B12" s="5" t="s">
        <v>73</v>
      </c>
      <c r="C12" s="5">
        <v>0.69599999999999995</v>
      </c>
      <c r="D12" s="5">
        <v>0.65</v>
      </c>
      <c r="E12" s="5">
        <v>0.7</v>
      </c>
      <c r="F12" s="5">
        <v>0.56000000000000005</v>
      </c>
      <c r="G12" s="5">
        <v>0.49099999999999999</v>
      </c>
      <c r="H12" s="5">
        <v>0.90200000000000002</v>
      </c>
      <c r="I12" s="5">
        <v>0.20599999999999999</v>
      </c>
      <c r="J12" s="5">
        <v>0.20699999999999999</v>
      </c>
      <c r="K12" s="5">
        <v>0.20399999999999999</v>
      </c>
      <c r="L12" s="5" t="s">
        <v>12</v>
      </c>
    </row>
    <row r="13" spans="2:12" ht="15.75" customHeight="1">
      <c r="B13" s="5" t="s">
        <v>71</v>
      </c>
      <c r="C13" s="5">
        <v>0.76800000000000002</v>
      </c>
      <c r="D13" s="5">
        <v>0.69199999999999995</v>
      </c>
      <c r="E13" s="5">
        <v>0.82799999999999996</v>
      </c>
      <c r="F13" s="5">
        <v>0.64300000000000002</v>
      </c>
      <c r="G13" s="5">
        <v>0.60099999999999998</v>
      </c>
      <c r="H13" s="5">
        <v>0.93600000000000005</v>
      </c>
      <c r="I13" s="5">
        <v>6.8000000000000005E-2</v>
      </c>
      <c r="J13" s="5">
        <v>6.7000000000000004E-2</v>
      </c>
      <c r="K13" s="5">
        <v>7.0000000000000007E-2</v>
      </c>
      <c r="L13" s="5" t="s">
        <v>12</v>
      </c>
    </row>
    <row r="14" spans="2:12" ht="15.75" customHeight="1">
      <c r="B14" s="5" t="s">
        <v>72</v>
      </c>
      <c r="C14" s="5">
        <v>0.63300000000000001</v>
      </c>
      <c r="D14" s="5">
        <v>0.58499999999999996</v>
      </c>
      <c r="E14" s="5" t="s">
        <v>17</v>
      </c>
      <c r="F14" s="5">
        <v>0.432</v>
      </c>
      <c r="G14" s="5">
        <v>0.34200000000000003</v>
      </c>
      <c r="H14" s="5">
        <v>0.92400000000000004</v>
      </c>
      <c r="I14" s="5">
        <v>0.10199999999999999</v>
      </c>
      <c r="J14" s="5">
        <v>0.114</v>
      </c>
      <c r="K14" s="5">
        <v>0.09</v>
      </c>
      <c r="L14" s="5" t="s">
        <v>12</v>
      </c>
    </row>
    <row r="15" spans="2:12" ht="15.75" customHeight="1">
      <c r="B15" s="5" t="s">
        <v>47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ht="15.75" customHeight="1">
      <c r="B16" s="5" t="s">
        <v>75</v>
      </c>
      <c r="C16" s="5">
        <v>0.64300000000000002</v>
      </c>
      <c r="D16" s="5">
        <v>0.36699999999999999</v>
      </c>
      <c r="E16" s="5" t="s">
        <v>17</v>
      </c>
      <c r="F16" s="5">
        <v>0.40500000000000003</v>
      </c>
      <c r="G16" s="5">
        <v>0.45100000000000001</v>
      </c>
      <c r="H16" s="5">
        <v>0.83499999999999996</v>
      </c>
      <c r="I16" s="5">
        <v>9.0999999999999998E-2</v>
      </c>
      <c r="J16" s="5">
        <v>9.5000000000000001E-2</v>
      </c>
      <c r="K16" s="5">
        <v>8.6999999999999994E-2</v>
      </c>
      <c r="L16" s="5" t="s">
        <v>12</v>
      </c>
    </row>
    <row r="17" spans="2:12" ht="15.75" customHeight="1">
      <c r="B17" s="5" t="s">
        <v>69</v>
      </c>
      <c r="C17" s="5">
        <v>0.72399999999999998</v>
      </c>
      <c r="D17" s="5">
        <v>0.434</v>
      </c>
      <c r="E17" s="5">
        <v>0.755</v>
      </c>
      <c r="F17" s="5">
        <v>0.52300000000000002</v>
      </c>
      <c r="G17" s="5">
        <v>0.65800000000000003</v>
      </c>
      <c r="H17" s="5">
        <v>0.79100000000000004</v>
      </c>
      <c r="I17" s="5">
        <v>0.19500000000000001</v>
      </c>
      <c r="J17" s="5">
        <v>0.20799999999999999</v>
      </c>
      <c r="K17" s="5">
        <v>0.182</v>
      </c>
      <c r="L17" s="5" t="s">
        <v>12</v>
      </c>
    </row>
    <row r="18" spans="2:12" ht="15.75" customHeight="1">
      <c r="B18" s="5" t="s">
        <v>74</v>
      </c>
      <c r="C18" s="5">
        <v>0.753</v>
      </c>
      <c r="D18" s="5">
        <v>0.505</v>
      </c>
      <c r="E18" s="5">
        <v>0.78900000000000003</v>
      </c>
      <c r="F18" s="5">
        <v>0.57399999999999995</v>
      </c>
      <c r="G18" s="5">
        <v>0.66500000000000004</v>
      </c>
      <c r="H18" s="5">
        <v>0.84</v>
      </c>
      <c r="I18" s="5">
        <v>0.193</v>
      </c>
      <c r="J18" s="5">
        <v>0.214</v>
      </c>
      <c r="K18" s="5">
        <v>0.17199999999999999</v>
      </c>
      <c r="L18" s="5" t="s">
        <v>12</v>
      </c>
    </row>
    <row r="19" spans="2:12" ht="15.75" customHeight="1">
      <c r="B19" s="5" t="s">
        <v>67</v>
      </c>
      <c r="C19" s="5">
        <v>0.71</v>
      </c>
      <c r="D19" s="5">
        <v>0.52700000000000002</v>
      </c>
      <c r="E19" s="5">
        <v>0.73099999999999998</v>
      </c>
      <c r="F19" s="5">
        <v>0.56200000000000006</v>
      </c>
      <c r="G19" s="5">
        <v>0.60099999999999998</v>
      </c>
      <c r="H19" s="5">
        <v>0.81899999999999995</v>
      </c>
      <c r="I19" s="5">
        <v>0.23699999999999999</v>
      </c>
      <c r="J19" s="5">
        <v>0.255</v>
      </c>
      <c r="K19" s="5">
        <v>0.219</v>
      </c>
      <c r="L19" s="5" t="s">
        <v>12</v>
      </c>
    </row>
    <row r="20" spans="2:12" ht="15.75" customHeight="1">
      <c r="B20" s="5" t="s">
        <v>68</v>
      </c>
      <c r="C20" s="5">
        <v>0.78200000000000003</v>
      </c>
      <c r="D20" s="5">
        <v>0.57599999999999996</v>
      </c>
      <c r="E20" s="5">
        <v>0.81299999999999994</v>
      </c>
      <c r="F20" s="5">
        <v>0.63600000000000001</v>
      </c>
      <c r="G20" s="5">
        <v>0.71</v>
      </c>
      <c r="H20" s="5">
        <v>0.85299999999999998</v>
      </c>
      <c r="I20" s="5">
        <v>0.19600000000000001</v>
      </c>
      <c r="J20" s="5">
        <v>0.21099999999999999</v>
      </c>
      <c r="K20" s="5">
        <v>0.18099999999999999</v>
      </c>
      <c r="L20" s="5" t="s">
        <v>12</v>
      </c>
    </row>
    <row r="21" spans="2:12" ht="15.75" customHeight="1">
      <c r="B21" s="5" t="s">
        <v>70</v>
      </c>
      <c r="C21" s="5">
        <v>0.76900000000000002</v>
      </c>
      <c r="D21" s="5">
        <v>0.51900000000000002</v>
      </c>
      <c r="E21" s="5">
        <v>0.81399999999999995</v>
      </c>
      <c r="F21" s="5">
        <v>0.59299999999999997</v>
      </c>
      <c r="G21" s="5">
        <v>0.69299999999999995</v>
      </c>
      <c r="H21" s="5">
        <v>0.84499999999999997</v>
      </c>
      <c r="I21" s="5">
        <v>0.184</v>
      </c>
      <c r="J21" s="5">
        <v>0.20899999999999999</v>
      </c>
      <c r="K21" s="5">
        <v>0.159</v>
      </c>
      <c r="L21" s="5" t="s">
        <v>12</v>
      </c>
    </row>
    <row r="22" spans="2:12" ht="15.75" customHeight="1">
      <c r="B22" s="5" t="s">
        <v>76</v>
      </c>
      <c r="C22" s="5">
        <v>0.63500000000000001</v>
      </c>
      <c r="D22" s="5">
        <v>0.30399999999999999</v>
      </c>
      <c r="E22" s="5">
        <v>0.66700000000000004</v>
      </c>
      <c r="F22" s="5">
        <v>0.36799999999999999</v>
      </c>
      <c r="G22" s="5">
        <v>0.46600000000000003</v>
      </c>
      <c r="H22" s="5">
        <v>0.80400000000000005</v>
      </c>
      <c r="I22" s="5">
        <v>9.8000000000000004E-2</v>
      </c>
      <c r="J22" s="5">
        <v>9.9000000000000005E-2</v>
      </c>
      <c r="K22" s="5">
        <v>9.7000000000000003E-2</v>
      </c>
      <c r="L22" s="5" t="s">
        <v>12</v>
      </c>
    </row>
    <row r="23" spans="2:12" ht="15.75" customHeight="1">
      <c r="B23" s="5" t="s">
        <v>73</v>
      </c>
      <c r="C23" s="5">
        <v>0.64300000000000002</v>
      </c>
      <c r="D23" s="5">
        <v>0.48799999999999999</v>
      </c>
      <c r="E23" s="5">
        <v>0.64700000000000002</v>
      </c>
      <c r="F23" s="5">
        <v>0.49099999999999999</v>
      </c>
      <c r="G23" s="5">
        <v>0.49399999999999999</v>
      </c>
      <c r="H23" s="5">
        <v>0.79300000000000004</v>
      </c>
      <c r="I23" s="5">
        <v>0.28799999999999998</v>
      </c>
      <c r="J23" s="5">
        <v>0.30399999999999999</v>
      </c>
      <c r="K23" s="5">
        <v>0.27300000000000002</v>
      </c>
      <c r="L23" s="5" t="s">
        <v>12</v>
      </c>
    </row>
    <row r="24" spans="2:12" ht="15.75" customHeight="1">
      <c r="B24" s="5" t="s">
        <v>71</v>
      </c>
      <c r="C24" s="5">
        <v>0.77200000000000002</v>
      </c>
      <c r="D24" s="5">
        <v>0.56299999999999994</v>
      </c>
      <c r="E24" s="5">
        <v>0.84899999999999998</v>
      </c>
      <c r="F24" s="5">
        <v>0.61199999999999999</v>
      </c>
      <c r="G24" s="5">
        <v>0.67</v>
      </c>
      <c r="H24" s="5">
        <v>0.874</v>
      </c>
      <c r="I24" s="5">
        <v>7.0000000000000007E-2</v>
      </c>
      <c r="J24" s="5">
        <v>7.4999999999999997E-2</v>
      </c>
      <c r="K24" s="5">
        <v>6.6000000000000003E-2</v>
      </c>
      <c r="L24" s="5" t="s">
        <v>12</v>
      </c>
    </row>
    <row r="25" spans="2:12" ht="15.75" customHeight="1">
      <c r="B25" s="5" t="s">
        <v>72</v>
      </c>
      <c r="C25" s="5">
        <v>0.61699999999999999</v>
      </c>
      <c r="D25" s="5">
        <v>0.48299999999999998</v>
      </c>
      <c r="E25" s="5" t="s">
        <v>17</v>
      </c>
      <c r="F25" s="5">
        <v>0.41799999999999998</v>
      </c>
      <c r="G25" s="5">
        <v>0.36799999999999999</v>
      </c>
      <c r="H25" s="5">
        <v>0.86499999999999999</v>
      </c>
      <c r="I25" s="5">
        <v>0.17</v>
      </c>
      <c r="J25" s="5">
        <v>0.193</v>
      </c>
      <c r="K25" s="5">
        <v>0.14699999999999999</v>
      </c>
      <c r="L25" s="5" t="s">
        <v>12</v>
      </c>
    </row>
    <row r="26" spans="2:12" ht="15.75" customHeight="1">
      <c r="B26" s="5" t="s">
        <v>48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ht="15.75" customHeight="1">
      <c r="B27" s="5" t="s">
        <v>75</v>
      </c>
      <c r="C27" s="5">
        <v>0.58699999999999997</v>
      </c>
      <c r="D27" s="5">
        <v>0.27600000000000002</v>
      </c>
      <c r="E27" s="5" t="s">
        <v>17</v>
      </c>
      <c r="F27" s="5">
        <v>0.314</v>
      </c>
      <c r="G27" s="5">
        <v>0.36399999999999999</v>
      </c>
      <c r="H27" s="5">
        <v>0.81100000000000005</v>
      </c>
      <c r="I27" s="5">
        <v>6.9000000000000006E-2</v>
      </c>
      <c r="J27" s="5">
        <v>5.8999999999999997E-2</v>
      </c>
      <c r="K27" s="5">
        <v>0.08</v>
      </c>
      <c r="L27" s="5" t="s">
        <v>12</v>
      </c>
    </row>
    <row r="28" spans="2:12" ht="15.75" customHeight="1">
      <c r="B28" s="5" t="s">
        <v>69</v>
      </c>
      <c r="C28" s="5">
        <v>0.68</v>
      </c>
      <c r="D28" s="5">
        <v>0.39500000000000002</v>
      </c>
      <c r="E28" s="5">
        <v>0.71599999999999997</v>
      </c>
      <c r="F28" s="5">
        <v>0.47</v>
      </c>
      <c r="G28" s="5">
        <v>0.58099999999999996</v>
      </c>
      <c r="H28" s="5">
        <v>0.77900000000000003</v>
      </c>
      <c r="I28" s="5">
        <v>0.14000000000000001</v>
      </c>
      <c r="J28" s="5">
        <v>0.11700000000000001</v>
      </c>
      <c r="K28" s="5">
        <v>0.16200000000000001</v>
      </c>
      <c r="L28" s="5" t="s">
        <v>12</v>
      </c>
    </row>
    <row r="29" spans="2:12" ht="15.75" customHeight="1">
      <c r="B29" s="5" t="s">
        <v>74</v>
      </c>
      <c r="C29" s="5">
        <v>0.66900000000000004</v>
      </c>
      <c r="D29" s="5">
        <v>0.378</v>
      </c>
      <c r="E29" s="5">
        <v>0.68600000000000005</v>
      </c>
      <c r="F29" s="5">
        <v>0.45100000000000001</v>
      </c>
      <c r="G29" s="5">
        <v>0.56000000000000005</v>
      </c>
      <c r="H29" s="5">
        <v>0.77900000000000003</v>
      </c>
      <c r="I29" s="5">
        <v>0.14399999999999999</v>
      </c>
      <c r="J29" s="5">
        <v>0.12</v>
      </c>
      <c r="K29" s="5">
        <v>0.16800000000000001</v>
      </c>
      <c r="L29" s="5" t="s">
        <v>12</v>
      </c>
    </row>
    <row r="30" spans="2:12" ht="13.9">
      <c r="B30" s="5" t="s">
        <v>67</v>
      </c>
      <c r="C30" s="5">
        <v>0.68400000000000005</v>
      </c>
      <c r="D30" s="5">
        <v>0.47199999999999998</v>
      </c>
      <c r="E30" s="5">
        <v>0.70899999999999996</v>
      </c>
      <c r="F30" s="5">
        <v>0.52300000000000002</v>
      </c>
      <c r="G30" s="5">
        <v>0.58699999999999997</v>
      </c>
      <c r="H30" s="5">
        <v>0.78100000000000003</v>
      </c>
      <c r="I30" s="5">
        <v>0.14599999999999999</v>
      </c>
      <c r="J30" s="5">
        <v>0.11799999999999999</v>
      </c>
      <c r="K30" s="5">
        <v>0.17399999999999999</v>
      </c>
      <c r="L30" s="5" t="s">
        <v>12</v>
      </c>
    </row>
    <row r="31" spans="2:12" ht="13.9">
      <c r="B31" s="5" t="s">
        <v>68</v>
      </c>
      <c r="C31" s="5">
        <v>0.72399999999999998</v>
      </c>
      <c r="D31" s="5">
        <v>0.48899999999999999</v>
      </c>
      <c r="E31" s="5">
        <v>0.76</v>
      </c>
      <c r="F31" s="5">
        <v>0.55200000000000005</v>
      </c>
      <c r="G31" s="5">
        <v>0.63400000000000001</v>
      </c>
      <c r="H31" s="5">
        <v>0.81499999999999995</v>
      </c>
      <c r="I31" s="5">
        <v>0.12</v>
      </c>
      <c r="J31" s="5">
        <v>0.106</v>
      </c>
      <c r="K31" s="5">
        <v>0.13400000000000001</v>
      </c>
      <c r="L31" s="5" t="s">
        <v>12</v>
      </c>
    </row>
    <row r="32" spans="2:12" ht="13.9">
      <c r="B32" s="5" t="s">
        <v>70</v>
      </c>
      <c r="C32" s="5">
        <v>0.66100000000000003</v>
      </c>
      <c r="D32" s="5">
        <v>0.38100000000000001</v>
      </c>
      <c r="E32" s="5">
        <v>0.67300000000000004</v>
      </c>
      <c r="F32" s="5">
        <v>0.44900000000000001</v>
      </c>
      <c r="G32" s="5">
        <v>0.54600000000000004</v>
      </c>
      <c r="H32" s="5">
        <v>0.77600000000000002</v>
      </c>
      <c r="I32" s="5">
        <v>0.17599999999999999</v>
      </c>
      <c r="J32" s="5">
        <v>0.157</v>
      </c>
      <c r="K32" s="5">
        <v>0.19400000000000001</v>
      </c>
      <c r="L32" s="5" t="s">
        <v>12</v>
      </c>
    </row>
    <row r="33" spans="2:12" ht="13.9">
      <c r="B33" s="5" t="s">
        <v>76</v>
      </c>
      <c r="C33" s="5">
        <v>0.56499999999999995</v>
      </c>
      <c r="D33" s="5">
        <v>0.221</v>
      </c>
      <c r="E33" s="5">
        <v>0.57499999999999996</v>
      </c>
      <c r="F33" s="5">
        <v>0.27400000000000002</v>
      </c>
      <c r="G33" s="5">
        <v>0.35899999999999999</v>
      </c>
      <c r="H33" s="5">
        <v>0.77</v>
      </c>
      <c r="I33" s="5">
        <v>9.0999999999999998E-2</v>
      </c>
      <c r="J33" s="5">
        <v>5.7000000000000002E-2</v>
      </c>
      <c r="K33" s="5">
        <v>0.125</v>
      </c>
      <c r="L33" s="5" t="s">
        <v>12</v>
      </c>
    </row>
    <row r="34" spans="2:12" ht="27.75">
      <c r="B34" s="5" t="s">
        <v>73</v>
      </c>
      <c r="C34" s="5">
        <v>0.67800000000000005</v>
      </c>
      <c r="D34" s="5">
        <v>0.499</v>
      </c>
      <c r="E34" s="5">
        <v>0.69199999999999995</v>
      </c>
      <c r="F34" s="5">
        <v>0.53700000000000003</v>
      </c>
      <c r="G34" s="5">
        <v>0.58099999999999996</v>
      </c>
      <c r="H34" s="5">
        <v>0.77500000000000002</v>
      </c>
      <c r="I34" s="5">
        <v>0.12</v>
      </c>
      <c r="J34" s="5">
        <v>0.108</v>
      </c>
      <c r="K34" s="5">
        <v>0.13300000000000001</v>
      </c>
      <c r="L34" s="5" t="s">
        <v>12</v>
      </c>
    </row>
    <row r="35" spans="2:12" ht="13.9">
      <c r="B35" s="5" t="s">
        <v>71</v>
      </c>
      <c r="C35" s="5">
        <v>0.64900000000000002</v>
      </c>
      <c r="D35" s="5">
        <v>0.375</v>
      </c>
      <c r="E35" s="5">
        <v>0.64900000000000002</v>
      </c>
      <c r="F35" s="5">
        <v>0.433</v>
      </c>
      <c r="G35" s="5">
        <v>0.51200000000000001</v>
      </c>
      <c r="H35" s="5">
        <v>0.78600000000000003</v>
      </c>
      <c r="I35" s="5">
        <v>0.08</v>
      </c>
      <c r="J35" s="5">
        <v>5.8999999999999997E-2</v>
      </c>
      <c r="K35" s="5">
        <v>0.1</v>
      </c>
      <c r="L35" s="5" t="s">
        <v>12</v>
      </c>
    </row>
    <row r="36" spans="2:12" ht="13.9">
      <c r="B36" s="5" t="s">
        <v>72</v>
      </c>
      <c r="C36" s="5">
        <v>0.54800000000000004</v>
      </c>
      <c r="D36" s="5">
        <v>0.33200000000000002</v>
      </c>
      <c r="E36" s="5" t="s">
        <v>17</v>
      </c>
      <c r="F36" s="5">
        <v>0.34499999999999997</v>
      </c>
      <c r="G36" s="5">
        <v>0.35899999999999999</v>
      </c>
      <c r="H36" s="5">
        <v>0.73599999999999999</v>
      </c>
      <c r="I36" s="5">
        <v>0.36599999999999999</v>
      </c>
      <c r="J36" s="5">
        <v>0.42699999999999999</v>
      </c>
      <c r="K36" s="5">
        <v>0.30499999999999999</v>
      </c>
      <c r="L36" s="5" t="s">
        <v>12</v>
      </c>
    </row>
    <row r="37" spans="2:12" ht="13.9">
      <c r="B37" s="5" t="s">
        <v>49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2:12" ht="13.9">
      <c r="B38" s="5" t="s">
        <v>75</v>
      </c>
      <c r="C38" s="5">
        <v>0.63600000000000001</v>
      </c>
      <c r="D38" s="5">
        <v>0.44500000000000001</v>
      </c>
      <c r="E38" s="5" t="s">
        <v>17</v>
      </c>
      <c r="F38" s="5">
        <v>0.39800000000000002</v>
      </c>
      <c r="G38" s="5">
        <v>0.36</v>
      </c>
      <c r="H38" s="5">
        <v>0.91200000000000003</v>
      </c>
      <c r="I38" s="5">
        <v>3.7999999999999999E-2</v>
      </c>
      <c r="J38" s="5">
        <v>3.5000000000000003E-2</v>
      </c>
      <c r="K38" s="5">
        <v>4.1000000000000002E-2</v>
      </c>
      <c r="L38" s="5" t="s">
        <v>12</v>
      </c>
    </row>
    <row r="39" spans="2:12" ht="13.9">
      <c r="B39" s="5" t="s">
        <v>69</v>
      </c>
      <c r="C39" s="5">
        <v>0.69699999999999995</v>
      </c>
      <c r="D39" s="5">
        <v>0.47</v>
      </c>
      <c r="E39" s="5">
        <v>0.754</v>
      </c>
      <c r="F39" s="5">
        <v>0.50700000000000001</v>
      </c>
      <c r="G39" s="5">
        <v>0.55100000000000005</v>
      </c>
      <c r="H39" s="5">
        <v>0.84399999999999997</v>
      </c>
      <c r="I39" s="5">
        <v>9.1999999999999998E-2</v>
      </c>
      <c r="J39" s="5">
        <v>8.5999999999999993E-2</v>
      </c>
      <c r="K39" s="5">
        <v>9.7000000000000003E-2</v>
      </c>
      <c r="L39" s="5" t="s">
        <v>12</v>
      </c>
    </row>
    <row r="40" spans="2:12" ht="13.9">
      <c r="B40" s="5" t="s">
        <v>74</v>
      </c>
      <c r="C40" s="5">
        <v>0.746</v>
      </c>
      <c r="D40" s="5">
        <v>0.52200000000000002</v>
      </c>
      <c r="E40" s="5">
        <v>0.79900000000000004</v>
      </c>
      <c r="F40" s="5">
        <v>0.57399999999999995</v>
      </c>
      <c r="G40" s="5">
        <v>0.63700000000000001</v>
      </c>
      <c r="H40" s="5">
        <v>0.85599999999999998</v>
      </c>
      <c r="I40" s="5">
        <v>7.2999999999999995E-2</v>
      </c>
      <c r="J40" s="5">
        <v>6.3E-2</v>
      </c>
      <c r="K40" s="5">
        <v>8.3000000000000004E-2</v>
      </c>
      <c r="L40" s="5" t="s">
        <v>12</v>
      </c>
    </row>
    <row r="41" spans="2:12" ht="13.9">
      <c r="B41" s="5" t="s">
        <v>67</v>
      </c>
      <c r="C41" s="5">
        <v>0.69399999999999995</v>
      </c>
      <c r="D41" s="5">
        <v>0.499</v>
      </c>
      <c r="E41" s="5">
        <v>0.71599999999999997</v>
      </c>
      <c r="F41" s="5">
        <v>0.53600000000000003</v>
      </c>
      <c r="G41" s="5">
        <v>0.57899999999999996</v>
      </c>
      <c r="H41" s="5">
        <v>0.80800000000000005</v>
      </c>
      <c r="I41" s="5">
        <v>0.11600000000000001</v>
      </c>
      <c r="J41" s="5">
        <v>0.10199999999999999</v>
      </c>
      <c r="K41" s="5">
        <v>0.13100000000000001</v>
      </c>
      <c r="L41" s="5" t="s">
        <v>12</v>
      </c>
    </row>
    <row r="42" spans="2:12" ht="13.9">
      <c r="B42" s="5" t="s">
        <v>68</v>
      </c>
      <c r="C42" s="5">
        <v>0.80800000000000005</v>
      </c>
      <c r="D42" s="5">
        <v>0.65400000000000003</v>
      </c>
      <c r="E42" s="5">
        <v>0.85899999999999999</v>
      </c>
      <c r="F42" s="5">
        <v>0.68799999999999994</v>
      </c>
      <c r="G42" s="5">
        <v>0.72599999999999998</v>
      </c>
      <c r="H42" s="5">
        <v>0.89100000000000001</v>
      </c>
      <c r="I42" s="5">
        <v>6.3E-2</v>
      </c>
      <c r="J42" s="5">
        <v>5.2999999999999999E-2</v>
      </c>
      <c r="K42" s="5">
        <v>7.2999999999999995E-2</v>
      </c>
      <c r="L42" s="5" t="s">
        <v>12</v>
      </c>
    </row>
    <row r="43" spans="2:12" ht="13.9">
      <c r="B43" s="5" t="s">
        <v>70</v>
      </c>
      <c r="C43" s="5">
        <v>0.75700000000000001</v>
      </c>
      <c r="D43" s="5">
        <v>0.55500000000000005</v>
      </c>
      <c r="E43" s="5">
        <v>0.83399999999999996</v>
      </c>
      <c r="F43" s="5">
        <v>0.59399999999999997</v>
      </c>
      <c r="G43" s="5">
        <v>0.63900000000000001</v>
      </c>
      <c r="H43" s="5">
        <v>0.876</v>
      </c>
      <c r="I43" s="5">
        <v>6.9000000000000006E-2</v>
      </c>
      <c r="J43" s="5">
        <v>6.6000000000000003E-2</v>
      </c>
      <c r="K43" s="5">
        <v>7.0999999999999994E-2</v>
      </c>
      <c r="L43" s="5" t="s">
        <v>12</v>
      </c>
    </row>
    <row r="44" spans="2:12" ht="13.9">
      <c r="B44" s="5" t="s">
        <v>76</v>
      </c>
      <c r="C44" s="5">
        <v>0.626</v>
      </c>
      <c r="D44" s="5">
        <v>0.38200000000000001</v>
      </c>
      <c r="E44" s="5">
        <v>0.65300000000000002</v>
      </c>
      <c r="F44" s="5">
        <v>0.37</v>
      </c>
      <c r="G44" s="5">
        <v>0.36</v>
      </c>
      <c r="H44" s="5">
        <v>0.89300000000000002</v>
      </c>
      <c r="I44" s="5">
        <v>4.8000000000000001E-2</v>
      </c>
      <c r="J44" s="5">
        <v>3.7999999999999999E-2</v>
      </c>
      <c r="K44" s="5">
        <v>5.8000000000000003E-2</v>
      </c>
      <c r="L44" s="5" t="s">
        <v>12</v>
      </c>
    </row>
    <row r="45" spans="2:12" ht="27.75">
      <c r="B45" s="5" t="s">
        <v>73</v>
      </c>
      <c r="C45" s="5">
        <v>0.61</v>
      </c>
      <c r="D45" s="5">
        <v>0.434</v>
      </c>
      <c r="E45" s="5">
        <v>0.625</v>
      </c>
      <c r="F45" s="5">
        <v>0.42699999999999999</v>
      </c>
      <c r="G45" s="5">
        <v>0.42</v>
      </c>
      <c r="H45" s="5">
        <v>0.80100000000000005</v>
      </c>
      <c r="I45" s="5">
        <v>0.154</v>
      </c>
      <c r="J45" s="5">
        <v>0.14599999999999999</v>
      </c>
      <c r="K45" s="5">
        <v>0.16200000000000001</v>
      </c>
      <c r="L45" s="5" t="s">
        <v>12</v>
      </c>
    </row>
    <row r="46" spans="2:12" ht="13.9">
      <c r="B46" s="5" t="s">
        <v>71</v>
      </c>
      <c r="C46" s="5">
        <v>0.74299999999999999</v>
      </c>
      <c r="D46" s="5">
        <v>0.55000000000000004</v>
      </c>
      <c r="E46" s="5">
        <v>0.83</v>
      </c>
      <c r="F46" s="5">
        <v>0.57499999999999996</v>
      </c>
      <c r="G46" s="5">
        <v>0.60299999999999998</v>
      </c>
      <c r="H46" s="5">
        <v>0.88200000000000001</v>
      </c>
      <c r="I46" s="5">
        <v>3.6999999999999998E-2</v>
      </c>
      <c r="J46" s="5">
        <v>3.1E-2</v>
      </c>
      <c r="K46" s="5">
        <v>4.3999999999999997E-2</v>
      </c>
      <c r="L46" s="5" t="s">
        <v>12</v>
      </c>
    </row>
    <row r="47" spans="2:12" ht="13.9">
      <c r="B47" s="5" t="s">
        <v>72</v>
      </c>
      <c r="C47" s="5">
        <v>0.64700000000000002</v>
      </c>
      <c r="D47" s="5">
        <v>0.505</v>
      </c>
      <c r="E47" s="5" t="s">
        <v>17</v>
      </c>
      <c r="F47" s="5">
        <v>0.47599999999999998</v>
      </c>
      <c r="G47" s="5">
        <v>0.45</v>
      </c>
      <c r="H47" s="5">
        <v>0.84399999999999997</v>
      </c>
      <c r="I47" s="5">
        <v>6.2E-2</v>
      </c>
      <c r="J47" s="5">
        <v>6.2E-2</v>
      </c>
      <c r="K47" s="5">
        <v>6.2E-2</v>
      </c>
      <c r="L4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3:L49"/>
  <sheetViews>
    <sheetView workbookViewId="0">
      <selection activeCell="J6" sqref="A6:XFD6"/>
    </sheetView>
  </sheetViews>
  <sheetFormatPr defaultColWidth="14.42578125" defaultRowHeight="15.75" customHeight="1"/>
  <cols>
    <col min="2" max="2" width="24.140625" customWidth="1"/>
  </cols>
  <sheetData>
    <row r="3" spans="2:12" ht="15.75" customHeight="1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</row>
    <row r="5" spans="2:12" ht="13.9">
      <c r="B5" s="5" t="s">
        <v>69</v>
      </c>
      <c r="C5" s="5">
        <v>0.78300000000000003</v>
      </c>
      <c r="D5" s="5">
        <v>0.72599999999999998</v>
      </c>
      <c r="E5" s="5">
        <v>0.79200000000000004</v>
      </c>
      <c r="F5" s="5">
        <v>0.66600000000000004</v>
      </c>
      <c r="G5" s="5">
        <v>0.61499999999999999</v>
      </c>
      <c r="H5" s="5">
        <v>0.95099999999999996</v>
      </c>
      <c r="I5" s="5">
        <v>0.36199999999999999</v>
      </c>
      <c r="J5" s="5">
        <v>0.36</v>
      </c>
      <c r="K5" s="5">
        <v>0.36499999999999999</v>
      </c>
      <c r="L5" s="1"/>
    </row>
    <row r="6" spans="2:12" ht="15.75" customHeight="1">
      <c r="B6" s="5" t="s">
        <v>73</v>
      </c>
      <c r="C6" s="5">
        <v>0.68799999999999994</v>
      </c>
      <c r="D6" s="5">
        <v>0.752</v>
      </c>
      <c r="E6" s="5">
        <v>0.69599999999999995</v>
      </c>
      <c r="F6" s="5">
        <v>0.54400000000000004</v>
      </c>
      <c r="G6" s="5">
        <v>0.42599999999999999</v>
      </c>
      <c r="H6" s="5">
        <v>0.95099999999999996</v>
      </c>
      <c r="I6" s="5">
        <v>0.47699999999999998</v>
      </c>
      <c r="J6" s="5">
        <v>0.499</v>
      </c>
      <c r="K6" s="5">
        <v>0.45500000000000002</v>
      </c>
      <c r="L6" s="5"/>
    </row>
    <row r="7" spans="2:12" ht="15.75" customHeight="1">
      <c r="B7" s="5" t="s">
        <v>68</v>
      </c>
      <c r="C7" s="5">
        <v>0.879</v>
      </c>
      <c r="D7" s="5">
        <v>0.877</v>
      </c>
      <c r="E7" s="5">
        <v>0.876</v>
      </c>
      <c r="F7" s="5">
        <v>0.82899999999999996</v>
      </c>
      <c r="G7" s="5">
        <v>0.78600000000000003</v>
      </c>
      <c r="H7" s="5">
        <v>0.97299999999999998</v>
      </c>
      <c r="I7" s="5">
        <v>0.29299999999999998</v>
      </c>
      <c r="J7" s="5">
        <v>0.29299999999999998</v>
      </c>
      <c r="K7" s="5">
        <v>0.29299999999999998</v>
      </c>
      <c r="L7" s="5" t="s">
        <v>12</v>
      </c>
    </row>
    <row r="8" spans="2:12" ht="15.75" customHeight="1">
      <c r="B8" s="5" t="s">
        <v>74</v>
      </c>
      <c r="C8" s="5">
        <v>0.80300000000000005</v>
      </c>
      <c r="D8" s="5">
        <v>0.748</v>
      </c>
      <c r="E8" s="5">
        <v>0.81200000000000006</v>
      </c>
      <c r="F8" s="5">
        <v>0.69799999999999995</v>
      </c>
      <c r="G8" s="5">
        <v>0.65400000000000003</v>
      </c>
      <c r="H8" s="5">
        <v>0.95199999999999996</v>
      </c>
      <c r="I8" s="5">
        <v>0.32500000000000001</v>
      </c>
      <c r="J8" s="5">
        <v>0.32700000000000001</v>
      </c>
      <c r="K8" s="5">
        <v>0.32200000000000001</v>
      </c>
      <c r="L8" s="5" t="s">
        <v>12</v>
      </c>
    </row>
    <row r="9" spans="2:12" ht="15.75" customHeight="1">
      <c r="B9" s="5" t="s">
        <v>76</v>
      </c>
      <c r="C9" s="5">
        <v>0.629</v>
      </c>
      <c r="D9" s="5">
        <v>0.59</v>
      </c>
      <c r="E9" s="5">
        <v>0.64700000000000002</v>
      </c>
      <c r="F9" s="5">
        <v>0.39300000000000002</v>
      </c>
      <c r="G9" s="5">
        <v>0.29399999999999998</v>
      </c>
      <c r="H9" s="5">
        <v>0.96499999999999997</v>
      </c>
      <c r="I9" s="5">
        <v>0.23699999999999999</v>
      </c>
      <c r="J9" s="5">
        <v>0.21099999999999999</v>
      </c>
      <c r="K9" s="5">
        <v>0.26400000000000001</v>
      </c>
      <c r="L9" s="5" t="s">
        <v>12</v>
      </c>
    </row>
    <row r="10" spans="2:12" ht="15.75" customHeight="1">
      <c r="B10" s="5" t="s">
        <v>75</v>
      </c>
      <c r="C10" s="5">
        <v>0.63800000000000001</v>
      </c>
      <c r="D10" s="5">
        <v>0.65600000000000003</v>
      </c>
      <c r="E10" s="5" t="s">
        <v>17</v>
      </c>
      <c r="F10" s="5">
        <v>0.41199999999999998</v>
      </c>
      <c r="G10" s="5">
        <v>0.3</v>
      </c>
      <c r="H10" s="5">
        <v>0.97499999999999998</v>
      </c>
      <c r="I10" s="5">
        <v>0.16200000000000001</v>
      </c>
      <c r="J10" s="5">
        <v>0.14099999999999999</v>
      </c>
      <c r="K10" s="5">
        <v>0.182</v>
      </c>
      <c r="L10" s="5" t="s">
        <v>12</v>
      </c>
    </row>
    <row r="11" spans="2:12" ht="15.75" customHeight="1">
      <c r="B11" s="5" t="s">
        <v>71</v>
      </c>
      <c r="C11" s="5">
        <v>0.81200000000000006</v>
      </c>
      <c r="D11" s="5">
        <v>0.82499999999999996</v>
      </c>
      <c r="E11" s="5" t="s">
        <v>17</v>
      </c>
      <c r="F11" s="5">
        <v>0.72899999999999998</v>
      </c>
      <c r="G11" s="5">
        <v>0.65400000000000003</v>
      </c>
      <c r="H11" s="5">
        <v>0.97</v>
      </c>
      <c r="I11" s="5">
        <v>0.16300000000000001</v>
      </c>
      <c r="J11" s="5">
        <v>0.159</v>
      </c>
      <c r="K11" s="5">
        <v>0.16700000000000001</v>
      </c>
      <c r="L11" s="5" t="s">
        <v>12</v>
      </c>
    </row>
    <row r="12" spans="2:12" ht="15.75" customHeight="1">
      <c r="B12" s="5" t="s">
        <v>67</v>
      </c>
      <c r="C12" s="5">
        <v>0.79400000000000004</v>
      </c>
      <c r="D12" s="5">
        <v>0.80900000000000005</v>
      </c>
      <c r="E12" s="5">
        <v>0.77300000000000002</v>
      </c>
      <c r="F12" s="5">
        <v>0.71</v>
      </c>
      <c r="G12" s="5">
        <v>0.63300000000000001</v>
      </c>
      <c r="H12" s="5">
        <v>0.95499999999999996</v>
      </c>
      <c r="I12" s="5">
        <v>0.42</v>
      </c>
      <c r="J12" s="5">
        <v>0.436</v>
      </c>
      <c r="K12" s="5">
        <v>0.40400000000000003</v>
      </c>
      <c r="L12" s="5" t="s">
        <v>12</v>
      </c>
    </row>
    <row r="13" spans="2:12" ht="15.75" customHeight="1">
      <c r="B13" s="5" t="s">
        <v>72</v>
      </c>
      <c r="C13" s="5">
        <v>0.61299999999999999</v>
      </c>
      <c r="D13" s="5">
        <v>0.65200000000000002</v>
      </c>
      <c r="E13" s="5" t="s">
        <v>17</v>
      </c>
      <c r="F13" s="5">
        <v>0.378</v>
      </c>
      <c r="G13" s="5">
        <v>0.26600000000000001</v>
      </c>
      <c r="H13" s="5">
        <v>0.96</v>
      </c>
      <c r="I13" s="5">
        <v>0.26400000000000001</v>
      </c>
      <c r="J13" s="5">
        <v>0.28999999999999998</v>
      </c>
      <c r="K13" s="5">
        <v>0.23799999999999999</v>
      </c>
      <c r="L13" s="5" t="s">
        <v>12</v>
      </c>
    </row>
    <row r="14" spans="2:12" ht="15.75" customHeight="1">
      <c r="B14" s="5" t="s">
        <v>70</v>
      </c>
      <c r="C14" s="5">
        <v>0.82499999999999996</v>
      </c>
      <c r="D14" s="5">
        <v>0.79700000000000004</v>
      </c>
      <c r="E14" s="5">
        <v>0.84</v>
      </c>
      <c r="F14" s="5">
        <v>0.74</v>
      </c>
      <c r="G14" s="5">
        <v>0.69</v>
      </c>
      <c r="H14" s="5">
        <v>0.96</v>
      </c>
      <c r="I14" s="5">
        <v>0.312</v>
      </c>
      <c r="J14" s="5">
        <v>0.32300000000000001</v>
      </c>
      <c r="K14" s="5">
        <v>0.30099999999999999</v>
      </c>
      <c r="L14" s="5" t="s">
        <v>12</v>
      </c>
    </row>
    <row r="15" spans="2:12" ht="15.75" customHeight="1">
      <c r="B15" s="5" t="s">
        <v>47</v>
      </c>
      <c r="C15" s="5"/>
      <c r="D15" s="5"/>
      <c r="E15" s="5"/>
      <c r="F15" s="5"/>
      <c r="G15" s="5"/>
      <c r="H15" s="5"/>
      <c r="I15" s="5"/>
      <c r="J15" s="5"/>
      <c r="K15" s="5"/>
      <c r="L15" s="5" t="s">
        <v>12</v>
      </c>
    </row>
    <row r="16" spans="2:12" ht="15.75" customHeight="1">
      <c r="B16" s="5" t="s">
        <v>69</v>
      </c>
      <c r="C16" s="5">
        <v>0.73899999999999999</v>
      </c>
      <c r="D16" s="5">
        <v>0.48799999999999999</v>
      </c>
      <c r="E16" s="5">
        <v>0.74099999999999999</v>
      </c>
      <c r="F16" s="5">
        <v>0.55000000000000004</v>
      </c>
      <c r="G16" s="5">
        <v>0.628</v>
      </c>
      <c r="H16" s="5">
        <v>0.85</v>
      </c>
      <c r="I16" s="5">
        <v>0.39300000000000002</v>
      </c>
      <c r="J16" s="5">
        <v>0.42199999999999999</v>
      </c>
      <c r="K16" s="5">
        <v>0.36399999999999999</v>
      </c>
      <c r="L16" s="5" t="s">
        <v>12</v>
      </c>
    </row>
    <row r="17" spans="2:12" ht="15.75" customHeight="1">
      <c r="B17" s="5" t="s">
        <v>73</v>
      </c>
      <c r="C17" s="5">
        <v>0.63500000000000001</v>
      </c>
      <c r="D17" s="5">
        <v>0.504</v>
      </c>
      <c r="E17" s="5">
        <v>0.627</v>
      </c>
      <c r="F17" s="5">
        <v>0.46300000000000002</v>
      </c>
      <c r="G17" s="5">
        <v>0.42899999999999999</v>
      </c>
      <c r="H17" s="5">
        <v>0.84099999999999997</v>
      </c>
      <c r="I17" s="5">
        <v>0.51500000000000001</v>
      </c>
      <c r="J17" s="5">
        <v>0.54900000000000004</v>
      </c>
      <c r="K17" s="5">
        <v>0.48</v>
      </c>
      <c r="L17" s="5"/>
    </row>
    <row r="18" spans="2:12" ht="15.75" customHeight="1">
      <c r="B18" s="5" t="s">
        <v>68</v>
      </c>
      <c r="C18" s="5">
        <v>0.81399999999999995</v>
      </c>
      <c r="D18" s="5">
        <v>0.68600000000000005</v>
      </c>
      <c r="E18" s="5">
        <v>0.80900000000000005</v>
      </c>
      <c r="F18" s="5">
        <v>0.70399999999999996</v>
      </c>
      <c r="G18" s="5">
        <v>0.72299999999999998</v>
      </c>
      <c r="H18" s="5">
        <v>0.90500000000000003</v>
      </c>
      <c r="I18" s="5">
        <v>0.36799999999999999</v>
      </c>
      <c r="J18" s="5">
        <v>0.38600000000000001</v>
      </c>
      <c r="K18" s="5">
        <v>0.35</v>
      </c>
      <c r="L18" s="5" t="s">
        <v>12</v>
      </c>
    </row>
    <row r="19" spans="2:12" ht="15.75" customHeight="1">
      <c r="B19" s="5" t="s">
        <v>74</v>
      </c>
      <c r="C19" s="5">
        <v>0.77400000000000002</v>
      </c>
      <c r="D19" s="5">
        <v>0.64100000000000001</v>
      </c>
      <c r="E19" s="5">
        <v>0.78700000000000003</v>
      </c>
      <c r="F19" s="5">
        <v>0.63600000000000001</v>
      </c>
      <c r="G19" s="5">
        <v>0.63100000000000001</v>
      </c>
      <c r="H19" s="5">
        <v>0.91700000000000004</v>
      </c>
      <c r="I19" s="5">
        <v>0.36599999999999999</v>
      </c>
      <c r="J19" s="5">
        <v>0.39100000000000001</v>
      </c>
      <c r="K19" s="5">
        <v>0.34</v>
      </c>
      <c r="L19" s="5" t="s">
        <v>12</v>
      </c>
    </row>
    <row r="20" spans="2:12" ht="15.75" customHeight="1">
      <c r="B20" s="5" t="s">
        <v>76</v>
      </c>
      <c r="C20" s="5">
        <v>0.63</v>
      </c>
      <c r="D20" s="5">
        <v>0.32500000000000001</v>
      </c>
      <c r="E20" s="5">
        <v>0.65900000000000003</v>
      </c>
      <c r="F20" s="5">
        <v>0.35899999999999999</v>
      </c>
      <c r="G20" s="5">
        <v>0.40200000000000002</v>
      </c>
      <c r="H20" s="5">
        <v>0.85899999999999999</v>
      </c>
      <c r="I20" s="5">
        <v>0.28100000000000003</v>
      </c>
      <c r="J20" s="5">
        <v>0.29599999999999999</v>
      </c>
      <c r="K20" s="5">
        <v>0.26600000000000001</v>
      </c>
      <c r="L20" s="5" t="s">
        <v>12</v>
      </c>
    </row>
    <row r="21" spans="2:12" ht="15.75" customHeight="1">
      <c r="B21" s="5" t="s">
        <v>75</v>
      </c>
      <c r="C21" s="5">
        <v>0.64300000000000002</v>
      </c>
      <c r="D21" s="5">
        <v>0.41</v>
      </c>
      <c r="E21" s="5" t="s">
        <v>17</v>
      </c>
      <c r="F21" s="5">
        <v>0.40899999999999997</v>
      </c>
      <c r="G21" s="5">
        <v>0.40799999999999997</v>
      </c>
      <c r="H21" s="5">
        <v>0.878</v>
      </c>
      <c r="I21" s="5">
        <v>0.23400000000000001</v>
      </c>
      <c r="J21" s="5">
        <v>0.23899999999999999</v>
      </c>
      <c r="K21" s="5">
        <v>0.22800000000000001</v>
      </c>
      <c r="L21" s="5" t="s">
        <v>12</v>
      </c>
    </row>
    <row r="22" spans="2:12" ht="15.75" customHeight="1">
      <c r="B22" s="5" t="s">
        <v>71</v>
      </c>
      <c r="C22" s="5">
        <v>0.81299999999999994</v>
      </c>
      <c r="D22" s="5">
        <v>0.626</v>
      </c>
      <c r="E22" s="5" t="s">
        <v>17</v>
      </c>
      <c r="F22" s="5">
        <v>0.67300000000000004</v>
      </c>
      <c r="G22" s="5">
        <v>0.72699999999999998</v>
      </c>
      <c r="H22" s="5">
        <v>0.89800000000000002</v>
      </c>
      <c r="I22" s="5">
        <v>0.183</v>
      </c>
      <c r="J22" s="5">
        <v>0.20100000000000001</v>
      </c>
      <c r="K22" s="5">
        <v>0.16600000000000001</v>
      </c>
      <c r="L22" s="5" t="s">
        <v>12</v>
      </c>
    </row>
    <row r="23" spans="2:12" ht="15.75" customHeight="1">
      <c r="B23" s="5" t="s">
        <v>67</v>
      </c>
      <c r="C23" s="5">
        <v>0.75</v>
      </c>
      <c r="D23" s="5">
        <v>0.623</v>
      </c>
      <c r="E23" s="5">
        <v>0.73899999999999999</v>
      </c>
      <c r="F23" s="5">
        <v>0.621</v>
      </c>
      <c r="G23" s="5">
        <v>0.61899999999999999</v>
      </c>
      <c r="H23" s="5">
        <v>0.88</v>
      </c>
      <c r="I23" s="5">
        <v>0.432</v>
      </c>
      <c r="J23" s="5">
        <v>0.45</v>
      </c>
      <c r="K23" s="5">
        <v>0.41299999999999998</v>
      </c>
      <c r="L23" s="5" t="s">
        <v>12</v>
      </c>
    </row>
    <row r="24" spans="2:12" ht="15.75" customHeight="1">
      <c r="B24" s="5" t="s">
        <v>72</v>
      </c>
      <c r="C24" s="5">
        <v>0.61099999999999999</v>
      </c>
      <c r="D24" s="5">
        <v>0.54400000000000004</v>
      </c>
      <c r="E24" s="5" t="s">
        <v>17</v>
      </c>
      <c r="F24" s="5">
        <v>0.40200000000000002</v>
      </c>
      <c r="G24" s="5">
        <v>0.31900000000000001</v>
      </c>
      <c r="H24" s="5">
        <v>0.90300000000000002</v>
      </c>
      <c r="I24" s="5">
        <v>0.312</v>
      </c>
      <c r="J24" s="5">
        <v>0.33600000000000002</v>
      </c>
      <c r="K24" s="5">
        <v>0.28699999999999998</v>
      </c>
      <c r="L24" s="5" t="s">
        <v>12</v>
      </c>
    </row>
    <row r="25" spans="2:12" ht="15.75" customHeight="1">
      <c r="B25" s="5" t="s">
        <v>70</v>
      </c>
      <c r="C25" s="5">
        <v>0.81200000000000006</v>
      </c>
      <c r="D25" s="5">
        <v>0.64600000000000002</v>
      </c>
      <c r="E25" s="5">
        <v>0.81699999999999995</v>
      </c>
      <c r="F25" s="5">
        <v>0.68</v>
      </c>
      <c r="G25" s="5">
        <v>0.71599999999999997</v>
      </c>
      <c r="H25" s="5">
        <v>0.90800000000000003</v>
      </c>
      <c r="I25" s="5">
        <v>0.377</v>
      </c>
      <c r="J25" s="5">
        <v>0.41599999999999998</v>
      </c>
      <c r="K25" s="5">
        <v>0.33700000000000002</v>
      </c>
      <c r="L25" s="5" t="s">
        <v>12</v>
      </c>
    </row>
    <row r="26" spans="2:12" ht="15.75" customHeight="1">
      <c r="B26" s="5" t="s">
        <v>48</v>
      </c>
      <c r="C26" s="5"/>
      <c r="D26" s="5"/>
      <c r="E26" s="5"/>
      <c r="F26" s="5"/>
      <c r="G26" s="5"/>
      <c r="H26" s="5"/>
      <c r="I26" s="5"/>
      <c r="J26" s="5"/>
      <c r="K26" s="5"/>
      <c r="L26" s="5" t="s">
        <v>12</v>
      </c>
    </row>
    <row r="27" spans="2:12" ht="15.75" customHeight="1">
      <c r="B27" s="5" t="s">
        <v>69</v>
      </c>
      <c r="C27" s="5">
        <v>0.69799999999999995</v>
      </c>
      <c r="D27" s="5">
        <v>0.439</v>
      </c>
      <c r="E27" s="5">
        <v>0.7</v>
      </c>
      <c r="F27" s="5">
        <v>0.499</v>
      </c>
      <c r="G27" s="5">
        <v>0.57599999999999996</v>
      </c>
      <c r="H27" s="5">
        <v>0.81899999999999995</v>
      </c>
      <c r="I27" s="5">
        <v>0.46</v>
      </c>
      <c r="J27" s="5">
        <v>0.53200000000000003</v>
      </c>
      <c r="K27" s="5">
        <v>0.38700000000000001</v>
      </c>
      <c r="L27" s="5" t="s">
        <v>12</v>
      </c>
    </row>
    <row r="28" spans="2:12" ht="15.75" customHeight="1">
      <c r="B28" s="5" t="s">
        <v>73</v>
      </c>
      <c r="C28" s="5">
        <v>0.70899999999999996</v>
      </c>
      <c r="D28" s="5">
        <v>0.55300000000000005</v>
      </c>
      <c r="E28" s="5">
        <v>0.69599999999999995</v>
      </c>
      <c r="F28" s="5">
        <v>0.56899999999999995</v>
      </c>
      <c r="G28" s="5">
        <v>0.58599999999999997</v>
      </c>
      <c r="H28" s="5">
        <v>0.83199999999999996</v>
      </c>
      <c r="I28" s="5">
        <v>0.54900000000000004</v>
      </c>
      <c r="J28" s="5">
        <v>0.63700000000000001</v>
      </c>
      <c r="K28" s="5">
        <v>0.46</v>
      </c>
      <c r="L28" s="5"/>
    </row>
    <row r="29" spans="2:12" ht="15.75" customHeight="1">
      <c r="B29" s="5" t="s">
        <v>68</v>
      </c>
      <c r="C29" s="5">
        <v>0.75600000000000001</v>
      </c>
      <c r="D29" s="5">
        <v>0.54300000000000004</v>
      </c>
      <c r="E29" s="5">
        <v>0.76100000000000001</v>
      </c>
      <c r="F29" s="5">
        <v>0.59699999999999998</v>
      </c>
      <c r="G29" s="5">
        <v>0.66400000000000003</v>
      </c>
      <c r="H29" s="5">
        <v>0.84899999999999998</v>
      </c>
      <c r="I29" s="5">
        <v>0.373</v>
      </c>
      <c r="J29" s="5">
        <v>0.441</v>
      </c>
      <c r="K29" s="5">
        <v>0.30399999999999999</v>
      </c>
      <c r="L29" s="5" t="s">
        <v>12</v>
      </c>
    </row>
    <row r="30" spans="2:12" ht="13.9">
      <c r="B30" s="5" t="s">
        <v>74</v>
      </c>
      <c r="C30" s="5">
        <v>0.68400000000000005</v>
      </c>
      <c r="D30" s="5">
        <v>0.41399999999999998</v>
      </c>
      <c r="E30" s="5">
        <v>0.68300000000000005</v>
      </c>
      <c r="F30" s="5">
        <v>0.47</v>
      </c>
      <c r="G30" s="5">
        <v>0.54300000000000004</v>
      </c>
      <c r="H30" s="5">
        <v>0.82499999999999996</v>
      </c>
      <c r="I30" s="5">
        <v>0.51</v>
      </c>
      <c r="J30" s="5">
        <v>0.59899999999999998</v>
      </c>
      <c r="K30" s="5">
        <v>0.42199999999999999</v>
      </c>
      <c r="L30" s="5" t="s">
        <v>12</v>
      </c>
    </row>
    <row r="31" spans="2:12" ht="13.9">
      <c r="B31" s="5" t="s">
        <v>76</v>
      </c>
      <c r="C31" s="5">
        <v>0.56299999999999994</v>
      </c>
      <c r="D31" s="5">
        <v>0.23799999999999999</v>
      </c>
      <c r="E31" s="5">
        <v>0.56100000000000005</v>
      </c>
      <c r="F31" s="5">
        <v>0.27200000000000002</v>
      </c>
      <c r="G31" s="5">
        <v>0.316</v>
      </c>
      <c r="H31" s="5">
        <v>0.81100000000000005</v>
      </c>
      <c r="I31" s="5">
        <v>0.55000000000000004</v>
      </c>
      <c r="J31" s="5">
        <v>0.70399999999999996</v>
      </c>
      <c r="K31" s="5">
        <v>0.39700000000000002</v>
      </c>
      <c r="L31" s="5" t="s">
        <v>12</v>
      </c>
    </row>
    <row r="32" spans="2:12" ht="13.9">
      <c r="B32" s="5" t="s">
        <v>75</v>
      </c>
      <c r="C32" s="5">
        <v>0.58799999999999997</v>
      </c>
      <c r="D32" s="5">
        <v>0.28699999999999998</v>
      </c>
      <c r="E32" s="5" t="s">
        <v>17</v>
      </c>
      <c r="F32" s="5">
        <v>0.317</v>
      </c>
      <c r="G32" s="5">
        <v>0.35399999999999998</v>
      </c>
      <c r="H32" s="5">
        <v>0.82299999999999995</v>
      </c>
      <c r="I32" s="5">
        <v>0.499</v>
      </c>
      <c r="J32" s="5">
        <v>0.64600000000000002</v>
      </c>
      <c r="K32" s="5">
        <v>0.35199999999999998</v>
      </c>
      <c r="L32" s="5" t="s">
        <v>12</v>
      </c>
    </row>
    <row r="33" spans="2:12" ht="13.9">
      <c r="B33" s="5" t="s">
        <v>71</v>
      </c>
      <c r="C33" s="5">
        <v>0.69</v>
      </c>
      <c r="D33" s="5">
        <v>0.46400000000000002</v>
      </c>
      <c r="E33" s="5" t="s">
        <v>17</v>
      </c>
      <c r="F33" s="5">
        <v>0.499</v>
      </c>
      <c r="G33" s="5">
        <v>0.53900000000000003</v>
      </c>
      <c r="H33" s="5">
        <v>0.84099999999999997</v>
      </c>
      <c r="I33" s="5">
        <v>0.47499999999999998</v>
      </c>
      <c r="J33" s="5">
        <v>0.56999999999999995</v>
      </c>
      <c r="K33" s="5">
        <v>0.38</v>
      </c>
      <c r="L33" s="5" t="s">
        <v>12</v>
      </c>
    </row>
    <row r="34" spans="2:12" ht="13.9">
      <c r="B34" s="5" t="s">
        <v>67</v>
      </c>
      <c r="C34" s="5">
        <v>0.73199999999999998</v>
      </c>
      <c r="D34" s="5">
        <v>0.56200000000000006</v>
      </c>
      <c r="E34" s="5">
        <v>0.71699999999999997</v>
      </c>
      <c r="F34" s="5">
        <v>0.59199999999999997</v>
      </c>
      <c r="G34" s="5">
        <v>0.625</v>
      </c>
      <c r="H34" s="5">
        <v>0.83799999999999997</v>
      </c>
      <c r="I34" s="5">
        <v>0.52300000000000002</v>
      </c>
      <c r="J34" s="5">
        <v>0.58899999999999997</v>
      </c>
      <c r="K34" s="5">
        <v>0.45600000000000002</v>
      </c>
      <c r="L34" s="5" t="s">
        <v>12</v>
      </c>
    </row>
    <row r="35" spans="2:12" ht="13.9">
      <c r="B35" s="5" t="s">
        <v>72</v>
      </c>
      <c r="C35" s="5">
        <v>0.53900000000000003</v>
      </c>
      <c r="D35" s="5">
        <v>0.32100000000000001</v>
      </c>
      <c r="E35" s="5" t="s">
        <v>17</v>
      </c>
      <c r="F35" s="5">
        <v>0.32100000000000001</v>
      </c>
      <c r="G35" s="5">
        <v>0.32100000000000001</v>
      </c>
      <c r="H35" s="5">
        <v>0.75700000000000001</v>
      </c>
      <c r="I35" s="5">
        <v>0.68799999999999994</v>
      </c>
      <c r="J35" s="5">
        <v>0.79500000000000004</v>
      </c>
      <c r="K35" s="5">
        <v>0.58199999999999996</v>
      </c>
      <c r="L35" s="5" t="s">
        <v>12</v>
      </c>
    </row>
    <row r="36" spans="2:12" ht="13.9">
      <c r="B36" s="5" t="s">
        <v>70</v>
      </c>
      <c r="C36" s="5">
        <v>0.70899999999999996</v>
      </c>
      <c r="D36" s="5">
        <v>0.45200000000000001</v>
      </c>
      <c r="E36" s="5">
        <v>0.69199999999999995</v>
      </c>
      <c r="F36" s="5">
        <v>0.51200000000000001</v>
      </c>
      <c r="G36" s="5">
        <v>0.59</v>
      </c>
      <c r="H36" s="5">
        <v>0.82899999999999996</v>
      </c>
      <c r="I36" s="5">
        <v>0.5</v>
      </c>
      <c r="J36" s="5">
        <v>0.56299999999999994</v>
      </c>
      <c r="K36" s="5">
        <v>0.437</v>
      </c>
      <c r="L36" s="5" t="s">
        <v>12</v>
      </c>
    </row>
    <row r="37" spans="2:12" ht="13.9">
      <c r="B37" s="5" t="s">
        <v>49</v>
      </c>
      <c r="C37" s="5"/>
      <c r="D37" s="5"/>
      <c r="E37" s="5"/>
      <c r="F37" s="5"/>
      <c r="G37" s="5"/>
      <c r="H37" s="5"/>
      <c r="I37" s="5"/>
      <c r="J37" s="5"/>
      <c r="K37" s="5"/>
      <c r="L37" s="5" t="s">
        <v>12</v>
      </c>
    </row>
    <row r="38" spans="2:12" ht="13.9">
      <c r="B38" s="5" t="s">
        <v>69</v>
      </c>
      <c r="C38" s="5">
        <v>0.72699999999999998</v>
      </c>
      <c r="D38" s="5">
        <v>0.53800000000000003</v>
      </c>
      <c r="E38" s="5">
        <v>0.76</v>
      </c>
      <c r="F38" s="5">
        <v>0.55700000000000005</v>
      </c>
      <c r="G38" s="5">
        <v>0.57699999999999996</v>
      </c>
      <c r="H38" s="5">
        <v>0.876</v>
      </c>
      <c r="I38" s="5">
        <v>0.2</v>
      </c>
      <c r="J38" s="5">
        <v>0.191</v>
      </c>
      <c r="K38" s="5">
        <v>0.20899999999999999</v>
      </c>
      <c r="L38" s="5" t="s">
        <v>12</v>
      </c>
    </row>
    <row r="39" spans="2:12" ht="13.9">
      <c r="B39" s="5" t="s">
        <v>73</v>
      </c>
      <c r="C39" s="5">
        <v>0.61899999999999999</v>
      </c>
      <c r="D39" s="5">
        <v>0.46400000000000002</v>
      </c>
      <c r="E39" s="5">
        <v>0.61599999999999999</v>
      </c>
      <c r="F39" s="5">
        <v>0.42799999999999999</v>
      </c>
      <c r="G39" s="5">
        <v>0.39800000000000002</v>
      </c>
      <c r="H39" s="5">
        <v>0.83899999999999997</v>
      </c>
      <c r="I39" s="5">
        <v>0.33100000000000002</v>
      </c>
      <c r="J39" s="5">
        <v>0.31</v>
      </c>
      <c r="K39" s="5">
        <v>0.35199999999999998</v>
      </c>
      <c r="L39" s="5"/>
    </row>
    <row r="40" spans="2:12" ht="13.9">
      <c r="B40" s="5" t="s">
        <v>68</v>
      </c>
      <c r="C40" s="5">
        <v>0.84</v>
      </c>
      <c r="D40" s="5">
        <v>0.72699999999999998</v>
      </c>
      <c r="E40" s="5">
        <v>0.85699999999999998</v>
      </c>
      <c r="F40" s="5">
        <v>0.74299999999999999</v>
      </c>
      <c r="G40" s="5">
        <v>0.75900000000000001</v>
      </c>
      <c r="H40" s="5">
        <v>0.92100000000000004</v>
      </c>
      <c r="I40" s="5">
        <v>0.13500000000000001</v>
      </c>
      <c r="J40" s="5">
        <v>0.114</v>
      </c>
      <c r="K40" s="5">
        <v>0.155</v>
      </c>
      <c r="L40" s="5" t="s">
        <v>12</v>
      </c>
    </row>
    <row r="41" spans="2:12" ht="13.9">
      <c r="B41" s="5" t="s">
        <v>74</v>
      </c>
      <c r="C41" s="5">
        <v>0.75800000000000001</v>
      </c>
      <c r="D41" s="5">
        <v>0.57299999999999995</v>
      </c>
      <c r="E41" s="5">
        <v>0.79700000000000004</v>
      </c>
      <c r="F41" s="5">
        <v>0.59799999999999998</v>
      </c>
      <c r="G41" s="5">
        <v>0.626</v>
      </c>
      <c r="H41" s="5">
        <v>0.88900000000000001</v>
      </c>
      <c r="I41" s="5">
        <v>0.154</v>
      </c>
      <c r="J41" s="5">
        <v>0.13300000000000001</v>
      </c>
      <c r="K41" s="5">
        <v>0.17399999999999999</v>
      </c>
      <c r="L41" s="5" t="s">
        <v>12</v>
      </c>
    </row>
    <row r="42" spans="2:12" ht="13.9">
      <c r="B42" s="5" t="s">
        <v>76</v>
      </c>
      <c r="C42" s="5">
        <v>0.622</v>
      </c>
      <c r="D42" s="5">
        <v>0.41399999999999998</v>
      </c>
      <c r="E42" s="5">
        <v>0.627</v>
      </c>
      <c r="F42" s="5">
        <v>0.371</v>
      </c>
      <c r="G42" s="5">
        <v>0.33600000000000002</v>
      </c>
      <c r="H42" s="5">
        <v>0.90900000000000003</v>
      </c>
      <c r="I42" s="5">
        <v>0.111</v>
      </c>
      <c r="J42" s="5">
        <v>9.0999999999999998E-2</v>
      </c>
      <c r="K42" s="5">
        <v>0.13200000000000001</v>
      </c>
      <c r="L42" s="5" t="s">
        <v>12</v>
      </c>
    </row>
    <row r="43" spans="2:12" ht="13.9">
      <c r="B43" s="5" t="s">
        <v>75</v>
      </c>
      <c r="C43" s="5">
        <v>0.64800000000000002</v>
      </c>
      <c r="D43" s="5">
        <v>0.49099999999999999</v>
      </c>
      <c r="E43" s="5" t="s">
        <v>17</v>
      </c>
      <c r="F43" s="5">
        <v>0.42</v>
      </c>
      <c r="G43" s="5">
        <v>0.36699999999999999</v>
      </c>
      <c r="H43" s="5">
        <v>0.92800000000000005</v>
      </c>
      <c r="I43" s="5">
        <v>7.6999999999999999E-2</v>
      </c>
      <c r="J43" s="5">
        <v>5.8999999999999997E-2</v>
      </c>
      <c r="K43" s="5">
        <v>9.5000000000000001E-2</v>
      </c>
      <c r="L43" s="5" t="s">
        <v>12</v>
      </c>
    </row>
    <row r="44" spans="2:12" ht="13.9">
      <c r="B44" s="5" t="s">
        <v>71</v>
      </c>
      <c r="C44" s="5">
        <v>0.75700000000000001</v>
      </c>
      <c r="D44" s="5">
        <v>0.60199999999999998</v>
      </c>
      <c r="E44" s="5" t="s">
        <v>17</v>
      </c>
      <c r="F44" s="5">
        <v>0.60199999999999998</v>
      </c>
      <c r="G44" s="5">
        <v>0.60199999999999998</v>
      </c>
      <c r="H44" s="5">
        <v>0.91300000000000003</v>
      </c>
      <c r="I44" s="5">
        <v>0.08</v>
      </c>
      <c r="J44" s="5">
        <v>6.6000000000000003E-2</v>
      </c>
      <c r="K44" s="5">
        <v>9.2999999999999999E-2</v>
      </c>
      <c r="L44" s="5" t="s">
        <v>12</v>
      </c>
    </row>
    <row r="45" spans="2:12" ht="13.9">
      <c r="B45" s="5" t="s">
        <v>67</v>
      </c>
      <c r="C45" s="5">
        <v>0.71799999999999997</v>
      </c>
      <c r="D45" s="5">
        <v>0.56100000000000005</v>
      </c>
      <c r="E45" s="5">
        <v>0.72199999999999998</v>
      </c>
      <c r="F45" s="5">
        <v>0.57099999999999995</v>
      </c>
      <c r="G45" s="5">
        <v>0.58099999999999996</v>
      </c>
      <c r="H45" s="5">
        <v>0.85499999999999998</v>
      </c>
      <c r="I45" s="5">
        <v>0.249</v>
      </c>
      <c r="J45" s="5">
        <v>0.223</v>
      </c>
      <c r="K45" s="5">
        <v>0.27400000000000002</v>
      </c>
      <c r="L45" s="5" t="s">
        <v>12</v>
      </c>
    </row>
    <row r="46" spans="2:12" ht="13.9">
      <c r="B46" s="5" t="s">
        <v>72</v>
      </c>
      <c r="C46" s="5">
        <v>0.65100000000000002</v>
      </c>
      <c r="D46" s="5">
        <v>0.56299999999999994</v>
      </c>
      <c r="E46" s="5" t="s">
        <v>17</v>
      </c>
      <c r="F46" s="5">
        <v>0.48</v>
      </c>
      <c r="G46" s="5">
        <v>0.41899999999999998</v>
      </c>
      <c r="H46" s="5">
        <v>0.88300000000000001</v>
      </c>
      <c r="I46" s="5">
        <v>0.122</v>
      </c>
      <c r="J46" s="5">
        <v>0.11</v>
      </c>
      <c r="K46" s="5">
        <v>0.13400000000000001</v>
      </c>
      <c r="L46" s="5" t="s">
        <v>12</v>
      </c>
    </row>
    <row r="47" spans="2:12" ht="13.9">
      <c r="B47" s="5" t="s">
        <v>70</v>
      </c>
      <c r="C47" s="5">
        <v>0.78700000000000003</v>
      </c>
      <c r="D47" s="5">
        <v>0.63</v>
      </c>
      <c r="E47" s="5">
        <v>0.83399999999999996</v>
      </c>
      <c r="F47" s="5">
        <v>0.65</v>
      </c>
      <c r="G47" s="5">
        <v>0.67100000000000004</v>
      </c>
      <c r="H47" s="5">
        <v>0.90300000000000002</v>
      </c>
      <c r="I47" s="5">
        <v>0.13900000000000001</v>
      </c>
      <c r="J47" s="5">
        <v>0.13</v>
      </c>
      <c r="K47" s="5">
        <v>0.14799999999999999</v>
      </c>
      <c r="L47" s="5" t="s">
        <v>12</v>
      </c>
    </row>
    <row r="48" spans="2:12" ht="13.9">
      <c r="L48" s="5" t="s">
        <v>12</v>
      </c>
    </row>
    <row r="49" spans="12:12" ht="13.9">
      <c r="L49" s="5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995-6FD3-45A0-8C2E-95F85F091245}">
  <dimension ref="A1:AC23"/>
  <sheetViews>
    <sheetView zoomScale="85" zoomScaleNormal="85" workbookViewId="0">
      <pane xSplit="1" topLeftCell="B1" activePane="topRight" state="frozen"/>
      <selection pane="topRight" activeCell="R15" sqref="R15"/>
    </sheetView>
  </sheetViews>
  <sheetFormatPr defaultRowHeight="12.75"/>
  <cols>
    <col min="1" max="1" width="17.140625" customWidth="1"/>
    <col min="2" max="2" width="9" bestFit="1" customWidth="1"/>
    <col min="3" max="5" width="6" bestFit="1" customWidth="1"/>
    <col min="6" max="6" width="9" bestFit="1" customWidth="1"/>
    <col min="7" max="9" width="6" bestFit="1" customWidth="1"/>
    <col min="10" max="10" width="9" bestFit="1" customWidth="1"/>
    <col min="11" max="13" width="6" bestFit="1" customWidth="1"/>
    <col min="14" max="14" width="9" bestFit="1" customWidth="1"/>
    <col min="15" max="17" width="6" bestFit="1" customWidth="1"/>
    <col min="18" max="18" width="9" bestFit="1" customWidth="1"/>
    <col min="19" max="27" width="6" bestFit="1" customWidth="1"/>
  </cols>
  <sheetData>
    <row r="1" spans="1:29" ht="13.15">
      <c r="A1" s="7"/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10" t="s">
        <v>56</v>
      </c>
      <c r="G2" s="10" t="s">
        <v>57</v>
      </c>
      <c r="H2" s="10" t="s">
        <v>58</v>
      </c>
      <c r="I2" s="10" t="s">
        <v>59</v>
      </c>
      <c r="J2" s="11" t="s">
        <v>56</v>
      </c>
      <c r="K2" s="11" t="s">
        <v>57</v>
      </c>
      <c r="L2" s="11" t="s">
        <v>58</v>
      </c>
      <c r="M2" s="11" t="s">
        <v>59</v>
      </c>
      <c r="N2" s="12" t="s">
        <v>56</v>
      </c>
      <c r="O2" s="12" t="s">
        <v>57</v>
      </c>
      <c r="P2" s="12" t="s">
        <v>58</v>
      </c>
      <c r="Q2" s="12" t="s">
        <v>59</v>
      </c>
      <c r="R2" s="9" t="s">
        <v>56</v>
      </c>
      <c r="S2" s="9" t="s">
        <v>57</v>
      </c>
      <c r="T2" s="9" t="s">
        <v>58</v>
      </c>
      <c r="U2" s="9" t="s">
        <v>59</v>
      </c>
      <c r="V2" s="13" t="s">
        <v>58</v>
      </c>
      <c r="W2" s="13" t="s">
        <v>59</v>
      </c>
      <c r="X2" s="9" t="s">
        <v>58</v>
      </c>
      <c r="Y2" s="9" t="s">
        <v>59</v>
      </c>
      <c r="Z2" s="14" t="s">
        <v>58</v>
      </c>
      <c r="AA2" s="14" t="s">
        <v>59</v>
      </c>
    </row>
    <row r="3" spans="1:29">
      <c r="A3" s="7" t="s">
        <v>71</v>
      </c>
      <c r="B3" s="7">
        <v>0.75895999999999997</v>
      </c>
      <c r="C3" s="7">
        <v>0.73699999999999999</v>
      </c>
      <c r="D3" s="7">
        <v>0.76800000000000002</v>
      </c>
      <c r="E3" s="7">
        <v>0.81200000000000006</v>
      </c>
      <c r="F3" s="7">
        <v>0.46629399999999999</v>
      </c>
      <c r="G3" s="7">
        <v>0.57099999999999995</v>
      </c>
      <c r="H3" s="7">
        <v>0.69199999999999995</v>
      </c>
      <c r="I3" s="7">
        <v>0.82499999999999996</v>
      </c>
      <c r="J3" s="7">
        <v>0.71709999999999996</v>
      </c>
      <c r="K3" s="7">
        <v>0.58299999999999996</v>
      </c>
      <c r="L3" s="7">
        <v>0.60099999999999998</v>
      </c>
      <c r="M3" s="7">
        <v>0.65400000000000003</v>
      </c>
      <c r="N3" s="7">
        <v>0.56511900000000004</v>
      </c>
      <c r="O3" s="7">
        <v>0.57699999999999996</v>
      </c>
      <c r="P3" s="7">
        <v>0.64300000000000002</v>
      </c>
      <c r="Q3" s="7">
        <v>0.72899999999999998</v>
      </c>
      <c r="R3" s="7">
        <v>0.94243900000000003</v>
      </c>
      <c r="S3" s="7">
        <v>0.83399999999999996</v>
      </c>
      <c r="T3" s="7">
        <v>0.82799999999999996</v>
      </c>
      <c r="U3" s="7" t="s">
        <v>17</v>
      </c>
      <c r="V3" s="7">
        <v>6.8000000000000005E-2</v>
      </c>
      <c r="W3" s="7">
        <v>0.16300000000000001</v>
      </c>
      <c r="X3" s="7">
        <v>6.7000000000000004E-2</v>
      </c>
      <c r="Y3" s="7">
        <v>0.159</v>
      </c>
      <c r="Z3" s="7">
        <v>7.0000000000000007E-2</v>
      </c>
      <c r="AA3" s="7">
        <v>0.16700000000000001</v>
      </c>
      <c r="AB3">
        <f t="shared" ref="AB3:AB12" si="0">(C3-B3)*100/B3</f>
        <v>-2.8934331190049516</v>
      </c>
      <c r="AC3">
        <f t="shared" ref="AC3:AC12" si="1">(O3-N3)*100/N3</f>
        <v>2.1023890543407528</v>
      </c>
    </row>
    <row r="4" spans="1:29">
      <c r="A4" s="16" t="s">
        <v>74</v>
      </c>
      <c r="B4" s="7">
        <v>0.70050299999999999</v>
      </c>
      <c r="C4" s="7">
        <v>0.73299999999999998</v>
      </c>
      <c r="D4" s="7">
        <v>0.77600000000000002</v>
      </c>
      <c r="E4" s="7">
        <v>0.80300000000000005</v>
      </c>
      <c r="F4" s="7">
        <v>0.380079</v>
      </c>
      <c r="G4" s="7">
        <v>0.52400000000000002</v>
      </c>
      <c r="H4" s="7">
        <v>0.65400000000000003</v>
      </c>
      <c r="I4" s="7">
        <v>0.748</v>
      </c>
      <c r="J4" s="7">
        <v>0.64522500000000005</v>
      </c>
      <c r="K4" s="7">
        <v>0.60499999999999998</v>
      </c>
      <c r="L4" s="7">
        <v>0.63400000000000001</v>
      </c>
      <c r="M4" s="7">
        <v>0.65400000000000003</v>
      </c>
      <c r="N4" s="7">
        <v>0.47836800000000002</v>
      </c>
      <c r="O4" s="7">
        <v>0.56200000000000006</v>
      </c>
      <c r="P4" s="7">
        <v>0.64400000000000002</v>
      </c>
      <c r="Q4" s="7">
        <v>0.69799999999999995</v>
      </c>
      <c r="R4" s="7">
        <v>0.849692</v>
      </c>
      <c r="S4" s="7">
        <v>0.80700000000000005</v>
      </c>
      <c r="T4" s="7">
        <v>0.81599999999999995</v>
      </c>
      <c r="U4" s="7">
        <v>0.81200000000000006</v>
      </c>
      <c r="V4" s="7">
        <v>0.14099999999999999</v>
      </c>
      <c r="W4" s="7">
        <v>0.32500000000000001</v>
      </c>
      <c r="X4" s="7">
        <v>0.13400000000000001</v>
      </c>
      <c r="Y4" s="7">
        <v>0.32700000000000001</v>
      </c>
      <c r="Z4" s="7">
        <v>0.14799999999999999</v>
      </c>
      <c r="AA4" s="7">
        <v>0.32200000000000001</v>
      </c>
      <c r="AB4">
        <f t="shared" si="0"/>
        <v>4.6390950502710195</v>
      </c>
      <c r="AC4">
        <f t="shared" si="1"/>
        <v>17.482774767542988</v>
      </c>
    </row>
    <row r="5" spans="1:29">
      <c r="A5" s="16" t="s">
        <v>73</v>
      </c>
      <c r="B5" s="7">
        <v>0.61056999999999995</v>
      </c>
      <c r="C5" s="7">
        <v>0.64600000000000002</v>
      </c>
      <c r="D5" s="7">
        <v>0.69599999999999995</v>
      </c>
      <c r="E5" s="7">
        <v>0.68799999999999994</v>
      </c>
      <c r="F5" s="7">
        <v>0.326436</v>
      </c>
      <c r="G5" s="7">
        <v>0.499</v>
      </c>
      <c r="H5" s="7">
        <v>0.65</v>
      </c>
      <c r="I5" s="7">
        <v>0.752</v>
      </c>
      <c r="J5" s="7">
        <v>0.55675699999999995</v>
      </c>
      <c r="K5" s="7">
        <v>0.47499999999999998</v>
      </c>
      <c r="L5" s="7">
        <v>0.49099999999999999</v>
      </c>
      <c r="M5" s="7">
        <v>0.42599999999999999</v>
      </c>
      <c r="N5" s="7">
        <v>0.41156500000000001</v>
      </c>
      <c r="O5" s="7">
        <v>0.48699999999999999</v>
      </c>
      <c r="P5" s="7">
        <v>0.56000000000000005</v>
      </c>
      <c r="Q5" s="7">
        <v>0.54400000000000004</v>
      </c>
      <c r="R5" s="7">
        <v>0.72943100000000005</v>
      </c>
      <c r="S5" s="7">
        <v>0.68899999999999995</v>
      </c>
      <c r="T5" s="7">
        <v>0.7</v>
      </c>
      <c r="U5" s="7">
        <v>0.69599999999999995</v>
      </c>
      <c r="V5" s="7">
        <v>0.20599999999999999</v>
      </c>
      <c r="W5" s="7">
        <v>0.47699999999999998</v>
      </c>
      <c r="X5" s="7">
        <v>0.20699999999999999</v>
      </c>
      <c r="Y5" s="7">
        <v>0.499</v>
      </c>
      <c r="Z5" s="7">
        <v>0.20399999999999999</v>
      </c>
      <c r="AA5" s="7">
        <v>0.45500000000000002</v>
      </c>
      <c r="AB5">
        <f t="shared" si="0"/>
        <v>5.8027744566552686</v>
      </c>
      <c r="AC5">
        <f t="shared" si="1"/>
        <v>18.328818048181933</v>
      </c>
    </row>
    <row r="6" spans="1:29">
      <c r="A6" s="16" t="s">
        <v>70</v>
      </c>
      <c r="B6" s="7">
        <v>0.74107500000000004</v>
      </c>
      <c r="C6" s="7">
        <v>0.752</v>
      </c>
      <c r="D6" s="7">
        <v>0.79200000000000004</v>
      </c>
      <c r="E6" s="7">
        <v>0.82499999999999996</v>
      </c>
      <c r="F6" s="7">
        <v>0.44441900000000001</v>
      </c>
      <c r="G6" s="7">
        <v>0.55100000000000005</v>
      </c>
      <c r="H6" s="7">
        <v>0.70399999999999996</v>
      </c>
      <c r="I6" s="7">
        <v>0.79700000000000004</v>
      </c>
      <c r="J6" s="7">
        <v>0.69443500000000002</v>
      </c>
      <c r="K6" s="7">
        <v>0.63200000000000001</v>
      </c>
      <c r="L6" s="7">
        <v>0.64900000000000002</v>
      </c>
      <c r="M6" s="7">
        <v>0.69</v>
      </c>
      <c r="N6" s="7">
        <v>0.54198400000000002</v>
      </c>
      <c r="O6" s="7">
        <v>0.58899999999999997</v>
      </c>
      <c r="P6" s="7">
        <v>0.67500000000000004</v>
      </c>
      <c r="Q6" s="7">
        <v>0.74</v>
      </c>
      <c r="R6" s="7">
        <v>0.91637500000000005</v>
      </c>
      <c r="S6" s="7">
        <v>0.82799999999999996</v>
      </c>
      <c r="T6" s="7">
        <v>0.83199999999999996</v>
      </c>
      <c r="U6" s="7">
        <v>0.84</v>
      </c>
      <c r="V6" s="7">
        <v>0.14299999999999999</v>
      </c>
      <c r="W6" s="7">
        <v>0.312</v>
      </c>
      <c r="X6" s="7">
        <v>0.14899999999999999</v>
      </c>
      <c r="Y6" s="7">
        <v>0.32300000000000001</v>
      </c>
      <c r="Z6" s="7">
        <v>0.13700000000000001</v>
      </c>
      <c r="AA6" s="7">
        <v>0.30099999999999999</v>
      </c>
      <c r="AB6">
        <f t="shared" si="0"/>
        <v>1.4742097628445112</v>
      </c>
      <c r="AC6">
        <f t="shared" si="1"/>
        <v>8.6747948278915885</v>
      </c>
    </row>
    <row r="7" spans="1:29">
      <c r="A7" s="16" t="s">
        <v>72</v>
      </c>
      <c r="B7" s="7">
        <v>0.55793199999999998</v>
      </c>
      <c r="C7" s="7">
        <v>0.629</v>
      </c>
      <c r="D7" s="7">
        <v>0.63300000000000001</v>
      </c>
      <c r="E7" s="7">
        <v>0.61299999999999999</v>
      </c>
      <c r="F7" s="7">
        <v>0.261602</v>
      </c>
      <c r="G7" s="7">
        <v>0.51600000000000001</v>
      </c>
      <c r="H7" s="7">
        <v>0.58499999999999996</v>
      </c>
      <c r="I7" s="7">
        <v>0.65200000000000002</v>
      </c>
      <c r="J7" s="7">
        <v>0.53848700000000005</v>
      </c>
      <c r="K7" s="7">
        <v>0.39500000000000002</v>
      </c>
      <c r="L7" s="7">
        <v>0.34200000000000003</v>
      </c>
      <c r="M7" s="7">
        <v>0.26600000000000001</v>
      </c>
      <c r="N7" s="7">
        <v>0.352134</v>
      </c>
      <c r="O7" s="7">
        <v>0.44800000000000001</v>
      </c>
      <c r="P7" s="7">
        <v>0.432</v>
      </c>
      <c r="Q7" s="7">
        <v>0.378</v>
      </c>
      <c r="R7" s="7">
        <v>0.651586</v>
      </c>
      <c r="S7" s="7">
        <v>0.68100000000000005</v>
      </c>
      <c r="T7" s="7" t="s">
        <v>17</v>
      </c>
      <c r="U7" s="7" t="s">
        <v>17</v>
      </c>
      <c r="V7" s="7">
        <v>0.10199999999999999</v>
      </c>
      <c r="W7" s="7">
        <v>0.26400000000000001</v>
      </c>
      <c r="X7" s="7">
        <v>0.114</v>
      </c>
      <c r="Y7" s="7">
        <v>0.28999999999999998</v>
      </c>
      <c r="Z7" s="7">
        <v>0.09</v>
      </c>
      <c r="AA7" s="7">
        <v>0.23799999999999999</v>
      </c>
      <c r="AB7">
        <f t="shared" si="0"/>
        <v>12.737752987819308</v>
      </c>
      <c r="AC7">
        <f t="shared" si="1"/>
        <v>27.224295296676836</v>
      </c>
    </row>
    <row r="8" spans="1:29">
      <c r="A8" s="16" t="s">
        <v>67</v>
      </c>
      <c r="B8" s="7">
        <v>0.71108400000000005</v>
      </c>
      <c r="C8" s="7">
        <v>0.70899999999999996</v>
      </c>
      <c r="D8" s="7">
        <v>0.75</v>
      </c>
      <c r="E8" s="7">
        <v>0.79400000000000004</v>
      </c>
      <c r="F8" s="7">
        <v>0.411441</v>
      </c>
      <c r="G8" s="7">
        <v>0.55000000000000004</v>
      </c>
      <c r="H8" s="7">
        <v>0.67500000000000004</v>
      </c>
      <c r="I8" s="7">
        <v>0.80900000000000005</v>
      </c>
      <c r="J8" s="7">
        <v>0.68</v>
      </c>
      <c r="K8" s="7">
        <v>0.57399999999999995</v>
      </c>
      <c r="L8" s="7">
        <v>0.59499999999999997</v>
      </c>
      <c r="M8" s="7">
        <v>0.63300000000000001</v>
      </c>
      <c r="N8" s="7">
        <v>0.51268000000000002</v>
      </c>
      <c r="O8" s="7">
        <v>0.56200000000000006</v>
      </c>
      <c r="P8" s="7">
        <v>0.63300000000000001</v>
      </c>
      <c r="Q8" s="7">
        <v>0.71</v>
      </c>
      <c r="R8" s="7">
        <v>0.79091199999999995</v>
      </c>
      <c r="S8" s="7">
        <v>0.77900000000000003</v>
      </c>
      <c r="T8" s="7">
        <v>0.76600000000000001</v>
      </c>
      <c r="U8" s="7">
        <v>0.77300000000000002</v>
      </c>
      <c r="V8" s="7">
        <v>0.19500000000000001</v>
      </c>
      <c r="W8" s="7">
        <v>0.42</v>
      </c>
      <c r="X8" s="7">
        <v>0.20399999999999999</v>
      </c>
      <c r="Y8" s="7">
        <v>0.436</v>
      </c>
      <c r="Z8" s="7">
        <v>0.186</v>
      </c>
      <c r="AA8" s="7">
        <v>0.40400000000000003</v>
      </c>
      <c r="AB8">
        <f t="shared" si="0"/>
        <v>-0.29307367343381169</v>
      </c>
      <c r="AC8">
        <f t="shared" si="1"/>
        <v>9.6200358898338205</v>
      </c>
    </row>
    <row r="9" spans="1:29">
      <c r="A9" s="18" t="s">
        <v>76</v>
      </c>
      <c r="B9" s="7">
        <v>0.62236400000000003</v>
      </c>
      <c r="C9" s="7">
        <v>0.61399999999999999</v>
      </c>
      <c r="D9" s="7">
        <v>0.63400000000000001</v>
      </c>
      <c r="E9" s="7">
        <v>0.629</v>
      </c>
      <c r="F9" s="7">
        <v>0.24682499999999999</v>
      </c>
      <c r="G9" s="7">
        <v>0.35499999999999998</v>
      </c>
      <c r="H9" s="7">
        <v>0.47299999999999998</v>
      </c>
      <c r="I9" s="7">
        <v>0.59</v>
      </c>
      <c r="J9" s="7">
        <v>0.576461</v>
      </c>
      <c r="K9" s="7">
        <v>0.34399999999999997</v>
      </c>
      <c r="L9" s="7">
        <v>0.33400000000000002</v>
      </c>
      <c r="M9" s="7">
        <v>0.29399999999999998</v>
      </c>
      <c r="N9" s="7">
        <v>0.34565200000000001</v>
      </c>
      <c r="O9" s="7">
        <v>0.34899999999999998</v>
      </c>
      <c r="P9" s="7">
        <v>0.39200000000000002</v>
      </c>
      <c r="Q9" s="7">
        <v>0.39300000000000002</v>
      </c>
      <c r="R9" s="7">
        <v>0.75731499999999996</v>
      </c>
      <c r="S9" s="7">
        <v>0.67100000000000004</v>
      </c>
      <c r="T9" s="7">
        <v>0.66800000000000004</v>
      </c>
      <c r="U9" s="7">
        <v>0.64700000000000002</v>
      </c>
      <c r="V9" s="7">
        <v>9.4E-2</v>
      </c>
      <c r="W9" s="7">
        <v>0.23699999999999999</v>
      </c>
      <c r="X9" s="7">
        <v>0.08</v>
      </c>
      <c r="Y9" s="7">
        <v>0.21099999999999999</v>
      </c>
      <c r="Z9" s="7">
        <v>0.108</v>
      </c>
      <c r="AA9" s="7">
        <v>0.26400000000000001</v>
      </c>
      <c r="AB9">
        <f t="shared" si="0"/>
        <v>-1.3439080666619596</v>
      </c>
      <c r="AC9">
        <f t="shared" si="1"/>
        <v>0.96860426093295049</v>
      </c>
    </row>
    <row r="10" spans="1:29">
      <c r="A10" s="16" t="s">
        <v>75</v>
      </c>
      <c r="B10" s="7">
        <v>0.646173</v>
      </c>
      <c r="C10" s="7">
        <v>0.64300000000000002</v>
      </c>
      <c r="D10" s="7">
        <v>0.65100000000000002</v>
      </c>
      <c r="E10" s="7">
        <v>0.63800000000000001</v>
      </c>
      <c r="F10" s="7">
        <v>0.273814</v>
      </c>
      <c r="G10" s="7">
        <v>0.45300000000000001</v>
      </c>
      <c r="H10" s="7">
        <v>0.64100000000000001</v>
      </c>
      <c r="I10" s="7">
        <v>0.65600000000000003</v>
      </c>
      <c r="J10" s="7">
        <v>0.650061</v>
      </c>
      <c r="K10" s="7">
        <v>0.38200000000000001</v>
      </c>
      <c r="L10" s="7">
        <v>0.33800000000000002</v>
      </c>
      <c r="M10" s="7">
        <v>0.3</v>
      </c>
      <c r="N10" s="7">
        <v>0.385324</v>
      </c>
      <c r="O10" s="7">
        <v>0.41399999999999998</v>
      </c>
      <c r="P10" s="7">
        <v>0.442</v>
      </c>
      <c r="Q10" s="7">
        <v>0.41199999999999998</v>
      </c>
      <c r="R10" s="7">
        <v>0.78981900000000005</v>
      </c>
      <c r="S10" s="7" t="s">
        <v>17</v>
      </c>
      <c r="T10" s="7" t="s">
        <v>17</v>
      </c>
      <c r="U10" s="7" t="s">
        <v>17</v>
      </c>
      <c r="V10" s="7">
        <v>6.2E-2</v>
      </c>
      <c r="W10" s="7">
        <v>0.16200000000000001</v>
      </c>
      <c r="X10" s="7">
        <v>5.7000000000000002E-2</v>
      </c>
      <c r="Y10" s="7">
        <v>0.14099999999999999</v>
      </c>
      <c r="Z10" s="7">
        <v>6.7000000000000004E-2</v>
      </c>
      <c r="AA10" s="7">
        <v>0.182</v>
      </c>
      <c r="AB10">
        <f t="shared" si="0"/>
        <v>-0.49104496783368873</v>
      </c>
      <c r="AC10">
        <f t="shared" si="1"/>
        <v>7.4420487693473483</v>
      </c>
    </row>
    <row r="11" spans="1:29">
      <c r="A11" s="16" t="s">
        <v>69</v>
      </c>
      <c r="B11" s="7">
        <v>0.67072799999999999</v>
      </c>
      <c r="C11" s="7">
        <v>0.70699999999999996</v>
      </c>
      <c r="D11" s="7">
        <v>0.75800000000000001</v>
      </c>
      <c r="E11" s="7">
        <v>0.78300000000000003</v>
      </c>
      <c r="F11" s="7">
        <v>0.34113399999999999</v>
      </c>
      <c r="G11" s="7">
        <v>0.47299999999999998</v>
      </c>
      <c r="H11" s="7">
        <v>0.57499999999999996</v>
      </c>
      <c r="I11" s="7">
        <v>0.72599999999999998</v>
      </c>
      <c r="J11" s="7">
        <v>0.67070399999999997</v>
      </c>
      <c r="K11" s="7">
        <v>0.57599999999999996</v>
      </c>
      <c r="L11" s="7">
        <v>0.61899999999999999</v>
      </c>
      <c r="M11" s="7">
        <v>0.61499999999999999</v>
      </c>
      <c r="N11" s="7">
        <v>0.45224599999999998</v>
      </c>
      <c r="O11" s="7">
        <v>0.51900000000000002</v>
      </c>
      <c r="P11" s="7">
        <v>0.59599999999999997</v>
      </c>
      <c r="Q11" s="7">
        <v>0.66600000000000004</v>
      </c>
      <c r="R11" s="7">
        <v>0.79811600000000005</v>
      </c>
      <c r="S11" s="7">
        <v>0.79</v>
      </c>
      <c r="T11" s="7">
        <v>0.79900000000000004</v>
      </c>
      <c r="U11" s="7">
        <v>0.79200000000000004</v>
      </c>
      <c r="V11" s="7">
        <v>0.16200000000000001</v>
      </c>
      <c r="W11" s="7">
        <v>0.36199999999999999</v>
      </c>
      <c r="X11" s="7">
        <v>0.156</v>
      </c>
      <c r="Y11" s="7">
        <v>0.36</v>
      </c>
      <c r="Z11" s="7">
        <v>0.16900000000000001</v>
      </c>
      <c r="AA11" s="7">
        <v>0.36499999999999999</v>
      </c>
      <c r="AB11">
        <f t="shared" si="0"/>
        <v>5.407855345236813</v>
      </c>
      <c r="AC11">
        <f t="shared" si="1"/>
        <v>14.760550673748366</v>
      </c>
    </row>
    <row r="12" spans="1:29">
      <c r="A12" s="7" t="s">
        <v>68</v>
      </c>
      <c r="B12" s="7">
        <v>0.76764399999999999</v>
      </c>
      <c r="C12" s="7">
        <v>0.80100000000000005</v>
      </c>
      <c r="D12" s="7">
        <v>0.84399999999999997</v>
      </c>
      <c r="E12" s="7">
        <v>0.879</v>
      </c>
      <c r="F12" s="7">
        <v>0.50780199999999998</v>
      </c>
      <c r="G12" s="7">
        <v>0.65200000000000002</v>
      </c>
      <c r="H12" s="7">
        <v>0.78500000000000003</v>
      </c>
      <c r="I12" s="7">
        <v>0.877</v>
      </c>
      <c r="J12" s="7">
        <v>0.74030499999999999</v>
      </c>
      <c r="K12" s="7">
        <v>0.70799999999999996</v>
      </c>
      <c r="L12" s="7">
        <v>0.74099999999999999</v>
      </c>
      <c r="M12" s="7">
        <v>0.78600000000000003</v>
      </c>
      <c r="N12" s="7">
        <v>0.60239799999999999</v>
      </c>
      <c r="O12" s="7">
        <v>0.67900000000000005</v>
      </c>
      <c r="P12" s="7">
        <v>0.76300000000000001</v>
      </c>
      <c r="Q12" s="7">
        <v>0.82899999999999996</v>
      </c>
      <c r="R12" s="7">
        <v>0.91641799999999995</v>
      </c>
      <c r="S12" s="7">
        <v>0.88100000000000001</v>
      </c>
      <c r="T12" s="7">
        <v>0.88</v>
      </c>
      <c r="U12" s="7">
        <v>0.876</v>
      </c>
      <c r="V12" s="7">
        <v>0.12</v>
      </c>
      <c r="W12" s="7">
        <v>0.29299999999999998</v>
      </c>
      <c r="X12" s="7">
        <v>0.114</v>
      </c>
      <c r="Y12" s="7">
        <v>0.29299999999999998</v>
      </c>
      <c r="Z12" s="7">
        <v>0.125</v>
      </c>
      <c r="AA12" s="7">
        <v>0.29299999999999998</v>
      </c>
      <c r="AB12">
        <f t="shared" si="0"/>
        <v>4.3452433680195579</v>
      </c>
      <c r="AC12">
        <f t="shared" si="1"/>
        <v>12.716177676552721</v>
      </c>
    </row>
    <row r="13" spans="1:29">
      <c r="A13" s="7"/>
      <c r="B13" s="7">
        <f>AVERAGE(B3:B12)</f>
        <v>0.67870330000000001</v>
      </c>
      <c r="C13" s="7">
        <f t="shared" ref="C13:AC13" si="2">AVERAGE(C3:C12)</f>
        <v>0.69710000000000005</v>
      </c>
      <c r="D13" s="7">
        <f t="shared" si="2"/>
        <v>0.73020000000000007</v>
      </c>
      <c r="E13" s="7">
        <f t="shared" si="2"/>
        <v>0.74640000000000006</v>
      </c>
      <c r="F13" s="7">
        <f t="shared" si="2"/>
        <v>0.36598459999999994</v>
      </c>
      <c r="G13" s="7">
        <f t="shared" si="2"/>
        <v>0.51439999999999997</v>
      </c>
      <c r="H13" s="7">
        <f t="shared" si="2"/>
        <v>0.64339999999999997</v>
      </c>
      <c r="I13" s="7">
        <f t="shared" si="2"/>
        <v>0.74319999999999997</v>
      </c>
      <c r="J13" s="7">
        <f t="shared" si="2"/>
        <v>0.64695349999999996</v>
      </c>
      <c r="K13" s="7">
        <f t="shared" si="2"/>
        <v>0.52739999999999998</v>
      </c>
      <c r="L13" s="7">
        <f t="shared" si="2"/>
        <v>0.53439999999999999</v>
      </c>
      <c r="M13" s="7">
        <f t="shared" si="2"/>
        <v>0.53179999999999994</v>
      </c>
      <c r="N13" s="7">
        <f t="shared" si="2"/>
        <v>0.46474699999999991</v>
      </c>
      <c r="O13" s="7">
        <f t="shared" si="2"/>
        <v>0.51859999999999995</v>
      </c>
      <c r="P13" s="7">
        <f t="shared" si="2"/>
        <v>0.57800000000000007</v>
      </c>
      <c r="Q13" s="7">
        <f t="shared" si="2"/>
        <v>0.6099</v>
      </c>
      <c r="R13" s="7">
        <f>AVERAGE(R4:R11)</f>
        <v>0.78540575000000001</v>
      </c>
      <c r="S13" s="7">
        <f>AVERAGE(S4:S11)</f>
        <v>0.74928571428571433</v>
      </c>
      <c r="T13" s="7">
        <f>AVERAGE(T4:T11)</f>
        <v>0.76350000000000007</v>
      </c>
      <c r="U13" s="7">
        <f>AVERAGE(U4:U11)</f>
        <v>0.7599999999999999</v>
      </c>
      <c r="V13" s="7">
        <f t="shared" si="2"/>
        <v>0.12929999999999997</v>
      </c>
      <c r="W13" s="7">
        <f t="shared" si="2"/>
        <v>0.30149999999999999</v>
      </c>
      <c r="X13" s="7">
        <f t="shared" si="2"/>
        <v>0.12820000000000001</v>
      </c>
      <c r="Y13" s="7">
        <f t="shared" si="2"/>
        <v>0.3039</v>
      </c>
      <c r="Z13" s="7">
        <f t="shared" si="2"/>
        <v>0.13040000000000002</v>
      </c>
      <c r="AA13" s="7">
        <f t="shared" si="2"/>
        <v>0.29909999999999998</v>
      </c>
      <c r="AB13" s="7">
        <f t="shared" si="2"/>
        <v>2.938547114391207</v>
      </c>
      <c r="AC13" s="7">
        <f t="shared" si="2"/>
        <v>11.93204892650493</v>
      </c>
    </row>
    <row r="14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9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</sheetData>
  <autoFilter ref="A2:AC12" xr:uid="{2AFAF03C-EBBF-4360-B95A-E8EF8BC82795}">
    <sortState xmlns:xlrd2="http://schemas.microsoft.com/office/spreadsheetml/2017/richdata2" ref="A3:AC12">
      <sortCondition ref="A2:A12"/>
    </sortState>
  </autoFilter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0B07-1C13-4A89-838D-29BAC273C69E}">
  <dimension ref="A1:AC14"/>
  <sheetViews>
    <sheetView zoomScale="85" zoomScaleNormal="85" workbookViewId="0">
      <pane xSplit="1" topLeftCell="B1" activePane="topRight" state="frozen"/>
      <selection pane="topRight" activeCell="N4" sqref="N4:U11"/>
    </sheetView>
  </sheetViews>
  <sheetFormatPr defaultRowHeight="12.75"/>
  <cols>
    <col min="1" max="1" width="17.140625" customWidth="1"/>
    <col min="2" max="2" width="9" bestFit="1" customWidth="1"/>
    <col min="3" max="5" width="6" bestFit="1" customWidth="1"/>
    <col min="6" max="6" width="9" bestFit="1" customWidth="1"/>
    <col min="7" max="9" width="6" bestFit="1" customWidth="1"/>
    <col min="10" max="10" width="9" bestFit="1" customWidth="1"/>
    <col min="11" max="13" width="6" bestFit="1" customWidth="1"/>
    <col min="14" max="14" width="9" bestFit="1" customWidth="1"/>
    <col min="15" max="17" width="6" bestFit="1" customWidth="1"/>
    <col min="18" max="18" width="9" bestFit="1" customWidth="1"/>
    <col min="19" max="27" width="6" bestFit="1" customWidth="1"/>
  </cols>
  <sheetData>
    <row r="1" spans="1:29" ht="13.15"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>
      <c r="A2" s="19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1" t="s">
        <v>56</v>
      </c>
      <c r="G2" s="21" t="s">
        <v>57</v>
      </c>
      <c r="H2" s="21" t="s">
        <v>58</v>
      </c>
      <c r="I2" s="21" t="s">
        <v>59</v>
      </c>
      <c r="J2" s="22" t="s">
        <v>56</v>
      </c>
      <c r="K2" s="22" t="s">
        <v>57</v>
      </c>
      <c r="L2" s="22" t="s">
        <v>58</v>
      </c>
      <c r="M2" s="22" t="s">
        <v>59</v>
      </c>
      <c r="N2" s="23" t="s">
        <v>56</v>
      </c>
      <c r="O2" s="23" t="s">
        <v>57</v>
      </c>
      <c r="P2" s="23" t="s">
        <v>58</v>
      </c>
      <c r="Q2" s="23" t="s">
        <v>59</v>
      </c>
      <c r="R2" s="20" t="s">
        <v>56</v>
      </c>
      <c r="S2" s="20" t="s">
        <v>57</v>
      </c>
      <c r="T2" s="20" t="s">
        <v>58</v>
      </c>
      <c r="U2" s="20" t="s">
        <v>59</v>
      </c>
      <c r="V2" s="24" t="s">
        <v>58</v>
      </c>
      <c r="W2" s="24" t="s">
        <v>59</v>
      </c>
      <c r="X2" s="20" t="s">
        <v>58</v>
      </c>
      <c r="Y2" s="20" t="s">
        <v>59</v>
      </c>
      <c r="Z2" s="25" t="s">
        <v>58</v>
      </c>
      <c r="AA2" s="25" t="s">
        <v>59</v>
      </c>
    </row>
    <row r="4" spans="1:29">
      <c r="A4" s="17" t="s">
        <v>74</v>
      </c>
      <c r="B4">
        <v>0.72125899999999998</v>
      </c>
      <c r="C4">
        <v>0.73299999999999998</v>
      </c>
      <c r="D4">
        <v>0.77600000000000002</v>
      </c>
      <c r="E4">
        <v>0.80300000000000005</v>
      </c>
      <c r="F4">
        <v>0.38688099999999997</v>
      </c>
      <c r="G4">
        <v>0.52400000000000002</v>
      </c>
      <c r="H4">
        <v>0.65400000000000003</v>
      </c>
      <c r="I4">
        <v>0.748</v>
      </c>
      <c r="J4">
        <v>0.68809500000000001</v>
      </c>
      <c r="K4">
        <v>0.60499999999999998</v>
      </c>
      <c r="L4">
        <v>0.63400000000000001</v>
      </c>
      <c r="M4">
        <v>0.65400000000000003</v>
      </c>
      <c r="N4">
        <v>0.49528699999999998</v>
      </c>
      <c r="O4">
        <v>0.56200000000000006</v>
      </c>
      <c r="P4">
        <v>0.64400000000000002</v>
      </c>
      <c r="Q4">
        <v>0.69799999999999995</v>
      </c>
      <c r="R4">
        <v>0.78616399999999997</v>
      </c>
      <c r="S4">
        <v>0.80700000000000005</v>
      </c>
      <c r="T4">
        <v>0.81599999999999995</v>
      </c>
      <c r="U4">
        <v>0.81200000000000006</v>
      </c>
      <c r="V4">
        <v>0.14099999999999999</v>
      </c>
      <c r="W4">
        <v>0.32500000000000001</v>
      </c>
      <c r="X4">
        <v>0.13400000000000001</v>
      </c>
      <c r="Y4">
        <v>0.32700000000000001</v>
      </c>
      <c r="Z4">
        <v>0.14799999999999999</v>
      </c>
      <c r="AA4">
        <v>0.32200000000000001</v>
      </c>
      <c r="AB4">
        <f>(C4-B4)*100/B4</f>
        <v>1.6278479713944647</v>
      </c>
      <c r="AC4">
        <f>(O4-N4)*100/N4</f>
        <v>13.469564111313254</v>
      </c>
    </row>
    <row r="5" spans="1:29">
      <c r="A5" s="17" t="s">
        <v>73</v>
      </c>
      <c r="B5">
        <v>0.62376799999999999</v>
      </c>
      <c r="C5">
        <v>0.64600000000000002</v>
      </c>
      <c r="D5">
        <v>0.69599999999999995</v>
      </c>
      <c r="E5">
        <v>0.68799999999999994</v>
      </c>
      <c r="F5">
        <v>0.34657199999999999</v>
      </c>
      <c r="G5">
        <v>0.499</v>
      </c>
      <c r="H5">
        <v>0.65</v>
      </c>
      <c r="I5">
        <v>0.752</v>
      </c>
      <c r="J5">
        <v>0.55391299999999999</v>
      </c>
      <c r="K5">
        <v>0.47499999999999998</v>
      </c>
      <c r="L5">
        <v>0.49099999999999999</v>
      </c>
      <c r="M5">
        <v>0.42599999999999999</v>
      </c>
      <c r="N5">
        <v>0.42637199999999997</v>
      </c>
      <c r="O5">
        <v>0.48699999999999999</v>
      </c>
      <c r="P5">
        <v>0.56000000000000005</v>
      </c>
      <c r="Q5">
        <v>0.54400000000000004</v>
      </c>
      <c r="R5">
        <v>0.66993999999999998</v>
      </c>
      <c r="S5">
        <v>0.68899999999999995</v>
      </c>
      <c r="T5">
        <v>0.7</v>
      </c>
      <c r="U5">
        <v>0.69599999999999995</v>
      </c>
      <c r="V5">
        <v>0.20599999999999999</v>
      </c>
      <c r="W5">
        <v>0.47699999999999998</v>
      </c>
      <c r="X5">
        <v>0.20699999999999999</v>
      </c>
      <c r="Y5">
        <v>0.499</v>
      </c>
      <c r="Z5">
        <v>0.20399999999999999</v>
      </c>
      <c r="AA5">
        <v>0.45500000000000002</v>
      </c>
      <c r="AB5">
        <f>(C5-B5)*100/B5</f>
        <v>3.5641456438932471</v>
      </c>
      <c r="AC5">
        <f>(O5-N5)*100/N5</f>
        <v>14.219507847607257</v>
      </c>
    </row>
    <row r="6" spans="1:29">
      <c r="A6" s="17" t="s">
        <v>70</v>
      </c>
      <c r="B6">
        <v>0.75217800000000001</v>
      </c>
      <c r="C6">
        <v>0.752</v>
      </c>
      <c r="D6">
        <v>0.79200000000000004</v>
      </c>
      <c r="E6">
        <v>0.82499999999999996</v>
      </c>
      <c r="F6">
        <v>0.46207799999999999</v>
      </c>
      <c r="G6">
        <v>0.55100000000000005</v>
      </c>
      <c r="H6">
        <v>0.70399999999999996</v>
      </c>
      <c r="I6">
        <v>0.79700000000000004</v>
      </c>
      <c r="J6">
        <v>0.70388300000000004</v>
      </c>
      <c r="K6">
        <v>0.63200000000000001</v>
      </c>
      <c r="L6">
        <v>0.64900000000000002</v>
      </c>
      <c r="M6">
        <v>0.69</v>
      </c>
      <c r="N6">
        <v>0.55790700000000004</v>
      </c>
      <c r="O6">
        <v>0.58899999999999997</v>
      </c>
      <c r="P6">
        <v>0.67500000000000004</v>
      </c>
      <c r="Q6">
        <v>0.74</v>
      </c>
      <c r="R6">
        <v>0.83796700000000002</v>
      </c>
      <c r="S6">
        <v>0.82799999999999996</v>
      </c>
      <c r="T6">
        <v>0.83199999999999996</v>
      </c>
      <c r="U6">
        <v>0.84</v>
      </c>
      <c r="V6">
        <v>0.14299999999999999</v>
      </c>
      <c r="W6">
        <v>0.312</v>
      </c>
      <c r="X6">
        <v>0.14899999999999999</v>
      </c>
      <c r="Y6">
        <v>0.32300000000000001</v>
      </c>
      <c r="Z6">
        <v>0.13700000000000001</v>
      </c>
      <c r="AA6">
        <v>0.30099999999999999</v>
      </c>
      <c r="AB6">
        <f>(C6-B6)*100/B6</f>
        <v>-2.3664611302113527E-2</v>
      </c>
      <c r="AC6">
        <f>(O6-N6)*100/N6</f>
        <v>5.5731510807356646</v>
      </c>
    </row>
    <row r="7" spans="1:29">
      <c r="A7" s="17" t="s">
        <v>72</v>
      </c>
      <c r="B7">
        <v>0.54059900000000005</v>
      </c>
      <c r="C7">
        <v>0.629</v>
      </c>
      <c r="D7">
        <v>0.63300000000000001</v>
      </c>
      <c r="E7">
        <v>0.61299999999999999</v>
      </c>
      <c r="F7">
        <v>0.24907099999999999</v>
      </c>
      <c r="G7">
        <v>0.51600000000000001</v>
      </c>
      <c r="H7">
        <v>0.58499999999999996</v>
      </c>
      <c r="I7">
        <v>0.65200000000000002</v>
      </c>
      <c r="J7">
        <v>0.53295499999999996</v>
      </c>
      <c r="K7">
        <v>0.39500000000000002</v>
      </c>
      <c r="L7">
        <v>0.34200000000000003</v>
      </c>
      <c r="M7">
        <v>0.26600000000000001</v>
      </c>
      <c r="N7">
        <v>0.33948600000000001</v>
      </c>
      <c r="O7">
        <v>0.44800000000000001</v>
      </c>
      <c r="P7">
        <v>0.432</v>
      </c>
      <c r="Q7">
        <v>0.378</v>
      </c>
      <c r="R7">
        <v>0.56365600000000005</v>
      </c>
      <c r="S7">
        <v>0.68100000000000005</v>
      </c>
      <c r="T7" t="s">
        <v>17</v>
      </c>
      <c r="U7" t="s">
        <v>17</v>
      </c>
      <c r="V7">
        <v>0.10199999999999999</v>
      </c>
      <c r="W7">
        <v>0.26400000000000001</v>
      </c>
      <c r="X7">
        <v>0.114</v>
      </c>
      <c r="Y7">
        <v>0.28999999999999998</v>
      </c>
      <c r="Z7">
        <v>0.09</v>
      </c>
      <c r="AA7">
        <v>0.23799999999999999</v>
      </c>
      <c r="AB7">
        <f>(C7-B7)*100/B7</f>
        <v>16.352416486157015</v>
      </c>
      <c r="AC7">
        <f>(O7-N7)*100/N7</f>
        <v>31.964204709472554</v>
      </c>
    </row>
    <row r="8" spans="1:29">
      <c r="A8" s="17" t="s">
        <v>67</v>
      </c>
      <c r="B8">
        <v>0.72545499999999996</v>
      </c>
      <c r="C8">
        <v>0.70899999999999996</v>
      </c>
      <c r="D8">
        <v>0.75</v>
      </c>
      <c r="E8">
        <v>0.79400000000000004</v>
      </c>
      <c r="F8">
        <v>0.42020400000000002</v>
      </c>
      <c r="G8">
        <v>0.55000000000000004</v>
      </c>
      <c r="H8">
        <v>0.67500000000000004</v>
      </c>
      <c r="I8">
        <v>0.80900000000000005</v>
      </c>
      <c r="J8">
        <v>0.71090900000000001</v>
      </c>
      <c r="K8">
        <v>0.57399999999999995</v>
      </c>
      <c r="L8">
        <v>0.59499999999999997</v>
      </c>
      <c r="M8">
        <v>0.63300000000000001</v>
      </c>
      <c r="N8">
        <v>0.5282</v>
      </c>
      <c r="O8">
        <v>0.56200000000000006</v>
      </c>
      <c r="P8">
        <v>0.63300000000000001</v>
      </c>
      <c r="Q8">
        <v>0.71</v>
      </c>
      <c r="R8">
        <v>0.795122</v>
      </c>
      <c r="S8">
        <v>0.77900000000000003</v>
      </c>
      <c r="T8">
        <v>0.76600000000000001</v>
      </c>
      <c r="U8">
        <v>0.77300000000000002</v>
      </c>
      <c r="V8">
        <v>0.19500000000000001</v>
      </c>
      <c r="W8">
        <v>0.42</v>
      </c>
      <c r="X8">
        <v>0.20399999999999999</v>
      </c>
      <c r="Y8">
        <v>0.436</v>
      </c>
      <c r="Z8">
        <v>0.186</v>
      </c>
      <c r="AA8">
        <v>0.40400000000000003</v>
      </c>
      <c r="AB8">
        <f>(C8-B8)*100/B8</f>
        <v>-2.2682316615089837</v>
      </c>
      <c r="AC8">
        <f>(O8-N8)*100/N8</f>
        <v>6.3990912533131485</v>
      </c>
    </row>
    <row r="9" spans="1:29">
      <c r="A9" s="26"/>
    </row>
    <row r="10" spans="1:29">
      <c r="A10" s="17" t="s">
        <v>75</v>
      </c>
      <c r="B10">
        <v>0.63998299999999997</v>
      </c>
      <c r="C10">
        <v>0.64300000000000002</v>
      </c>
      <c r="D10">
        <v>0.65100000000000002</v>
      </c>
      <c r="E10">
        <v>0.63800000000000001</v>
      </c>
      <c r="F10">
        <v>0.260932</v>
      </c>
      <c r="G10">
        <v>0.45300000000000001</v>
      </c>
      <c r="H10">
        <v>0.64100000000000001</v>
      </c>
      <c r="I10">
        <v>0.65600000000000003</v>
      </c>
      <c r="J10">
        <v>0.66181800000000002</v>
      </c>
      <c r="K10">
        <v>0.38200000000000001</v>
      </c>
      <c r="L10">
        <v>0.33800000000000002</v>
      </c>
      <c r="M10">
        <v>0.3</v>
      </c>
      <c r="N10">
        <v>0.37429299999999999</v>
      </c>
      <c r="O10">
        <v>0.41399999999999998</v>
      </c>
      <c r="P10">
        <v>0.442</v>
      </c>
      <c r="Q10">
        <v>0.41199999999999998</v>
      </c>
      <c r="R10">
        <v>0.69860699999999998</v>
      </c>
      <c r="S10" t="s">
        <v>17</v>
      </c>
      <c r="T10" t="s">
        <v>17</v>
      </c>
      <c r="U10" t="s">
        <v>17</v>
      </c>
      <c r="V10">
        <v>6.2E-2</v>
      </c>
      <c r="W10">
        <v>0.16200000000000001</v>
      </c>
      <c r="X10">
        <v>5.7000000000000002E-2</v>
      </c>
      <c r="Y10">
        <v>0.14099999999999999</v>
      </c>
      <c r="Z10">
        <v>6.7000000000000004E-2</v>
      </c>
      <c r="AA10">
        <v>0.182</v>
      </c>
      <c r="AB10">
        <f>(C10-B10)*100/B10</f>
        <v>0.4714187720611403</v>
      </c>
      <c r="AC10">
        <f>(O10-N10)*100/N10</f>
        <v>10.608533956018411</v>
      </c>
    </row>
    <row r="11" spans="1:29">
      <c r="A11" s="17" t="s">
        <v>69</v>
      </c>
      <c r="B11">
        <v>0.65472699999999995</v>
      </c>
      <c r="C11">
        <v>0.70699999999999996</v>
      </c>
      <c r="D11">
        <v>0.75800000000000001</v>
      </c>
      <c r="E11">
        <v>0.78300000000000003</v>
      </c>
      <c r="F11">
        <v>0.32297199999999998</v>
      </c>
      <c r="G11">
        <v>0.47299999999999998</v>
      </c>
      <c r="H11">
        <v>0.57499999999999996</v>
      </c>
      <c r="I11">
        <v>0.72599999999999998</v>
      </c>
      <c r="J11">
        <v>0.65196100000000001</v>
      </c>
      <c r="K11">
        <v>0.57599999999999996</v>
      </c>
      <c r="L11">
        <v>0.61899999999999999</v>
      </c>
      <c r="M11">
        <v>0.61499999999999999</v>
      </c>
      <c r="N11">
        <v>0.43195800000000001</v>
      </c>
      <c r="O11">
        <v>0.51900000000000002</v>
      </c>
      <c r="P11">
        <v>0.59599999999999997</v>
      </c>
      <c r="Q11">
        <v>0.66600000000000004</v>
      </c>
      <c r="R11">
        <v>0.70786099999999996</v>
      </c>
      <c r="S11">
        <v>0.79</v>
      </c>
      <c r="T11">
        <v>0.79900000000000004</v>
      </c>
      <c r="U11">
        <v>0.79200000000000004</v>
      </c>
      <c r="V11">
        <v>0.16200000000000001</v>
      </c>
      <c r="W11">
        <v>0.36199999999999999</v>
      </c>
      <c r="X11">
        <v>0.156</v>
      </c>
      <c r="Y11">
        <v>0.36</v>
      </c>
      <c r="Z11">
        <v>0.16900000000000001</v>
      </c>
      <c r="AA11">
        <v>0.36499999999999999</v>
      </c>
      <c r="AB11">
        <f>(C11-B11)*100/B11</f>
        <v>7.9839383437677105</v>
      </c>
      <c r="AC11">
        <f>(O11-N11)*100/N11</f>
        <v>20.150570194324448</v>
      </c>
    </row>
    <row r="13" spans="1:29">
      <c r="B13">
        <f t="shared" ref="B13:Q13" si="0">AVERAGE(B3:B12)</f>
        <v>0.66542414285714291</v>
      </c>
      <c r="C13">
        <f t="shared" si="0"/>
        <v>0.68842857142857139</v>
      </c>
      <c r="D13">
        <f t="shared" si="0"/>
        <v>0.72228571428571431</v>
      </c>
      <c r="E13">
        <f t="shared" si="0"/>
        <v>0.73485714285714288</v>
      </c>
      <c r="F13">
        <f t="shared" si="0"/>
        <v>0.34981571428571429</v>
      </c>
      <c r="G13">
        <f t="shared" si="0"/>
        <v>0.50942857142857145</v>
      </c>
      <c r="H13">
        <f t="shared" si="0"/>
        <v>0.64057142857142857</v>
      </c>
      <c r="I13">
        <f t="shared" si="0"/>
        <v>0.73428571428571432</v>
      </c>
      <c r="J13">
        <f t="shared" si="0"/>
        <v>0.64336199999999999</v>
      </c>
      <c r="K13">
        <f t="shared" si="0"/>
        <v>0.51985714285714291</v>
      </c>
      <c r="L13">
        <f t="shared" si="0"/>
        <v>0.52400000000000002</v>
      </c>
      <c r="M13">
        <f t="shared" si="0"/>
        <v>0.5119999999999999</v>
      </c>
      <c r="N13">
        <f t="shared" si="0"/>
        <v>0.45050042857142852</v>
      </c>
      <c r="O13">
        <f t="shared" si="0"/>
        <v>0.51157142857142857</v>
      </c>
      <c r="P13">
        <f t="shared" si="0"/>
        <v>0.56885714285714295</v>
      </c>
      <c r="Q13">
        <f t="shared" si="0"/>
        <v>0.59257142857142853</v>
      </c>
      <c r="R13">
        <f>AVERAGE(R4:R11)</f>
        <v>0.72275957142857139</v>
      </c>
      <c r="S13">
        <f>AVERAGE(S4:S11)</f>
        <v>0.76233333333333331</v>
      </c>
      <c r="T13">
        <f>AVERAGE(T4:T11)</f>
        <v>0.78259999999999996</v>
      </c>
      <c r="U13">
        <f>AVERAGE(U4:U11)</f>
        <v>0.78260000000000007</v>
      </c>
      <c r="V13">
        <f t="shared" ref="V13:AC13" si="1">AVERAGE(V3:V12)</f>
        <v>0.14442857142857141</v>
      </c>
      <c r="W13">
        <f t="shared" si="1"/>
        <v>0.33171428571428574</v>
      </c>
      <c r="X13">
        <f t="shared" si="1"/>
        <v>0.14585714285714285</v>
      </c>
      <c r="Y13">
        <f t="shared" si="1"/>
        <v>0.33942857142857141</v>
      </c>
      <c r="Z13">
        <f t="shared" si="1"/>
        <v>0.14299999999999999</v>
      </c>
      <c r="AA13">
        <f t="shared" si="1"/>
        <v>0.3238571428571429</v>
      </c>
      <c r="AB13">
        <f t="shared" si="1"/>
        <v>3.9582672777803545</v>
      </c>
      <c r="AC13">
        <f t="shared" si="1"/>
        <v>14.626374736112103</v>
      </c>
    </row>
    <row r="14" spans="1:29">
      <c r="B14">
        <f>STDEV(B4:B11)</f>
        <v>7.3400383687525911E-2</v>
      </c>
      <c r="C14">
        <f t="shared" ref="C14:AC14" si="2">STDEV(C4:C11)</f>
        <v>4.8634203132011042E-2</v>
      </c>
      <c r="D14">
        <f t="shared" si="2"/>
        <v>6.2627774152033341E-2</v>
      </c>
      <c r="E14">
        <f t="shared" si="2"/>
        <v>8.6612987038951164E-2</v>
      </c>
      <c r="F14">
        <f t="shared" si="2"/>
        <v>7.9280184331088674E-2</v>
      </c>
      <c r="G14">
        <f t="shared" si="2"/>
        <v>3.7080350334811864E-2</v>
      </c>
      <c r="H14">
        <f t="shared" si="2"/>
        <v>4.6306432752758191E-2</v>
      </c>
      <c r="I14">
        <f t="shared" si="2"/>
        <v>6.1894303145804644E-2</v>
      </c>
      <c r="J14">
        <f t="shared" si="2"/>
        <v>7.1684291545172918E-2</v>
      </c>
      <c r="K14">
        <f t="shared" si="2"/>
        <v>0.10207420270147993</v>
      </c>
      <c r="L14">
        <f t="shared" si="2"/>
        <v>0.13576941236277523</v>
      </c>
      <c r="M14">
        <f t="shared" si="2"/>
        <v>0.17792976142287165</v>
      </c>
      <c r="N14">
        <f t="shared" si="2"/>
        <v>8.0246505853021871E-2</v>
      </c>
      <c r="O14">
        <f t="shared" si="2"/>
        <v>6.4938065731528827E-2</v>
      </c>
      <c r="P14">
        <f t="shared" si="2"/>
        <v>9.7180979914501739E-2</v>
      </c>
      <c r="Q14">
        <f t="shared" si="2"/>
        <v>0.14890585072774165</v>
      </c>
      <c r="R14">
        <f t="shared" si="2"/>
        <v>9.259082201971007E-2</v>
      </c>
      <c r="S14">
        <f t="shared" si="2"/>
        <v>6.2198606629623683E-2</v>
      </c>
      <c r="T14">
        <f t="shared" si="2"/>
        <v>5.2257056939709112E-2</v>
      </c>
      <c r="U14">
        <f t="shared" si="2"/>
        <v>5.4404043967337598E-2</v>
      </c>
      <c r="V14">
        <f t="shared" si="2"/>
        <v>5.0440913099246254E-2</v>
      </c>
      <c r="W14">
        <f t="shared" si="2"/>
        <v>0.10298982843904904</v>
      </c>
      <c r="X14">
        <f t="shared" si="2"/>
        <v>5.2094236953904319E-2</v>
      </c>
      <c r="Y14">
        <f t="shared" si="2"/>
        <v>0.11361757074041141</v>
      </c>
      <c r="Z14">
        <f t="shared" si="2"/>
        <v>4.9819674828324674E-2</v>
      </c>
      <c r="AA14">
        <f t="shared" si="2"/>
        <v>9.4282251018645263E-2</v>
      </c>
      <c r="AB14">
        <f t="shared" si="2"/>
        <v>6.3533499201734118</v>
      </c>
      <c r="AC14">
        <f t="shared" si="2"/>
        <v>9.114209891949745</v>
      </c>
    </row>
  </sheetData>
  <autoFilter ref="A2:AC12" xr:uid="{2AFAF03C-EBBF-4360-B95A-E8EF8BC82795}">
    <sortState xmlns:xlrd2="http://schemas.microsoft.com/office/spreadsheetml/2017/richdata2" ref="A3:AC12">
      <sortCondition ref="A2:A12"/>
    </sortState>
  </autoFilter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BAF9-324A-48E8-94EB-5964CDA961C2}">
  <dimension ref="A1:AC13"/>
  <sheetViews>
    <sheetView zoomScale="85" zoomScaleNormal="85" workbookViewId="0">
      <pane xSplit="1" topLeftCell="B1" activePane="topRight" state="frozen"/>
      <selection pane="topRight" activeCell="R17" sqref="R17"/>
    </sheetView>
  </sheetViews>
  <sheetFormatPr defaultRowHeight="12.75"/>
  <cols>
    <col min="1" max="1" width="17.140625" customWidth="1"/>
    <col min="2" max="2" width="9" bestFit="1" customWidth="1"/>
    <col min="3" max="5" width="6" bestFit="1" customWidth="1"/>
    <col min="6" max="6" width="9" bestFit="1" customWidth="1"/>
    <col min="7" max="9" width="6" bestFit="1" customWidth="1"/>
    <col min="10" max="10" width="9" bestFit="1" customWidth="1"/>
    <col min="11" max="13" width="6" bestFit="1" customWidth="1"/>
    <col min="14" max="14" width="9" bestFit="1" customWidth="1"/>
    <col min="15" max="17" width="6" bestFit="1" customWidth="1"/>
    <col min="18" max="18" width="9" bestFit="1" customWidth="1"/>
    <col min="19" max="27" width="6" bestFit="1" customWidth="1"/>
  </cols>
  <sheetData>
    <row r="1" spans="1:29" ht="13.15"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>
      <c r="A2" s="19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1" t="s">
        <v>56</v>
      </c>
      <c r="G2" s="21" t="s">
        <v>57</v>
      </c>
      <c r="H2" s="21" t="s">
        <v>58</v>
      </c>
      <c r="I2" s="21" t="s">
        <v>59</v>
      </c>
      <c r="J2" s="22" t="s">
        <v>56</v>
      </c>
      <c r="K2" s="22" t="s">
        <v>57</v>
      </c>
      <c r="L2" s="22" t="s">
        <v>58</v>
      </c>
      <c r="M2" s="22" t="s">
        <v>59</v>
      </c>
      <c r="N2" s="23" t="s">
        <v>56</v>
      </c>
      <c r="O2" s="23" t="s">
        <v>57</v>
      </c>
      <c r="P2" s="23" t="s">
        <v>58</v>
      </c>
      <c r="Q2" s="23" t="s">
        <v>59</v>
      </c>
      <c r="R2" s="20" t="s">
        <v>56</v>
      </c>
      <c r="S2" s="20" t="s">
        <v>57</v>
      </c>
      <c r="T2" s="20" t="s">
        <v>58</v>
      </c>
      <c r="U2" s="20" t="s">
        <v>59</v>
      </c>
      <c r="V2" s="24" t="s">
        <v>58</v>
      </c>
      <c r="W2" s="24" t="s">
        <v>59</v>
      </c>
      <c r="X2" s="20" t="s">
        <v>58</v>
      </c>
      <c r="Y2" s="20" t="s">
        <v>59</v>
      </c>
      <c r="Z2" s="25" t="s">
        <v>58</v>
      </c>
      <c r="AA2" s="25" t="s">
        <v>59</v>
      </c>
    </row>
    <row r="3" spans="1:29">
      <c r="A3" t="s">
        <v>71</v>
      </c>
      <c r="B3">
        <v>0.75810999999999995</v>
      </c>
      <c r="C3">
        <v>0.73699999999999999</v>
      </c>
      <c r="D3">
        <v>0.76800000000000002</v>
      </c>
      <c r="E3">
        <v>0.81200000000000006</v>
      </c>
      <c r="F3">
        <v>0.43409999999999999</v>
      </c>
      <c r="G3">
        <v>0.57099999999999995</v>
      </c>
      <c r="H3">
        <v>0.69199999999999995</v>
      </c>
      <c r="I3">
        <v>0.82499999999999996</v>
      </c>
      <c r="J3">
        <v>0.75454500000000002</v>
      </c>
      <c r="K3">
        <v>0.58299999999999996</v>
      </c>
      <c r="L3">
        <v>0.60099999999999998</v>
      </c>
      <c r="M3">
        <v>0.65400000000000003</v>
      </c>
      <c r="N3">
        <v>0.55112899999999998</v>
      </c>
      <c r="O3">
        <v>0.57699999999999996</v>
      </c>
      <c r="P3">
        <v>0.64300000000000002</v>
      </c>
      <c r="Q3">
        <v>0.72899999999999998</v>
      </c>
      <c r="R3" t="s">
        <v>17</v>
      </c>
      <c r="S3">
        <v>0.83399999999999996</v>
      </c>
      <c r="T3">
        <v>0.82799999999999996</v>
      </c>
      <c r="U3" t="s">
        <v>17</v>
      </c>
      <c r="V3">
        <v>6.8000000000000005E-2</v>
      </c>
      <c r="W3">
        <v>0.16300000000000001</v>
      </c>
      <c r="X3">
        <v>6.7000000000000004E-2</v>
      </c>
      <c r="Y3">
        <v>0.159</v>
      </c>
      <c r="Z3">
        <v>7.0000000000000007E-2</v>
      </c>
      <c r="AA3">
        <v>0.16700000000000001</v>
      </c>
      <c r="AB3">
        <f t="shared" ref="AB3:AB12" si="0">(C3-B3)*100/B3</f>
        <v>-2.7845563308754619</v>
      </c>
      <c r="AC3">
        <f t="shared" ref="AC3:AC12" si="1">(O3-N3)*100/N3</f>
        <v>4.694182305775958</v>
      </c>
    </row>
    <row r="4" spans="1:29">
      <c r="A4" s="17" t="s">
        <v>74</v>
      </c>
      <c r="B4">
        <v>0.72125899999999998</v>
      </c>
      <c r="C4">
        <v>0.73299999999999998</v>
      </c>
      <c r="D4">
        <v>0.77600000000000002</v>
      </c>
      <c r="E4">
        <v>0.80300000000000005</v>
      </c>
      <c r="F4">
        <v>0.38688099999999997</v>
      </c>
      <c r="G4">
        <v>0.52400000000000002</v>
      </c>
      <c r="H4">
        <v>0.65400000000000003</v>
      </c>
      <c r="I4">
        <v>0.748</v>
      </c>
      <c r="J4">
        <v>0.68809500000000001</v>
      </c>
      <c r="K4">
        <v>0.60499999999999998</v>
      </c>
      <c r="L4">
        <v>0.63400000000000001</v>
      </c>
      <c r="M4">
        <v>0.65400000000000003</v>
      </c>
      <c r="N4">
        <v>0.49528699999999998</v>
      </c>
      <c r="O4">
        <v>0.56200000000000006</v>
      </c>
      <c r="P4">
        <v>0.64400000000000002</v>
      </c>
      <c r="Q4">
        <v>0.69799999999999995</v>
      </c>
      <c r="R4">
        <v>0.78616399999999997</v>
      </c>
      <c r="S4">
        <v>0.80700000000000005</v>
      </c>
      <c r="T4">
        <v>0.81599999999999995</v>
      </c>
      <c r="U4">
        <v>0.81200000000000006</v>
      </c>
      <c r="V4">
        <v>0.14099999999999999</v>
      </c>
      <c r="W4">
        <v>0.32500000000000001</v>
      </c>
      <c r="X4">
        <v>0.13400000000000001</v>
      </c>
      <c r="Y4">
        <v>0.32700000000000001</v>
      </c>
      <c r="Z4">
        <v>0.14799999999999999</v>
      </c>
      <c r="AA4">
        <v>0.32200000000000001</v>
      </c>
      <c r="AB4">
        <f t="shared" si="0"/>
        <v>1.6278479713944647</v>
      </c>
      <c r="AC4">
        <f t="shared" si="1"/>
        <v>13.469564111313254</v>
      </c>
    </row>
    <row r="5" spans="1:29">
      <c r="A5" s="17" t="s">
        <v>73</v>
      </c>
      <c r="B5">
        <v>0.62376799999999999</v>
      </c>
      <c r="C5">
        <v>0.64600000000000002</v>
      </c>
      <c r="D5">
        <v>0.69599999999999995</v>
      </c>
      <c r="E5">
        <v>0.68799999999999994</v>
      </c>
      <c r="F5">
        <v>0.34657199999999999</v>
      </c>
      <c r="G5">
        <v>0.499</v>
      </c>
      <c r="H5">
        <v>0.65</v>
      </c>
      <c r="I5">
        <v>0.752</v>
      </c>
      <c r="J5">
        <v>0.55391299999999999</v>
      </c>
      <c r="K5">
        <v>0.47499999999999998</v>
      </c>
      <c r="L5">
        <v>0.49099999999999999</v>
      </c>
      <c r="M5">
        <v>0.42599999999999999</v>
      </c>
      <c r="N5">
        <v>0.42637199999999997</v>
      </c>
      <c r="O5">
        <v>0.48699999999999999</v>
      </c>
      <c r="P5">
        <v>0.56000000000000005</v>
      </c>
      <c r="Q5">
        <v>0.54400000000000004</v>
      </c>
      <c r="R5">
        <v>0.66993999999999998</v>
      </c>
      <c r="S5">
        <v>0.68899999999999995</v>
      </c>
      <c r="T5">
        <v>0.7</v>
      </c>
      <c r="U5">
        <v>0.69599999999999995</v>
      </c>
      <c r="V5">
        <v>0.20599999999999999</v>
      </c>
      <c r="W5">
        <v>0.47699999999999998</v>
      </c>
      <c r="X5">
        <v>0.20699999999999999</v>
      </c>
      <c r="Y5">
        <v>0.499</v>
      </c>
      <c r="Z5">
        <v>0.20399999999999999</v>
      </c>
      <c r="AA5">
        <v>0.45500000000000002</v>
      </c>
      <c r="AB5">
        <f t="shared" si="0"/>
        <v>3.5641456438932471</v>
      </c>
      <c r="AC5">
        <f t="shared" si="1"/>
        <v>14.219507847607257</v>
      </c>
    </row>
    <row r="6" spans="1:29">
      <c r="A6" s="17" t="s">
        <v>70</v>
      </c>
      <c r="B6">
        <v>0.75217800000000001</v>
      </c>
      <c r="C6">
        <v>0.752</v>
      </c>
      <c r="D6">
        <v>0.79200000000000004</v>
      </c>
      <c r="E6">
        <v>0.82499999999999996</v>
      </c>
      <c r="F6">
        <v>0.46207799999999999</v>
      </c>
      <c r="G6">
        <v>0.55100000000000005</v>
      </c>
      <c r="H6">
        <v>0.70399999999999996</v>
      </c>
      <c r="I6">
        <v>0.79700000000000004</v>
      </c>
      <c r="J6">
        <v>0.70388300000000004</v>
      </c>
      <c r="K6">
        <v>0.63200000000000001</v>
      </c>
      <c r="L6">
        <v>0.64900000000000002</v>
      </c>
      <c r="M6">
        <v>0.69</v>
      </c>
      <c r="N6">
        <v>0.55790700000000004</v>
      </c>
      <c r="O6">
        <v>0.58899999999999997</v>
      </c>
      <c r="P6">
        <v>0.67500000000000004</v>
      </c>
      <c r="Q6">
        <v>0.74</v>
      </c>
      <c r="R6">
        <v>0.83796700000000002</v>
      </c>
      <c r="S6">
        <v>0.82799999999999996</v>
      </c>
      <c r="T6">
        <v>0.83199999999999996</v>
      </c>
      <c r="U6">
        <v>0.84</v>
      </c>
      <c r="V6">
        <v>0.14299999999999999</v>
      </c>
      <c r="W6">
        <v>0.312</v>
      </c>
      <c r="X6">
        <v>0.14899999999999999</v>
      </c>
      <c r="Y6">
        <v>0.32300000000000001</v>
      </c>
      <c r="Z6">
        <v>0.13700000000000001</v>
      </c>
      <c r="AA6">
        <v>0.30099999999999999</v>
      </c>
      <c r="AB6">
        <f t="shared" si="0"/>
        <v>-2.3664611302113527E-2</v>
      </c>
      <c r="AC6">
        <f t="shared" si="1"/>
        <v>5.5731510807356646</v>
      </c>
    </row>
    <row r="7" spans="1:29">
      <c r="A7" s="17" t="s">
        <v>72</v>
      </c>
      <c r="B7">
        <v>0.54059900000000005</v>
      </c>
      <c r="C7">
        <v>0.629</v>
      </c>
      <c r="D7">
        <v>0.63300000000000001</v>
      </c>
      <c r="E7">
        <v>0.61299999999999999</v>
      </c>
      <c r="F7">
        <v>0.24907099999999999</v>
      </c>
      <c r="G7">
        <v>0.51600000000000001</v>
      </c>
      <c r="H7">
        <v>0.58499999999999996</v>
      </c>
      <c r="I7">
        <v>0.65200000000000002</v>
      </c>
      <c r="J7">
        <v>0.53295499999999996</v>
      </c>
      <c r="K7">
        <v>0.39500000000000002</v>
      </c>
      <c r="L7">
        <v>0.34200000000000003</v>
      </c>
      <c r="M7">
        <v>0.26600000000000001</v>
      </c>
      <c r="N7">
        <v>0.33948600000000001</v>
      </c>
      <c r="O7">
        <v>0.44800000000000001</v>
      </c>
      <c r="P7">
        <v>0.432</v>
      </c>
      <c r="Q7">
        <v>0.378</v>
      </c>
      <c r="R7">
        <v>0.56365600000000005</v>
      </c>
      <c r="S7">
        <v>0.68100000000000005</v>
      </c>
      <c r="T7" t="s">
        <v>17</v>
      </c>
      <c r="U7" t="s">
        <v>17</v>
      </c>
      <c r="V7">
        <v>0.10199999999999999</v>
      </c>
      <c r="W7">
        <v>0.26400000000000001</v>
      </c>
      <c r="X7">
        <v>0.114</v>
      </c>
      <c r="Y7">
        <v>0.28999999999999998</v>
      </c>
      <c r="Z7">
        <v>0.09</v>
      </c>
      <c r="AA7">
        <v>0.23799999999999999</v>
      </c>
      <c r="AB7">
        <f t="shared" si="0"/>
        <v>16.352416486157015</v>
      </c>
      <c r="AC7">
        <f t="shared" si="1"/>
        <v>31.964204709472554</v>
      </c>
    </row>
    <row r="8" spans="1:29">
      <c r="A8" s="17" t="s">
        <v>67</v>
      </c>
      <c r="B8">
        <v>0.72545499999999996</v>
      </c>
      <c r="C8">
        <v>0.70899999999999996</v>
      </c>
      <c r="D8">
        <v>0.75</v>
      </c>
      <c r="E8">
        <v>0.79400000000000004</v>
      </c>
      <c r="F8">
        <v>0.42020400000000002</v>
      </c>
      <c r="G8">
        <v>0.55000000000000004</v>
      </c>
      <c r="H8">
        <v>0.67500000000000004</v>
      </c>
      <c r="I8">
        <v>0.80900000000000005</v>
      </c>
      <c r="J8">
        <v>0.71090900000000001</v>
      </c>
      <c r="K8">
        <v>0.57399999999999995</v>
      </c>
      <c r="L8">
        <v>0.59499999999999997</v>
      </c>
      <c r="M8">
        <v>0.63300000000000001</v>
      </c>
      <c r="N8">
        <v>0.5282</v>
      </c>
      <c r="O8">
        <v>0.56200000000000006</v>
      </c>
      <c r="P8">
        <v>0.63300000000000001</v>
      </c>
      <c r="Q8">
        <v>0.71</v>
      </c>
      <c r="R8">
        <v>0.795122</v>
      </c>
      <c r="S8">
        <v>0.77900000000000003</v>
      </c>
      <c r="T8">
        <v>0.76600000000000001</v>
      </c>
      <c r="U8">
        <v>0.77300000000000002</v>
      </c>
      <c r="V8">
        <v>0.19500000000000001</v>
      </c>
      <c r="W8">
        <v>0.42</v>
      </c>
      <c r="X8">
        <v>0.20399999999999999</v>
      </c>
      <c r="Y8">
        <v>0.436</v>
      </c>
      <c r="Z8">
        <v>0.186</v>
      </c>
      <c r="AA8">
        <v>0.40400000000000003</v>
      </c>
      <c r="AB8">
        <f t="shared" si="0"/>
        <v>-2.2682316615089837</v>
      </c>
      <c r="AC8">
        <f t="shared" si="1"/>
        <v>6.3990912533131485</v>
      </c>
    </row>
    <row r="9" spans="1:29">
      <c r="A9" s="26" t="s">
        <v>76</v>
      </c>
      <c r="B9">
        <v>0.61473999999999995</v>
      </c>
      <c r="C9">
        <v>0.61399999999999999</v>
      </c>
      <c r="D9">
        <v>0.63400000000000001</v>
      </c>
      <c r="E9">
        <v>0.629</v>
      </c>
      <c r="F9">
        <v>0.236655</v>
      </c>
      <c r="G9">
        <v>0.35499999999999998</v>
      </c>
      <c r="H9">
        <v>0.47299999999999998</v>
      </c>
      <c r="I9">
        <v>0.59</v>
      </c>
      <c r="J9">
        <v>0.57826100000000002</v>
      </c>
      <c r="K9">
        <v>0.34399999999999997</v>
      </c>
      <c r="L9">
        <v>0.33400000000000002</v>
      </c>
      <c r="M9">
        <v>0.29399999999999998</v>
      </c>
      <c r="N9">
        <v>0.33585900000000002</v>
      </c>
      <c r="O9">
        <v>0.34899999999999998</v>
      </c>
      <c r="P9">
        <v>0.39200000000000002</v>
      </c>
      <c r="Q9">
        <v>0.39300000000000002</v>
      </c>
      <c r="R9">
        <v>0.66562500000000002</v>
      </c>
      <c r="S9">
        <v>0.67100000000000004</v>
      </c>
      <c r="T9">
        <v>0.66800000000000004</v>
      </c>
      <c r="U9">
        <v>0.64700000000000002</v>
      </c>
      <c r="V9">
        <v>9.4E-2</v>
      </c>
      <c r="W9">
        <v>0.23699999999999999</v>
      </c>
      <c r="X9">
        <v>0.08</v>
      </c>
      <c r="Y9">
        <v>0.21099999999999999</v>
      </c>
      <c r="Z9">
        <v>0.108</v>
      </c>
      <c r="AA9">
        <v>0.26400000000000001</v>
      </c>
      <c r="AB9">
        <f t="shared" si="0"/>
        <v>-0.12037609395841542</v>
      </c>
      <c r="AC9">
        <f t="shared" si="1"/>
        <v>3.9126538219907632</v>
      </c>
    </row>
    <row r="10" spans="1:29">
      <c r="A10" s="17" t="s">
        <v>75</v>
      </c>
      <c r="B10">
        <v>0.63998299999999997</v>
      </c>
      <c r="C10">
        <v>0.64300000000000002</v>
      </c>
      <c r="D10">
        <v>0.65100000000000002</v>
      </c>
      <c r="E10">
        <v>0.63800000000000001</v>
      </c>
      <c r="F10">
        <v>0.260932</v>
      </c>
      <c r="G10">
        <v>0.45300000000000001</v>
      </c>
      <c r="H10">
        <v>0.64100000000000001</v>
      </c>
      <c r="I10">
        <v>0.65600000000000003</v>
      </c>
      <c r="J10">
        <v>0.66181800000000002</v>
      </c>
      <c r="K10">
        <v>0.38200000000000001</v>
      </c>
      <c r="L10">
        <v>0.33800000000000002</v>
      </c>
      <c r="M10">
        <v>0.3</v>
      </c>
      <c r="N10">
        <v>0.37429299999999999</v>
      </c>
      <c r="O10">
        <v>0.41399999999999998</v>
      </c>
      <c r="P10">
        <v>0.442</v>
      </c>
      <c r="Q10">
        <v>0.41199999999999998</v>
      </c>
      <c r="R10">
        <v>0.69860699999999998</v>
      </c>
      <c r="S10" t="s">
        <v>17</v>
      </c>
      <c r="T10" t="s">
        <v>17</v>
      </c>
      <c r="U10" t="s">
        <v>17</v>
      </c>
      <c r="V10">
        <v>6.2E-2</v>
      </c>
      <c r="W10">
        <v>0.16200000000000001</v>
      </c>
      <c r="X10">
        <v>5.7000000000000002E-2</v>
      </c>
      <c r="Y10">
        <v>0.14099999999999999</v>
      </c>
      <c r="Z10">
        <v>6.7000000000000004E-2</v>
      </c>
      <c r="AA10">
        <v>0.182</v>
      </c>
      <c r="AB10">
        <f t="shared" si="0"/>
        <v>0.4714187720611403</v>
      </c>
      <c r="AC10">
        <f t="shared" si="1"/>
        <v>10.608533956018411</v>
      </c>
    </row>
    <row r="11" spans="1:29">
      <c r="A11" s="17" t="s">
        <v>69</v>
      </c>
      <c r="B11">
        <v>0.65472699999999995</v>
      </c>
      <c r="C11">
        <v>0.70699999999999996</v>
      </c>
      <c r="D11">
        <v>0.75800000000000001</v>
      </c>
      <c r="E11">
        <v>0.78300000000000003</v>
      </c>
      <c r="F11">
        <v>0.32297199999999998</v>
      </c>
      <c r="G11">
        <v>0.47299999999999998</v>
      </c>
      <c r="H11">
        <v>0.57499999999999996</v>
      </c>
      <c r="I11">
        <v>0.72599999999999998</v>
      </c>
      <c r="J11">
        <v>0.65196100000000001</v>
      </c>
      <c r="K11">
        <v>0.57599999999999996</v>
      </c>
      <c r="L11">
        <v>0.61899999999999999</v>
      </c>
      <c r="M11">
        <v>0.61499999999999999</v>
      </c>
      <c r="N11">
        <v>0.43195800000000001</v>
      </c>
      <c r="O11">
        <v>0.51900000000000002</v>
      </c>
      <c r="P11">
        <v>0.59599999999999997</v>
      </c>
      <c r="Q11">
        <v>0.66600000000000004</v>
      </c>
      <c r="R11">
        <v>0.70786099999999996</v>
      </c>
      <c r="S11">
        <v>0.79</v>
      </c>
      <c r="T11">
        <v>0.79900000000000004</v>
      </c>
      <c r="U11">
        <v>0.79200000000000004</v>
      </c>
      <c r="V11">
        <v>0.16200000000000001</v>
      </c>
      <c r="W11">
        <v>0.36199999999999999</v>
      </c>
      <c r="X11">
        <v>0.156</v>
      </c>
      <c r="Y11">
        <v>0.36</v>
      </c>
      <c r="Z11">
        <v>0.16900000000000001</v>
      </c>
      <c r="AA11">
        <v>0.36499999999999999</v>
      </c>
      <c r="AB11">
        <f t="shared" si="0"/>
        <v>7.9839383437677105</v>
      </c>
      <c r="AC11">
        <f t="shared" si="1"/>
        <v>20.150570194324448</v>
      </c>
    </row>
    <row r="12" spans="1:29">
      <c r="A12" t="s">
        <v>68</v>
      </c>
      <c r="B12">
        <v>0.77644500000000005</v>
      </c>
      <c r="C12">
        <v>0.80100000000000005</v>
      </c>
      <c r="D12">
        <v>0.84399999999999997</v>
      </c>
      <c r="E12">
        <v>0.879</v>
      </c>
      <c r="F12">
        <v>0.524227</v>
      </c>
      <c r="G12">
        <v>0.65200000000000002</v>
      </c>
      <c r="H12">
        <v>0.78500000000000003</v>
      </c>
      <c r="I12">
        <v>0.877</v>
      </c>
      <c r="J12">
        <v>0.74833300000000003</v>
      </c>
      <c r="K12">
        <v>0.70799999999999996</v>
      </c>
      <c r="L12">
        <v>0.74099999999999999</v>
      </c>
      <c r="M12">
        <v>0.78600000000000003</v>
      </c>
      <c r="N12">
        <v>0.61654699999999996</v>
      </c>
      <c r="O12">
        <v>0.67900000000000005</v>
      </c>
      <c r="P12">
        <v>0.76300000000000001</v>
      </c>
      <c r="Q12">
        <v>0.82899999999999996</v>
      </c>
      <c r="R12">
        <v>0.84492800000000001</v>
      </c>
      <c r="S12">
        <v>0.88100000000000001</v>
      </c>
      <c r="T12">
        <v>0.88</v>
      </c>
      <c r="U12">
        <v>0.876</v>
      </c>
      <c r="V12">
        <v>0.12</v>
      </c>
      <c r="W12">
        <v>0.29299999999999998</v>
      </c>
      <c r="X12">
        <v>0.114</v>
      </c>
      <c r="Y12">
        <v>0.29299999999999998</v>
      </c>
      <c r="Z12">
        <v>0.125</v>
      </c>
      <c r="AA12">
        <v>0.29299999999999998</v>
      </c>
      <c r="AB12">
        <f t="shared" si="0"/>
        <v>3.162490582075999</v>
      </c>
      <c r="AC12">
        <f t="shared" si="1"/>
        <v>10.129479180013867</v>
      </c>
    </row>
    <row r="13" spans="1:29">
      <c r="B13">
        <f t="shared" ref="B13:Q13" si="2">AVERAGE(B3:B12)</f>
        <v>0.68072640000000006</v>
      </c>
      <c r="C13">
        <f t="shared" si="2"/>
        <v>0.69710000000000005</v>
      </c>
      <c r="D13">
        <f t="shared" si="2"/>
        <v>0.73020000000000007</v>
      </c>
      <c r="E13">
        <f t="shared" si="2"/>
        <v>0.74640000000000006</v>
      </c>
      <c r="F13">
        <f t="shared" si="2"/>
        <v>0.36436919999999995</v>
      </c>
      <c r="G13">
        <f t="shared" si="2"/>
        <v>0.51439999999999997</v>
      </c>
      <c r="H13">
        <f t="shared" si="2"/>
        <v>0.64339999999999997</v>
      </c>
      <c r="I13">
        <f t="shared" si="2"/>
        <v>0.74319999999999997</v>
      </c>
      <c r="J13">
        <f t="shared" si="2"/>
        <v>0.65846729999999998</v>
      </c>
      <c r="K13">
        <f t="shared" si="2"/>
        <v>0.52739999999999998</v>
      </c>
      <c r="L13">
        <f t="shared" si="2"/>
        <v>0.53439999999999999</v>
      </c>
      <c r="M13">
        <f t="shared" si="2"/>
        <v>0.53179999999999994</v>
      </c>
      <c r="N13">
        <f t="shared" si="2"/>
        <v>0.4657038</v>
      </c>
      <c r="O13">
        <f t="shared" si="2"/>
        <v>0.51859999999999995</v>
      </c>
      <c r="P13">
        <f t="shared" si="2"/>
        <v>0.57800000000000007</v>
      </c>
      <c r="Q13">
        <f t="shared" si="2"/>
        <v>0.6099</v>
      </c>
      <c r="R13">
        <f>AVERAGE(R4:R11)</f>
        <v>0.71561775000000005</v>
      </c>
      <c r="S13">
        <f>AVERAGE(S4:S11)</f>
        <v>0.74928571428571433</v>
      </c>
      <c r="T13">
        <f>AVERAGE(T4:T11)</f>
        <v>0.76350000000000007</v>
      </c>
      <c r="U13">
        <f>AVERAGE(U4:U11)</f>
        <v>0.7599999999999999</v>
      </c>
      <c r="V13">
        <f t="shared" ref="V13:AC13" si="3">AVERAGE(V3:V12)</f>
        <v>0.12929999999999997</v>
      </c>
      <c r="W13">
        <f t="shared" si="3"/>
        <v>0.30149999999999999</v>
      </c>
      <c r="X13">
        <f t="shared" si="3"/>
        <v>0.12820000000000001</v>
      </c>
      <c r="Y13">
        <f t="shared" si="3"/>
        <v>0.3039</v>
      </c>
      <c r="Z13">
        <f t="shared" si="3"/>
        <v>0.13040000000000002</v>
      </c>
      <c r="AA13">
        <f t="shared" si="3"/>
        <v>0.29909999999999998</v>
      </c>
      <c r="AB13">
        <f t="shared" si="3"/>
        <v>2.7965429101704604</v>
      </c>
      <c r="AC13">
        <f t="shared" si="3"/>
        <v>12.11209384605653</v>
      </c>
    </row>
  </sheetData>
  <autoFilter ref="A2:AC12" xr:uid="{2AFAF03C-EBBF-4360-B95A-E8EF8BC82795}">
    <sortState xmlns:xlrd2="http://schemas.microsoft.com/office/spreadsheetml/2017/richdata2" ref="A3:AC12">
      <sortCondition ref="A2:A12"/>
    </sortState>
  </autoFilter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H11"/>
  <sheetViews>
    <sheetView workbookViewId="0">
      <selection activeCell="B5" sqref="B5:B11"/>
    </sheetView>
  </sheetViews>
  <sheetFormatPr defaultColWidth="14.42578125" defaultRowHeight="15.75" customHeight="1"/>
  <cols>
    <col min="2" max="2" width="21.42578125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 s="1" t="s">
        <v>7</v>
      </c>
      <c r="C4" s="1" t="s">
        <v>8</v>
      </c>
      <c r="D4" s="1" t="s">
        <v>9</v>
      </c>
      <c r="E4" s="1" t="s">
        <v>66</v>
      </c>
      <c r="F4" s="1" t="s">
        <v>8</v>
      </c>
      <c r="G4" s="1" t="s">
        <v>8</v>
      </c>
      <c r="H4" s="1" t="s">
        <v>10</v>
      </c>
    </row>
    <row r="5" spans="2:8">
      <c r="B5" s="1" t="s">
        <v>78</v>
      </c>
      <c r="C5" s="1">
        <v>0.57994800000000002</v>
      </c>
      <c r="D5" s="1">
        <v>0.31678299999999998</v>
      </c>
      <c r="E5" s="1">
        <v>0.62633000000000005</v>
      </c>
      <c r="F5" s="1">
        <v>0.40585199999999999</v>
      </c>
      <c r="G5" s="1">
        <v>0.56460200000000005</v>
      </c>
      <c r="H5" s="1">
        <v>0.59529399999999999</v>
      </c>
    </row>
    <row r="6" spans="2:8">
      <c r="B6" s="1" t="s">
        <v>79</v>
      </c>
      <c r="C6" s="1">
        <v>0.68691000000000002</v>
      </c>
      <c r="D6" s="1">
        <v>0.38046099999999999</v>
      </c>
      <c r="E6" s="1">
        <v>0.76722599999999996</v>
      </c>
      <c r="F6" s="1">
        <v>0.48181499999999999</v>
      </c>
      <c r="G6" s="1">
        <v>0.65678000000000003</v>
      </c>
      <c r="H6" s="1">
        <v>0.71704000000000001</v>
      </c>
    </row>
    <row r="7" spans="2:8">
      <c r="B7" s="1" t="s">
        <v>80</v>
      </c>
      <c r="C7" s="1">
        <v>0.72971699999999995</v>
      </c>
      <c r="D7" s="1">
        <v>0.46554800000000002</v>
      </c>
      <c r="E7" s="1">
        <v>0.80587299999999995</v>
      </c>
      <c r="F7" s="1">
        <v>0.56324799999999997</v>
      </c>
      <c r="G7" s="1">
        <v>0.71284400000000003</v>
      </c>
      <c r="H7" s="1">
        <v>0.746591</v>
      </c>
    </row>
    <row r="8" spans="2:8">
      <c r="B8" s="1" t="s">
        <v>81</v>
      </c>
      <c r="C8" s="1">
        <v>0.57247099999999995</v>
      </c>
      <c r="D8" s="1">
        <v>0.28512399999999999</v>
      </c>
      <c r="E8" s="1">
        <v>0.640594</v>
      </c>
      <c r="F8" s="1">
        <v>0.37602200000000002</v>
      </c>
      <c r="G8" s="1">
        <v>0.55200000000000005</v>
      </c>
      <c r="H8" s="1">
        <v>0.59294100000000005</v>
      </c>
    </row>
    <row r="9" spans="2:8">
      <c r="B9" s="1" t="s">
        <v>82</v>
      </c>
      <c r="C9" s="1">
        <v>0.57870299999999997</v>
      </c>
      <c r="D9" s="1">
        <v>0.26912799999999998</v>
      </c>
      <c r="E9" s="1">
        <v>0.61976699999999996</v>
      </c>
      <c r="F9" s="1">
        <v>0.36660599999999999</v>
      </c>
      <c r="G9" s="1">
        <v>0.574797</v>
      </c>
      <c r="H9" s="1">
        <v>0.58260900000000004</v>
      </c>
    </row>
    <row r="10" spans="2:8">
      <c r="B10" s="1" t="s">
        <v>83</v>
      </c>
      <c r="C10" s="1">
        <v>0.58082800000000001</v>
      </c>
      <c r="D10" s="1">
        <v>0.26722099999999999</v>
      </c>
      <c r="E10" s="1">
        <v>0.61863000000000001</v>
      </c>
      <c r="F10" s="1">
        <v>0.36432399999999998</v>
      </c>
      <c r="G10" s="1">
        <v>0.57227700000000004</v>
      </c>
      <c r="H10" s="1">
        <v>0.58937799999999996</v>
      </c>
    </row>
    <row r="11" spans="2:8">
      <c r="B11" s="1" t="s">
        <v>84</v>
      </c>
      <c r="C11" s="1">
        <v>0.77639899999999995</v>
      </c>
      <c r="D11" s="1">
        <v>0.43437199999999998</v>
      </c>
      <c r="E11" s="1">
        <v>0.86937600000000004</v>
      </c>
      <c r="F11" s="1">
        <v>0.56430599999999997</v>
      </c>
      <c r="G11" s="1">
        <v>0.80515499999999995</v>
      </c>
      <c r="H11" s="1">
        <v>0.74764299999999995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3:L35"/>
  <sheetViews>
    <sheetView workbookViewId="0"/>
  </sheetViews>
  <sheetFormatPr defaultColWidth="14.42578125" defaultRowHeight="15.75" customHeight="1"/>
  <cols>
    <col min="2" max="2" width="20" customWidth="1"/>
  </cols>
  <sheetData>
    <row r="3" spans="2:12" ht="13.5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  <c r="L3" s="1"/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.75" customHeight="1">
      <c r="B5" s="1" t="s">
        <v>83</v>
      </c>
      <c r="C5" s="1">
        <v>0.61899999999999999</v>
      </c>
      <c r="D5" s="1">
        <v>0.34499999999999997</v>
      </c>
      <c r="E5" s="1">
        <v>0.66700000000000004</v>
      </c>
      <c r="F5" s="1">
        <v>0.39900000000000002</v>
      </c>
      <c r="G5" s="1">
        <v>0.47299999999999998</v>
      </c>
      <c r="H5" s="1">
        <v>0.76600000000000001</v>
      </c>
      <c r="I5" s="1">
        <v>0</v>
      </c>
      <c r="J5" s="1">
        <v>0</v>
      </c>
      <c r="K5" s="1">
        <v>0</v>
      </c>
      <c r="L5" s="5" t="s">
        <v>12</v>
      </c>
    </row>
    <row r="6" spans="2:12" ht="15.75" customHeight="1">
      <c r="B6" s="1" t="s">
        <v>78</v>
      </c>
      <c r="C6" s="1">
        <v>0.67400000000000004</v>
      </c>
      <c r="D6" s="1">
        <v>0.51800000000000002</v>
      </c>
      <c r="E6" s="1">
        <v>0.74299999999999999</v>
      </c>
      <c r="F6" s="1">
        <v>0.53900000000000003</v>
      </c>
      <c r="G6" s="1">
        <v>0.56100000000000005</v>
      </c>
      <c r="H6" s="1">
        <v>0.78700000000000003</v>
      </c>
      <c r="I6" s="1">
        <v>0</v>
      </c>
      <c r="J6" s="1">
        <v>0</v>
      </c>
      <c r="K6" s="1">
        <v>0</v>
      </c>
      <c r="L6" s="5" t="s">
        <v>12</v>
      </c>
    </row>
    <row r="7" spans="2:12" ht="15.75" customHeight="1">
      <c r="B7" s="1" t="s">
        <v>82</v>
      </c>
      <c r="C7" s="1">
        <v>0.58899999999999997</v>
      </c>
      <c r="D7" s="1">
        <v>0.311</v>
      </c>
      <c r="E7" s="1">
        <v>0.627</v>
      </c>
      <c r="F7" s="1">
        <v>0.36099999999999999</v>
      </c>
      <c r="G7" s="1">
        <v>0.43</v>
      </c>
      <c r="H7" s="1">
        <v>0.747</v>
      </c>
      <c r="I7" s="1">
        <v>0</v>
      </c>
      <c r="J7" s="1">
        <v>0</v>
      </c>
      <c r="K7" s="1">
        <v>0</v>
      </c>
      <c r="L7" s="5" t="s">
        <v>12</v>
      </c>
    </row>
    <row r="8" spans="2:12" ht="15.75" customHeight="1">
      <c r="B8" s="1" t="s">
        <v>84</v>
      </c>
      <c r="C8" s="1">
        <v>0.79600000000000004</v>
      </c>
      <c r="D8" s="1">
        <v>0.59199999999999997</v>
      </c>
      <c r="E8" s="1">
        <v>0.88600000000000001</v>
      </c>
      <c r="F8" s="1">
        <v>0.64500000000000002</v>
      </c>
      <c r="G8" s="1">
        <v>0.70799999999999996</v>
      </c>
      <c r="H8" s="1">
        <v>0.88400000000000001</v>
      </c>
      <c r="I8" s="1">
        <v>0</v>
      </c>
      <c r="J8" s="1">
        <v>0</v>
      </c>
      <c r="K8" s="1">
        <v>0</v>
      </c>
      <c r="L8" s="5" t="s">
        <v>12</v>
      </c>
    </row>
    <row r="9" spans="2:12" ht="15.75" customHeight="1">
      <c r="B9" s="1" t="s">
        <v>79</v>
      </c>
      <c r="C9" s="1">
        <v>0.78100000000000003</v>
      </c>
      <c r="D9" s="1">
        <v>0.58099999999999996</v>
      </c>
      <c r="E9" s="1">
        <v>0.85899999999999999</v>
      </c>
      <c r="F9" s="1">
        <v>0.63500000000000001</v>
      </c>
      <c r="G9" s="1">
        <v>0.69899999999999995</v>
      </c>
      <c r="H9" s="1">
        <v>0.86299999999999999</v>
      </c>
      <c r="I9" s="1">
        <v>0</v>
      </c>
      <c r="J9" s="1">
        <v>0</v>
      </c>
      <c r="K9" s="1">
        <v>0</v>
      </c>
      <c r="L9" s="5" t="s">
        <v>12</v>
      </c>
    </row>
    <row r="10" spans="2:12" ht="15.75" customHeight="1">
      <c r="B10" s="1" t="s">
        <v>80</v>
      </c>
      <c r="C10" s="1">
        <v>0.78300000000000003</v>
      </c>
      <c r="D10" s="1">
        <v>0.65700000000000003</v>
      </c>
      <c r="E10" s="1">
        <v>0.87</v>
      </c>
      <c r="F10" s="1">
        <v>0.67100000000000004</v>
      </c>
      <c r="G10" s="1">
        <v>0.68700000000000006</v>
      </c>
      <c r="H10" s="1">
        <v>0.879</v>
      </c>
      <c r="I10" s="1">
        <v>0</v>
      </c>
      <c r="J10" s="1">
        <v>0</v>
      </c>
      <c r="K10" s="1">
        <v>0</v>
      </c>
      <c r="L10" s="5" t="s">
        <v>12</v>
      </c>
    </row>
    <row r="11" spans="2:12" ht="15.75" customHeight="1">
      <c r="B11" s="1" t="s">
        <v>81</v>
      </c>
      <c r="C11" s="1">
        <v>0.68100000000000005</v>
      </c>
      <c r="D11" s="1">
        <v>0.52800000000000002</v>
      </c>
      <c r="E11" s="1">
        <v>0.76300000000000001</v>
      </c>
      <c r="F11" s="1">
        <v>0.49299999999999999</v>
      </c>
      <c r="G11" s="1">
        <v>0.46300000000000002</v>
      </c>
      <c r="H11" s="1">
        <v>0.9</v>
      </c>
      <c r="I11" s="1">
        <v>0</v>
      </c>
      <c r="J11" s="1">
        <v>0</v>
      </c>
      <c r="K11" s="1">
        <v>0</v>
      </c>
      <c r="L11" s="5" t="s">
        <v>12</v>
      </c>
    </row>
    <row r="12" spans="2:12" ht="15.75" customHeight="1">
      <c r="B12" s="5" t="s">
        <v>47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ht="15.75" customHeight="1">
      <c r="B13" s="1" t="s">
        <v>83</v>
      </c>
      <c r="C13" s="1">
        <v>0.56799999999999995</v>
      </c>
      <c r="D13" s="1">
        <v>0.26200000000000001</v>
      </c>
      <c r="E13" s="1">
        <v>0.59099999999999997</v>
      </c>
      <c r="F13" s="1">
        <v>0.34599999999999997</v>
      </c>
      <c r="G13" s="1">
        <v>0.51300000000000001</v>
      </c>
      <c r="H13" s="1">
        <v>0.623</v>
      </c>
      <c r="I13" s="1">
        <v>0</v>
      </c>
      <c r="J13" s="1">
        <v>0</v>
      </c>
      <c r="K13" s="1">
        <v>0</v>
      </c>
      <c r="L13" s="5" t="s">
        <v>12</v>
      </c>
    </row>
    <row r="14" spans="2:12" ht="15.75" customHeight="1">
      <c r="B14" s="1" t="s">
        <v>78</v>
      </c>
      <c r="C14" s="1">
        <v>0.65</v>
      </c>
      <c r="D14" s="1">
        <v>0.45500000000000002</v>
      </c>
      <c r="E14" s="1">
        <v>0.70099999999999996</v>
      </c>
      <c r="F14" s="1">
        <v>0.51200000000000001</v>
      </c>
      <c r="G14" s="1">
        <v>0.58499999999999996</v>
      </c>
      <c r="H14" s="1">
        <v>0.71499999999999997</v>
      </c>
      <c r="I14" s="1">
        <v>0</v>
      </c>
      <c r="J14" s="1">
        <v>0</v>
      </c>
      <c r="K14" s="1">
        <v>0</v>
      </c>
      <c r="L14" s="5" t="s">
        <v>12</v>
      </c>
    </row>
    <row r="15" spans="2:12" ht="15.75" customHeight="1">
      <c r="B15" s="1" t="s">
        <v>82</v>
      </c>
      <c r="C15" s="1">
        <v>0.58499999999999996</v>
      </c>
      <c r="D15" s="1">
        <v>0.27800000000000002</v>
      </c>
      <c r="E15" s="1">
        <v>0.61199999999999999</v>
      </c>
      <c r="F15" s="1">
        <v>0.36899999999999999</v>
      </c>
      <c r="G15" s="1">
        <v>0.54500000000000004</v>
      </c>
      <c r="H15" s="1">
        <v>0.624</v>
      </c>
      <c r="I15" s="1">
        <v>0</v>
      </c>
      <c r="J15" s="1">
        <v>0</v>
      </c>
      <c r="K15" s="1">
        <v>0</v>
      </c>
      <c r="L15" s="5" t="s">
        <v>12</v>
      </c>
    </row>
    <row r="16" spans="2:12" ht="15.75" customHeight="1">
      <c r="B16" s="1" t="s">
        <v>84</v>
      </c>
      <c r="C16" s="1">
        <v>0.77600000000000002</v>
      </c>
      <c r="D16" s="1">
        <v>0.47699999999999998</v>
      </c>
      <c r="E16" s="1">
        <v>0.86099999999999999</v>
      </c>
      <c r="F16" s="1">
        <v>0.58299999999999996</v>
      </c>
      <c r="G16" s="1">
        <v>0.748</v>
      </c>
      <c r="H16" s="1">
        <v>0.80500000000000005</v>
      </c>
      <c r="I16" s="1">
        <v>0</v>
      </c>
      <c r="J16" s="1">
        <v>0</v>
      </c>
      <c r="K16" s="1">
        <v>0</v>
      </c>
      <c r="L16" s="5" t="s">
        <v>12</v>
      </c>
    </row>
    <row r="17" spans="2:12" ht="15.75" customHeight="1">
      <c r="B17" s="1" t="s">
        <v>79</v>
      </c>
      <c r="C17" s="1">
        <v>0.75</v>
      </c>
      <c r="D17" s="1">
        <v>0.46600000000000003</v>
      </c>
      <c r="E17" s="1">
        <v>0.83499999999999996</v>
      </c>
      <c r="F17" s="1">
        <v>0.56799999999999995</v>
      </c>
      <c r="G17" s="1">
        <v>0.72799999999999998</v>
      </c>
      <c r="H17" s="1">
        <v>0.77300000000000002</v>
      </c>
      <c r="I17" s="1">
        <v>0</v>
      </c>
      <c r="J17" s="1">
        <v>0</v>
      </c>
      <c r="K17" s="1">
        <v>0</v>
      </c>
      <c r="L17" s="5" t="s">
        <v>12</v>
      </c>
    </row>
    <row r="18" spans="2:12" ht="15.75" customHeight="1">
      <c r="B18" s="1" t="s">
        <v>80</v>
      </c>
      <c r="C18" s="1">
        <v>0.74199999999999999</v>
      </c>
      <c r="D18" s="1">
        <v>0.51400000000000001</v>
      </c>
      <c r="E18" s="1">
        <v>0.83599999999999997</v>
      </c>
      <c r="F18" s="1">
        <v>0.59599999999999997</v>
      </c>
      <c r="G18" s="1">
        <v>0.71</v>
      </c>
      <c r="H18" s="1">
        <v>0.77400000000000002</v>
      </c>
      <c r="I18" s="1">
        <v>0</v>
      </c>
      <c r="J18" s="1">
        <v>0</v>
      </c>
      <c r="K18" s="1">
        <v>0</v>
      </c>
      <c r="L18" s="5" t="s">
        <v>12</v>
      </c>
    </row>
    <row r="19" spans="2:12" ht="15.75" customHeight="1">
      <c r="B19" s="1" t="s">
        <v>81</v>
      </c>
      <c r="C19" s="1">
        <v>0.64900000000000002</v>
      </c>
      <c r="D19" s="1">
        <v>0.372</v>
      </c>
      <c r="E19" s="1">
        <v>0.72</v>
      </c>
      <c r="F19" s="1">
        <v>0.42899999999999999</v>
      </c>
      <c r="G19" s="1">
        <v>0.50600000000000001</v>
      </c>
      <c r="H19" s="1">
        <v>0.79300000000000004</v>
      </c>
      <c r="I19" s="1">
        <v>0</v>
      </c>
      <c r="J19" s="1">
        <v>0</v>
      </c>
      <c r="K19" s="1">
        <v>0</v>
      </c>
      <c r="L19" s="5" t="s">
        <v>12</v>
      </c>
    </row>
    <row r="20" spans="2:12" ht="15.75" customHeight="1">
      <c r="B20" s="5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ht="15.75" customHeight="1">
      <c r="B21" s="1" t="s">
        <v>83</v>
      </c>
      <c r="C21" s="1">
        <v>0.55800000000000005</v>
      </c>
      <c r="D21" s="1">
        <v>0.25900000000000001</v>
      </c>
      <c r="E21" s="1">
        <v>0.58299999999999996</v>
      </c>
      <c r="F21" s="1">
        <v>0.32900000000000001</v>
      </c>
      <c r="G21" s="1">
        <v>0.44900000000000001</v>
      </c>
      <c r="H21" s="1">
        <v>0.66700000000000004</v>
      </c>
      <c r="I21" s="1">
        <v>0</v>
      </c>
      <c r="J21" s="1">
        <v>0</v>
      </c>
      <c r="K21" s="1">
        <v>0</v>
      </c>
      <c r="L21" s="5" t="s">
        <v>12</v>
      </c>
    </row>
    <row r="22" spans="2:12" ht="15.75" customHeight="1">
      <c r="B22" s="1" t="s">
        <v>78</v>
      </c>
      <c r="C22" s="1">
        <v>0.58199999999999996</v>
      </c>
      <c r="D22" s="1">
        <v>0.38</v>
      </c>
      <c r="E22" s="1">
        <v>0.61699999999999999</v>
      </c>
      <c r="F22" s="1">
        <v>0.42799999999999999</v>
      </c>
      <c r="G22" s="1">
        <v>0.49099999999999999</v>
      </c>
      <c r="H22" s="1">
        <v>0.67300000000000004</v>
      </c>
      <c r="I22" s="1">
        <v>0</v>
      </c>
      <c r="J22" s="1">
        <v>0</v>
      </c>
      <c r="K22" s="1">
        <v>0</v>
      </c>
      <c r="L22" s="5" t="s">
        <v>12</v>
      </c>
    </row>
    <row r="23" spans="2:12" ht="15.75" customHeight="1">
      <c r="B23" s="1" t="s">
        <v>82</v>
      </c>
      <c r="C23" s="1">
        <v>0.53400000000000003</v>
      </c>
      <c r="D23" s="1">
        <v>0.24099999999999999</v>
      </c>
      <c r="E23" s="1">
        <v>0.55300000000000005</v>
      </c>
      <c r="F23" s="1">
        <v>0.307</v>
      </c>
      <c r="G23" s="1">
        <v>0.42199999999999999</v>
      </c>
      <c r="H23" s="1">
        <v>0.64700000000000002</v>
      </c>
      <c r="I23" s="1">
        <v>0</v>
      </c>
      <c r="J23" s="1">
        <v>0</v>
      </c>
      <c r="K23" s="1">
        <v>0</v>
      </c>
      <c r="L23" s="5" t="s">
        <v>12</v>
      </c>
    </row>
    <row r="24" spans="2:12" ht="15.75" customHeight="1">
      <c r="B24" s="1" t="s">
        <v>84</v>
      </c>
      <c r="C24" s="1">
        <v>0.73799999999999999</v>
      </c>
      <c r="D24" s="1">
        <v>0.46100000000000002</v>
      </c>
      <c r="E24" s="1">
        <v>0.82099999999999995</v>
      </c>
      <c r="F24" s="1">
        <v>0.54300000000000004</v>
      </c>
      <c r="G24" s="1">
        <v>0.66</v>
      </c>
      <c r="H24" s="1">
        <v>0.81599999999999995</v>
      </c>
      <c r="I24" s="1">
        <v>0</v>
      </c>
      <c r="J24" s="1">
        <v>0</v>
      </c>
      <c r="K24" s="1">
        <v>0</v>
      </c>
      <c r="L24" s="5" t="s">
        <v>12</v>
      </c>
    </row>
    <row r="25" spans="2:12" ht="15.75" customHeight="1">
      <c r="B25" s="1" t="s">
        <v>79</v>
      </c>
      <c r="C25" s="1">
        <v>0.66300000000000003</v>
      </c>
      <c r="D25" s="1">
        <v>0.38600000000000001</v>
      </c>
      <c r="E25" s="1">
        <v>0.71499999999999997</v>
      </c>
      <c r="F25" s="1">
        <v>0.46100000000000002</v>
      </c>
      <c r="G25" s="1">
        <v>0.57299999999999995</v>
      </c>
      <c r="H25" s="1">
        <v>0.752</v>
      </c>
      <c r="I25" s="1">
        <v>0</v>
      </c>
      <c r="J25" s="1">
        <v>0</v>
      </c>
      <c r="K25" s="1">
        <v>0</v>
      </c>
      <c r="L25" s="5" t="s">
        <v>12</v>
      </c>
    </row>
    <row r="26" spans="2:12" ht="15.75" customHeight="1">
      <c r="B26" s="1" t="s">
        <v>80</v>
      </c>
      <c r="C26" s="1">
        <v>0.748</v>
      </c>
      <c r="D26" s="1">
        <v>0.54500000000000004</v>
      </c>
      <c r="E26" s="1">
        <v>0.82199999999999995</v>
      </c>
      <c r="F26" s="1">
        <v>0.60799999999999998</v>
      </c>
      <c r="G26" s="1">
        <v>0.68799999999999994</v>
      </c>
      <c r="H26" s="1">
        <v>0.80700000000000005</v>
      </c>
      <c r="I26" s="1">
        <v>0</v>
      </c>
      <c r="J26" s="1">
        <v>0</v>
      </c>
      <c r="K26" s="1">
        <v>0</v>
      </c>
      <c r="L26" s="5" t="s">
        <v>12</v>
      </c>
    </row>
    <row r="27" spans="2:12" ht="15.75" customHeight="1">
      <c r="B27" s="1" t="s">
        <v>81</v>
      </c>
      <c r="C27" s="1">
        <v>0.59299999999999997</v>
      </c>
      <c r="D27" s="1">
        <v>0.30499999999999999</v>
      </c>
      <c r="E27" s="1">
        <v>0.64900000000000002</v>
      </c>
      <c r="F27" s="1">
        <v>0.35199999999999998</v>
      </c>
      <c r="G27" s="1">
        <v>0.41599999999999998</v>
      </c>
      <c r="H27" s="1">
        <v>0.77</v>
      </c>
      <c r="I27" s="1">
        <v>0</v>
      </c>
      <c r="J27" s="1">
        <v>0</v>
      </c>
      <c r="K27" s="1">
        <v>0</v>
      </c>
      <c r="L27" s="5" t="s">
        <v>12</v>
      </c>
    </row>
    <row r="28" spans="2:12" ht="15.75" customHeight="1">
      <c r="B28" s="5" t="s">
        <v>49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ht="15.75" customHeight="1">
      <c r="B29" s="1" t="s">
        <v>83</v>
      </c>
      <c r="C29" s="1">
        <v>0.62</v>
      </c>
      <c r="D29" s="1">
        <v>0.33500000000000002</v>
      </c>
      <c r="E29" s="1">
        <v>0.67700000000000005</v>
      </c>
      <c r="F29" s="1">
        <v>0.4</v>
      </c>
      <c r="G29" s="1">
        <v>0.495</v>
      </c>
      <c r="H29" s="1">
        <v>0.745</v>
      </c>
      <c r="I29" s="1">
        <v>0</v>
      </c>
      <c r="J29" s="1">
        <v>0</v>
      </c>
      <c r="K29" s="1">
        <v>0</v>
      </c>
      <c r="L29" s="5" t="s">
        <v>12</v>
      </c>
    </row>
    <row r="30" spans="2:12" ht="13.9">
      <c r="B30" s="1" t="s">
        <v>78</v>
      </c>
      <c r="C30" s="1">
        <v>0.65800000000000003</v>
      </c>
      <c r="D30" s="1">
        <v>0.48899999999999999</v>
      </c>
      <c r="E30" s="1">
        <v>0.72599999999999998</v>
      </c>
      <c r="F30" s="1">
        <v>0.51800000000000002</v>
      </c>
      <c r="G30" s="1">
        <v>0.55200000000000005</v>
      </c>
      <c r="H30" s="1">
        <v>0.76500000000000001</v>
      </c>
      <c r="I30" s="1">
        <v>0</v>
      </c>
      <c r="J30" s="1">
        <v>0</v>
      </c>
      <c r="K30" s="1">
        <v>0</v>
      </c>
      <c r="L30" s="5" t="s">
        <v>12</v>
      </c>
    </row>
    <row r="31" spans="2:12" ht="13.9">
      <c r="B31" s="1" t="s">
        <v>82</v>
      </c>
      <c r="C31" s="1">
        <v>0.56200000000000006</v>
      </c>
      <c r="D31" s="1">
        <v>0.27600000000000002</v>
      </c>
      <c r="E31" s="1">
        <v>0.59699999999999998</v>
      </c>
      <c r="F31" s="1">
        <v>0.33100000000000002</v>
      </c>
      <c r="G31" s="1">
        <v>0.41299999999999998</v>
      </c>
      <c r="H31" s="1">
        <v>0.71099999999999997</v>
      </c>
      <c r="I31" s="1">
        <v>0</v>
      </c>
      <c r="J31" s="1">
        <v>0</v>
      </c>
      <c r="K31" s="1">
        <v>0</v>
      </c>
      <c r="L31" s="5" t="s">
        <v>12</v>
      </c>
    </row>
    <row r="32" spans="2:12" ht="13.9">
      <c r="B32" s="1" t="s">
        <v>84</v>
      </c>
      <c r="C32" s="1">
        <v>0.73699999999999999</v>
      </c>
      <c r="D32" s="1">
        <v>0.48399999999999999</v>
      </c>
      <c r="E32" s="1">
        <v>0.82799999999999996</v>
      </c>
      <c r="F32" s="1">
        <v>0.55000000000000004</v>
      </c>
      <c r="G32" s="1">
        <v>0.63600000000000001</v>
      </c>
      <c r="H32" s="1">
        <v>0.83799999999999997</v>
      </c>
      <c r="I32" s="1">
        <v>0</v>
      </c>
      <c r="J32" s="1">
        <v>0</v>
      </c>
      <c r="K32" s="1">
        <v>0</v>
      </c>
      <c r="L32" s="5" t="s">
        <v>12</v>
      </c>
    </row>
    <row r="33" spans="2:12" ht="13.9">
      <c r="B33" s="1" t="s">
        <v>79</v>
      </c>
      <c r="C33" s="1">
        <v>0.753</v>
      </c>
      <c r="D33" s="1">
        <v>0.52900000000000003</v>
      </c>
      <c r="E33" s="1">
        <v>0.83699999999999997</v>
      </c>
      <c r="F33" s="1">
        <v>0.59099999999999997</v>
      </c>
      <c r="G33" s="1">
        <v>0.66800000000000004</v>
      </c>
      <c r="H33" s="1">
        <v>0.83899999999999997</v>
      </c>
      <c r="I33" s="1">
        <v>0</v>
      </c>
      <c r="J33" s="1">
        <v>0</v>
      </c>
      <c r="K33" s="1">
        <v>0</v>
      </c>
      <c r="L33" s="5" t="s">
        <v>12</v>
      </c>
    </row>
    <row r="34" spans="2:12" ht="13.9">
      <c r="B34" s="1" t="s">
        <v>80</v>
      </c>
      <c r="C34" s="1">
        <v>0.73</v>
      </c>
      <c r="D34" s="1">
        <v>0.55200000000000005</v>
      </c>
      <c r="E34" s="1">
        <v>0.79600000000000004</v>
      </c>
      <c r="F34" s="1">
        <v>0.59</v>
      </c>
      <c r="G34" s="1">
        <v>0.63300000000000001</v>
      </c>
      <c r="H34" s="1">
        <v>0.82699999999999996</v>
      </c>
      <c r="I34" s="1">
        <v>0</v>
      </c>
      <c r="J34" s="1">
        <v>0</v>
      </c>
      <c r="K34" s="1">
        <v>0</v>
      </c>
      <c r="L34" s="5" t="s">
        <v>12</v>
      </c>
    </row>
    <row r="35" spans="2:12" ht="13.9">
      <c r="B35" s="1" t="s">
        <v>81</v>
      </c>
      <c r="C35" s="1">
        <v>0.68500000000000005</v>
      </c>
      <c r="D35" s="1">
        <v>0.46500000000000002</v>
      </c>
      <c r="E35" s="1">
        <v>0.74099999999999999</v>
      </c>
      <c r="F35" s="1">
        <v>0.48799999999999999</v>
      </c>
      <c r="G35" s="1">
        <v>0.51400000000000001</v>
      </c>
      <c r="H35" s="1">
        <v>0.85599999999999998</v>
      </c>
      <c r="I35" s="1">
        <v>0</v>
      </c>
      <c r="J35" s="1">
        <v>0</v>
      </c>
      <c r="K35" s="1">
        <v>0</v>
      </c>
      <c r="L35" s="5" t="s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3:L34"/>
  <sheetViews>
    <sheetView workbookViewId="0"/>
  </sheetViews>
  <sheetFormatPr defaultColWidth="14.42578125" defaultRowHeight="15.75" customHeight="1"/>
  <cols>
    <col min="2" max="2" width="20.42578125" customWidth="1"/>
  </cols>
  <sheetData>
    <row r="3" spans="2:12" ht="13.5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  <c r="L3" s="1"/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.75" customHeight="1">
      <c r="B5" s="5" t="s">
        <v>84</v>
      </c>
      <c r="C5" s="5">
        <v>0.82799999999999996</v>
      </c>
      <c r="D5" s="5">
        <v>0.66700000000000004</v>
      </c>
      <c r="E5" s="5">
        <v>0.875</v>
      </c>
      <c r="F5" s="5">
        <v>0.69899999999999995</v>
      </c>
      <c r="G5" s="5">
        <v>0.73399999999999999</v>
      </c>
      <c r="H5" s="5">
        <v>0.92200000000000004</v>
      </c>
      <c r="I5" s="5">
        <v>8.3000000000000004E-2</v>
      </c>
      <c r="J5" s="5">
        <v>7.4999999999999997E-2</v>
      </c>
      <c r="K5" s="5">
        <v>9.0999999999999998E-2</v>
      </c>
      <c r="L5" s="5" t="s">
        <v>12</v>
      </c>
    </row>
    <row r="6" spans="2:12" ht="15.75" customHeight="1">
      <c r="B6" s="5" t="s">
        <v>82</v>
      </c>
      <c r="C6" s="5">
        <v>0.60699999999999998</v>
      </c>
      <c r="D6" s="5">
        <v>0.36</v>
      </c>
      <c r="E6" s="5">
        <v>0.622</v>
      </c>
      <c r="F6" s="5">
        <v>0.36599999999999999</v>
      </c>
      <c r="G6" s="5">
        <v>0.373</v>
      </c>
      <c r="H6" s="5">
        <v>0.84199999999999997</v>
      </c>
      <c r="I6" s="5">
        <v>0.35</v>
      </c>
      <c r="J6" s="5">
        <v>0.34599999999999997</v>
      </c>
      <c r="K6" s="5">
        <v>0.35399999999999998</v>
      </c>
      <c r="L6" s="5" t="s">
        <v>12</v>
      </c>
    </row>
    <row r="7" spans="2:12" ht="15.75" customHeight="1">
      <c r="B7" s="5" t="s">
        <v>79</v>
      </c>
      <c r="C7" s="5">
        <v>0.82699999999999996</v>
      </c>
      <c r="D7" s="5">
        <v>0.70499999999999996</v>
      </c>
      <c r="E7" s="5">
        <v>0.86</v>
      </c>
      <c r="F7" s="5">
        <v>0.71799999999999997</v>
      </c>
      <c r="G7" s="5">
        <v>0.73199999999999998</v>
      </c>
      <c r="H7" s="5">
        <v>0.92200000000000004</v>
      </c>
      <c r="I7" s="5">
        <v>0.11600000000000001</v>
      </c>
      <c r="J7" s="5">
        <v>0.10299999999999999</v>
      </c>
      <c r="K7" s="5">
        <v>0.129</v>
      </c>
      <c r="L7" s="5" t="s">
        <v>12</v>
      </c>
    </row>
    <row r="8" spans="2:12" ht="15.75" customHeight="1">
      <c r="B8" s="5" t="s">
        <v>83</v>
      </c>
      <c r="C8" s="5">
        <v>0.65</v>
      </c>
      <c r="D8" s="5">
        <v>0.45100000000000001</v>
      </c>
      <c r="E8" s="5">
        <v>0.66400000000000003</v>
      </c>
      <c r="F8" s="5">
        <v>0.442</v>
      </c>
      <c r="G8" s="5">
        <v>0.433</v>
      </c>
      <c r="H8" s="5">
        <v>0.86699999999999999</v>
      </c>
      <c r="I8" s="5">
        <v>0.27600000000000002</v>
      </c>
      <c r="J8" s="5">
        <v>0.246</v>
      </c>
      <c r="K8" s="5">
        <v>0.30499999999999999</v>
      </c>
      <c r="L8" s="5" t="s">
        <v>12</v>
      </c>
    </row>
    <row r="9" spans="2:12" ht="15.75" customHeight="1">
      <c r="B9" s="5" t="s">
        <v>80</v>
      </c>
      <c r="C9" s="5">
        <v>0.83899999999999997</v>
      </c>
      <c r="D9" s="5">
        <v>0.79500000000000004</v>
      </c>
      <c r="E9" s="5">
        <v>0.871</v>
      </c>
      <c r="F9" s="5">
        <v>0.76600000000000001</v>
      </c>
      <c r="G9" s="5">
        <v>0.74</v>
      </c>
      <c r="H9" s="5">
        <v>0.93799999999999994</v>
      </c>
      <c r="I9" s="5">
        <v>0.13800000000000001</v>
      </c>
      <c r="J9" s="5">
        <v>0.14599999999999999</v>
      </c>
      <c r="K9" s="5">
        <v>0.13</v>
      </c>
      <c r="L9" s="5" t="s">
        <v>12</v>
      </c>
    </row>
    <row r="10" spans="2:12" ht="15.75" customHeight="1">
      <c r="B10" s="5" t="s">
        <v>81</v>
      </c>
      <c r="C10" s="5">
        <v>0.69799999999999995</v>
      </c>
      <c r="D10" s="5">
        <v>0.628</v>
      </c>
      <c r="E10" s="5">
        <v>0.75900000000000001</v>
      </c>
      <c r="F10" s="5">
        <v>0.53200000000000003</v>
      </c>
      <c r="G10" s="5">
        <v>0.46200000000000002</v>
      </c>
      <c r="H10" s="5">
        <v>0.93500000000000005</v>
      </c>
      <c r="I10" s="5">
        <v>9.5000000000000001E-2</v>
      </c>
      <c r="J10" s="5">
        <v>9.1999999999999998E-2</v>
      </c>
      <c r="K10" s="5">
        <v>9.9000000000000005E-2</v>
      </c>
      <c r="L10" s="5" t="s">
        <v>12</v>
      </c>
    </row>
    <row r="11" spans="2:12" ht="15.75" customHeight="1">
      <c r="B11" s="5" t="s">
        <v>78</v>
      </c>
      <c r="C11" s="5">
        <v>0.72699999999999998</v>
      </c>
      <c r="D11" s="5">
        <v>0.624</v>
      </c>
      <c r="E11" s="5">
        <v>0.748</v>
      </c>
      <c r="F11" s="5">
        <v>0.60399999999999998</v>
      </c>
      <c r="G11" s="5">
        <v>0.58499999999999996</v>
      </c>
      <c r="H11" s="5">
        <v>0.87</v>
      </c>
      <c r="I11" s="5">
        <v>0.20399999999999999</v>
      </c>
      <c r="J11" s="5">
        <v>0.188</v>
      </c>
      <c r="K11" s="5">
        <v>0.22</v>
      </c>
      <c r="L11" s="5" t="s">
        <v>12</v>
      </c>
    </row>
    <row r="12" spans="2:12" ht="15.75" customHeight="1">
      <c r="B12" s="5" t="s">
        <v>47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ht="15.75" customHeight="1">
      <c r="B13" s="5" t="s">
        <v>84</v>
      </c>
      <c r="C13" s="5">
        <v>0.79900000000000004</v>
      </c>
      <c r="D13" s="5">
        <v>0.51200000000000001</v>
      </c>
      <c r="E13" s="5">
        <v>0.85599999999999998</v>
      </c>
      <c r="F13" s="5">
        <v>0.61399999999999999</v>
      </c>
      <c r="G13" s="5">
        <v>0.76800000000000002</v>
      </c>
      <c r="H13" s="5">
        <v>0.83</v>
      </c>
      <c r="I13" s="5">
        <v>8.6999999999999994E-2</v>
      </c>
      <c r="J13" s="5">
        <v>8.7999999999999995E-2</v>
      </c>
      <c r="K13" s="5">
        <v>8.5999999999999993E-2</v>
      </c>
      <c r="L13" s="5" t="s">
        <v>12</v>
      </c>
    </row>
    <row r="14" spans="2:12" ht="15.75" customHeight="1">
      <c r="B14" s="5" t="s">
        <v>82</v>
      </c>
      <c r="C14" s="5">
        <v>0.60199999999999998</v>
      </c>
      <c r="D14" s="5">
        <v>0.30399999999999999</v>
      </c>
      <c r="E14" s="5">
        <v>0.60499999999999998</v>
      </c>
      <c r="F14" s="5">
        <v>0.38100000000000001</v>
      </c>
      <c r="G14" s="5">
        <v>0.51</v>
      </c>
      <c r="H14" s="5">
        <v>0.69499999999999995</v>
      </c>
      <c r="I14" s="5">
        <v>0.32200000000000001</v>
      </c>
      <c r="J14" s="5">
        <v>0.34200000000000003</v>
      </c>
      <c r="K14" s="5">
        <v>0.30199999999999999</v>
      </c>
      <c r="L14" s="5" t="s">
        <v>12</v>
      </c>
    </row>
    <row r="15" spans="2:12" ht="15.75" customHeight="1">
      <c r="B15" s="5" t="s">
        <v>79</v>
      </c>
      <c r="C15" s="5">
        <v>0.79900000000000004</v>
      </c>
      <c r="D15" s="5">
        <v>0.54500000000000004</v>
      </c>
      <c r="E15" s="5">
        <v>0.83799999999999997</v>
      </c>
      <c r="F15" s="5">
        <v>0.63900000000000001</v>
      </c>
      <c r="G15" s="5">
        <v>0.77100000000000002</v>
      </c>
      <c r="H15" s="5">
        <v>0.82799999999999996</v>
      </c>
      <c r="I15" s="5">
        <v>0.13900000000000001</v>
      </c>
      <c r="J15" s="5">
        <v>0.14699999999999999</v>
      </c>
      <c r="K15" s="5">
        <v>0.13</v>
      </c>
      <c r="L15" s="5" t="s">
        <v>12</v>
      </c>
    </row>
    <row r="16" spans="2:12" ht="15.75" customHeight="1">
      <c r="B16" s="5" t="s">
        <v>83</v>
      </c>
      <c r="C16" s="5">
        <v>0.57599999999999996</v>
      </c>
      <c r="D16" s="5">
        <v>0.28000000000000003</v>
      </c>
      <c r="E16" s="5">
        <v>0.58699999999999997</v>
      </c>
      <c r="F16" s="5">
        <v>0.34200000000000003</v>
      </c>
      <c r="G16" s="5">
        <v>0.439</v>
      </c>
      <c r="H16" s="5">
        <v>0.71199999999999997</v>
      </c>
      <c r="I16" s="5">
        <v>0.317</v>
      </c>
      <c r="J16" s="5">
        <v>0.33600000000000002</v>
      </c>
      <c r="K16" s="5">
        <v>0.29799999999999999</v>
      </c>
      <c r="L16" s="5" t="s">
        <v>12</v>
      </c>
    </row>
    <row r="17" spans="2:12" ht="15.75" customHeight="1">
      <c r="B17" s="5" t="s">
        <v>80</v>
      </c>
      <c r="C17" s="5">
        <v>0.78800000000000003</v>
      </c>
      <c r="D17" s="5">
        <v>0.60899999999999999</v>
      </c>
      <c r="E17" s="5">
        <v>0.83499999999999996</v>
      </c>
      <c r="F17" s="5">
        <v>0.66600000000000004</v>
      </c>
      <c r="G17" s="5">
        <v>0.73599999999999999</v>
      </c>
      <c r="H17" s="5">
        <v>0.84</v>
      </c>
      <c r="I17" s="5">
        <v>0.17799999999999999</v>
      </c>
      <c r="J17" s="5">
        <v>0.191</v>
      </c>
      <c r="K17" s="5">
        <v>0.16500000000000001</v>
      </c>
      <c r="L17" s="5" t="s">
        <v>12</v>
      </c>
    </row>
    <row r="18" spans="2:12" ht="15.75" customHeight="1">
      <c r="B18" s="5" t="s">
        <v>81</v>
      </c>
      <c r="C18" s="5">
        <v>0.68300000000000005</v>
      </c>
      <c r="D18" s="5">
        <v>0.435</v>
      </c>
      <c r="E18" s="5">
        <v>0.72699999999999998</v>
      </c>
      <c r="F18" s="5">
        <v>0.47599999999999998</v>
      </c>
      <c r="G18" s="5">
        <v>0.52600000000000002</v>
      </c>
      <c r="H18" s="5">
        <v>0.83899999999999997</v>
      </c>
      <c r="I18" s="5">
        <v>0.13200000000000001</v>
      </c>
      <c r="J18" s="5">
        <v>0.14599999999999999</v>
      </c>
      <c r="K18" s="5">
        <v>0.11700000000000001</v>
      </c>
      <c r="L18" s="5" t="s">
        <v>12</v>
      </c>
    </row>
    <row r="19" spans="2:12" ht="15.75" customHeight="1">
      <c r="B19" s="5" t="s">
        <v>78</v>
      </c>
      <c r="C19" s="5">
        <v>0.68</v>
      </c>
      <c r="D19" s="5">
        <v>0.504</v>
      </c>
      <c r="E19" s="5">
        <v>0.69899999999999995</v>
      </c>
      <c r="F19" s="5">
        <v>0.54600000000000004</v>
      </c>
      <c r="G19" s="5">
        <v>0.59599999999999997</v>
      </c>
      <c r="H19" s="5">
        <v>0.76400000000000001</v>
      </c>
      <c r="I19" s="5">
        <v>0.23899999999999999</v>
      </c>
      <c r="J19" s="5">
        <v>0.248</v>
      </c>
      <c r="K19" s="5">
        <v>0.22900000000000001</v>
      </c>
      <c r="L19" s="5" t="s">
        <v>12</v>
      </c>
    </row>
    <row r="20" spans="2:12" ht="15.75" customHeight="1">
      <c r="B20" s="5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ht="15.75" customHeight="1">
      <c r="B21" s="5" t="s">
        <v>84</v>
      </c>
      <c r="C21" s="5">
        <v>0.755</v>
      </c>
      <c r="D21" s="5">
        <v>0.48499999999999999</v>
      </c>
      <c r="E21" s="5">
        <v>0.81599999999999995</v>
      </c>
      <c r="F21" s="5">
        <v>0.56299999999999994</v>
      </c>
      <c r="G21" s="5">
        <v>0.67200000000000004</v>
      </c>
      <c r="H21" s="5">
        <v>0.83899999999999997</v>
      </c>
      <c r="I21" s="5">
        <v>6.3E-2</v>
      </c>
      <c r="J21" s="5">
        <v>4.7E-2</v>
      </c>
      <c r="K21" s="5">
        <v>7.8E-2</v>
      </c>
      <c r="L21" s="5" t="s">
        <v>12</v>
      </c>
    </row>
    <row r="22" spans="2:12" ht="15.75" customHeight="1">
      <c r="B22" s="5" t="s">
        <v>82</v>
      </c>
      <c r="C22" s="5">
        <v>0.54</v>
      </c>
      <c r="D22" s="5">
        <v>0.25</v>
      </c>
      <c r="E22" s="5">
        <v>0.55200000000000005</v>
      </c>
      <c r="F22" s="5">
        <v>0.30599999999999999</v>
      </c>
      <c r="G22" s="5">
        <v>0.39500000000000002</v>
      </c>
      <c r="H22" s="5">
        <v>0.68500000000000005</v>
      </c>
      <c r="I22" s="5">
        <v>0.375</v>
      </c>
      <c r="J22" s="5">
        <v>0.36399999999999999</v>
      </c>
      <c r="K22" s="5">
        <v>0.38500000000000001</v>
      </c>
      <c r="L22" s="5" t="s">
        <v>12</v>
      </c>
    </row>
    <row r="23" spans="2:12" ht="15.75" customHeight="1">
      <c r="B23" s="5" t="s">
        <v>79</v>
      </c>
      <c r="C23" s="5">
        <v>0.69599999999999995</v>
      </c>
      <c r="D23" s="5">
        <v>0.45</v>
      </c>
      <c r="E23" s="5">
        <v>0.71399999999999997</v>
      </c>
      <c r="F23" s="5">
        <v>0.51100000000000001</v>
      </c>
      <c r="G23" s="5">
        <v>0.59199999999999997</v>
      </c>
      <c r="H23" s="5">
        <v>0.79900000000000004</v>
      </c>
      <c r="I23" s="5">
        <v>0.13800000000000001</v>
      </c>
      <c r="J23" s="5">
        <v>0.123</v>
      </c>
      <c r="K23" s="5">
        <v>0.154</v>
      </c>
      <c r="L23" s="5" t="s">
        <v>12</v>
      </c>
    </row>
    <row r="24" spans="2:12" ht="15.75" customHeight="1">
      <c r="B24" s="5" t="s">
        <v>83</v>
      </c>
      <c r="C24" s="5">
        <v>0.58199999999999996</v>
      </c>
      <c r="D24" s="5">
        <v>0.29199999999999998</v>
      </c>
      <c r="E24" s="5">
        <v>0.58899999999999997</v>
      </c>
      <c r="F24" s="5">
        <v>0.35199999999999998</v>
      </c>
      <c r="G24" s="5">
        <v>0.443</v>
      </c>
      <c r="H24" s="5">
        <v>0.72099999999999997</v>
      </c>
      <c r="I24" s="5">
        <v>0.26600000000000001</v>
      </c>
      <c r="J24" s="5">
        <v>0.24</v>
      </c>
      <c r="K24" s="5">
        <v>0.29199999999999998</v>
      </c>
      <c r="L24" s="5" t="s">
        <v>12</v>
      </c>
    </row>
    <row r="25" spans="2:12" ht="15.75" customHeight="1">
      <c r="B25" s="5" t="s">
        <v>80</v>
      </c>
      <c r="C25" s="5">
        <v>0.77</v>
      </c>
      <c r="D25" s="5">
        <v>0.58799999999999997</v>
      </c>
      <c r="E25" s="5">
        <v>0.81499999999999995</v>
      </c>
      <c r="F25" s="5">
        <v>0.64100000000000001</v>
      </c>
      <c r="G25" s="5">
        <v>0.70499999999999996</v>
      </c>
      <c r="H25" s="5">
        <v>0.83499999999999996</v>
      </c>
      <c r="I25" s="5">
        <v>8.6999999999999994E-2</v>
      </c>
      <c r="J25" s="5">
        <v>7.1999999999999995E-2</v>
      </c>
      <c r="K25" s="5">
        <v>0.10199999999999999</v>
      </c>
      <c r="L25" s="5" t="s">
        <v>12</v>
      </c>
    </row>
    <row r="26" spans="2:12" ht="15.75" customHeight="1">
      <c r="B26" s="5" t="s">
        <v>81</v>
      </c>
      <c r="C26" s="5">
        <v>0.61</v>
      </c>
      <c r="D26" s="5">
        <v>0.32300000000000001</v>
      </c>
      <c r="E26" s="5">
        <v>0.66200000000000003</v>
      </c>
      <c r="F26" s="5">
        <v>0.371</v>
      </c>
      <c r="G26" s="5">
        <v>0.436</v>
      </c>
      <c r="H26" s="5">
        <v>0.78300000000000003</v>
      </c>
      <c r="I26" s="5">
        <v>7.5999999999999998E-2</v>
      </c>
      <c r="J26" s="5">
        <v>4.4999999999999998E-2</v>
      </c>
      <c r="K26" s="5">
        <v>0.106</v>
      </c>
      <c r="L26" s="5" t="s">
        <v>12</v>
      </c>
    </row>
    <row r="27" spans="2:12" ht="15.75" customHeight="1">
      <c r="B27" s="5" t="s">
        <v>78</v>
      </c>
      <c r="C27" s="5">
        <v>0.61299999999999999</v>
      </c>
      <c r="D27" s="5">
        <v>0.42299999999999999</v>
      </c>
      <c r="E27" s="5">
        <v>0.628</v>
      </c>
      <c r="F27" s="5">
        <v>0.46100000000000002</v>
      </c>
      <c r="G27" s="5">
        <v>0.50600000000000001</v>
      </c>
      <c r="H27" s="5">
        <v>0.72</v>
      </c>
      <c r="I27" s="5">
        <v>0.24199999999999999</v>
      </c>
      <c r="J27" s="5">
        <v>0.22600000000000001</v>
      </c>
      <c r="K27" s="5">
        <v>0.25800000000000001</v>
      </c>
      <c r="L27" s="5" t="s">
        <v>12</v>
      </c>
    </row>
    <row r="28" spans="2:12" ht="15.75" customHeight="1">
      <c r="B28" s="5" t="s">
        <v>49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ht="15.75" customHeight="1">
      <c r="B29" s="5" t="s">
        <v>84</v>
      </c>
      <c r="C29" s="5">
        <v>0.748</v>
      </c>
      <c r="D29" s="5">
        <v>0.505</v>
      </c>
      <c r="E29" s="5">
        <v>0.81699999999999995</v>
      </c>
      <c r="F29" s="5">
        <v>0.56399999999999995</v>
      </c>
      <c r="G29" s="5">
        <v>0.63800000000000001</v>
      </c>
      <c r="H29" s="5">
        <v>0.85799999999999998</v>
      </c>
      <c r="I29" s="5">
        <v>6.3E-2</v>
      </c>
      <c r="J29" s="5">
        <v>5.5E-2</v>
      </c>
      <c r="K29" s="5">
        <v>7.0000000000000007E-2</v>
      </c>
      <c r="L29" s="5" t="s">
        <v>12</v>
      </c>
    </row>
    <row r="30" spans="2:12" ht="13.9">
      <c r="B30" s="5" t="s">
        <v>82</v>
      </c>
      <c r="C30" s="5">
        <v>0.57399999999999995</v>
      </c>
      <c r="D30" s="5">
        <v>0.29399999999999998</v>
      </c>
      <c r="E30" s="5">
        <v>0.59499999999999997</v>
      </c>
      <c r="F30" s="5">
        <v>0.33700000000000002</v>
      </c>
      <c r="G30" s="5">
        <v>0.39600000000000002</v>
      </c>
      <c r="H30" s="5">
        <v>0.752</v>
      </c>
      <c r="I30" s="5">
        <v>0.193</v>
      </c>
      <c r="J30" s="5">
        <v>0.189</v>
      </c>
      <c r="K30" s="5">
        <v>0.19700000000000001</v>
      </c>
      <c r="L30" s="5" t="s">
        <v>12</v>
      </c>
    </row>
    <row r="31" spans="2:12" ht="13.9">
      <c r="B31" s="5" t="s">
        <v>79</v>
      </c>
      <c r="C31" s="5">
        <v>0.77800000000000002</v>
      </c>
      <c r="D31" s="5">
        <v>0.58099999999999996</v>
      </c>
      <c r="E31" s="5">
        <v>0.83199999999999996</v>
      </c>
      <c r="F31" s="5">
        <v>0.629</v>
      </c>
      <c r="G31" s="5">
        <v>0.68500000000000005</v>
      </c>
      <c r="H31" s="5">
        <v>0.87</v>
      </c>
      <c r="I31" s="5">
        <v>6.4000000000000001E-2</v>
      </c>
      <c r="J31" s="5">
        <v>5.2999999999999999E-2</v>
      </c>
      <c r="K31" s="5">
        <v>7.5999999999999998E-2</v>
      </c>
      <c r="L31" s="5" t="s">
        <v>12</v>
      </c>
    </row>
    <row r="32" spans="2:12" ht="13.9">
      <c r="B32" s="5" t="s">
        <v>83</v>
      </c>
      <c r="C32" s="5">
        <v>0.64200000000000002</v>
      </c>
      <c r="D32" s="5">
        <v>0.36399999999999999</v>
      </c>
      <c r="E32" s="5">
        <v>0.67300000000000004</v>
      </c>
      <c r="F32" s="5">
        <v>0.41899999999999998</v>
      </c>
      <c r="G32" s="5">
        <v>0.495</v>
      </c>
      <c r="H32" s="5">
        <v>0.79</v>
      </c>
      <c r="I32" s="5">
        <v>0.13900000000000001</v>
      </c>
      <c r="J32" s="5">
        <v>0.126</v>
      </c>
      <c r="K32" s="5">
        <v>0.152</v>
      </c>
      <c r="L32" s="5" t="s">
        <v>12</v>
      </c>
    </row>
    <row r="33" spans="2:12" ht="13.9">
      <c r="B33" s="5" t="s">
        <v>80</v>
      </c>
      <c r="C33" s="5">
        <v>0.77300000000000002</v>
      </c>
      <c r="D33" s="5">
        <v>0.628</v>
      </c>
      <c r="E33" s="5">
        <v>0.80200000000000005</v>
      </c>
      <c r="F33" s="5">
        <v>0.65300000000000002</v>
      </c>
      <c r="G33" s="5">
        <v>0.68</v>
      </c>
      <c r="H33" s="5">
        <v>0.86499999999999999</v>
      </c>
      <c r="I33" s="5">
        <v>0.10199999999999999</v>
      </c>
      <c r="J33" s="5">
        <v>0.1</v>
      </c>
      <c r="K33" s="5">
        <v>0.10299999999999999</v>
      </c>
      <c r="L33" s="5" t="s">
        <v>12</v>
      </c>
    </row>
    <row r="34" spans="2:12" ht="13.9">
      <c r="B34" s="5" t="s">
        <v>81</v>
      </c>
      <c r="C34" s="5">
        <v>0.67800000000000005</v>
      </c>
      <c r="D34" s="5">
        <v>0.45700000000000002</v>
      </c>
      <c r="E34" s="5">
        <v>0.71799999999999997</v>
      </c>
      <c r="F34" s="5">
        <v>0.47299999999999998</v>
      </c>
      <c r="G34" s="5">
        <v>0.48899999999999999</v>
      </c>
      <c r="H34" s="5">
        <v>0.86699999999999999</v>
      </c>
      <c r="I34" s="5">
        <v>6.0999999999999999E-2</v>
      </c>
      <c r="J34" s="5">
        <v>5.3999999999999999E-2</v>
      </c>
      <c r="K34" s="5">
        <v>6.9000000000000006E-2</v>
      </c>
      <c r="L34" s="5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L36"/>
  <sheetViews>
    <sheetView workbookViewId="0">
      <selection activeCell="B4" sqref="B4"/>
    </sheetView>
  </sheetViews>
  <sheetFormatPr defaultColWidth="14.42578125" defaultRowHeight="15.75" customHeight="1"/>
  <sheetData>
    <row r="3" spans="2:12" ht="15.75" customHeight="1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</row>
    <row r="4" spans="2:12" ht="13.9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1"/>
    </row>
    <row r="5" spans="2:12" ht="15.75" customHeight="1">
      <c r="B5" s="5" t="s">
        <v>82</v>
      </c>
      <c r="C5" s="5">
        <v>0.61799999999999999</v>
      </c>
      <c r="D5" s="5">
        <v>0.437</v>
      </c>
      <c r="E5" s="5">
        <v>0.61899999999999999</v>
      </c>
      <c r="F5" s="5">
        <v>0.36599999999999999</v>
      </c>
      <c r="G5" s="5">
        <v>0.314</v>
      </c>
      <c r="H5" s="5">
        <v>0.92100000000000004</v>
      </c>
      <c r="I5" s="5">
        <v>0.72399999999999998</v>
      </c>
      <c r="J5" s="5">
        <v>0.76500000000000001</v>
      </c>
      <c r="K5" s="5">
        <v>0.68200000000000005</v>
      </c>
      <c r="L5" s="5"/>
    </row>
    <row r="6" spans="2:12" ht="15.75" customHeight="1">
      <c r="B6" s="5" t="s">
        <v>80</v>
      </c>
      <c r="C6" s="5">
        <v>0.88300000000000001</v>
      </c>
      <c r="D6" s="5">
        <v>0.91500000000000004</v>
      </c>
      <c r="E6" s="5">
        <v>0.873</v>
      </c>
      <c r="F6" s="5">
        <v>0.84699999999999998</v>
      </c>
      <c r="G6" s="5">
        <v>0.78800000000000003</v>
      </c>
      <c r="H6" s="5">
        <v>0.97699999999999998</v>
      </c>
      <c r="I6" s="5">
        <v>0.30499999999999999</v>
      </c>
      <c r="J6" s="5">
        <v>0.318</v>
      </c>
      <c r="K6" s="5">
        <v>0.29199999999999998</v>
      </c>
      <c r="L6" s="5" t="s">
        <v>12</v>
      </c>
    </row>
    <row r="7" spans="2:12" ht="15.75" customHeight="1">
      <c r="B7" s="5" t="s">
        <v>79</v>
      </c>
      <c r="C7" s="5">
        <v>0.85699999999999998</v>
      </c>
      <c r="D7" s="5">
        <v>0.81</v>
      </c>
      <c r="E7" s="5">
        <v>0.85699999999999998</v>
      </c>
      <c r="F7" s="5">
        <v>0.78200000000000003</v>
      </c>
      <c r="G7" s="5">
        <v>0.755</v>
      </c>
      <c r="H7" s="5">
        <v>0.95799999999999996</v>
      </c>
      <c r="I7" s="5">
        <v>0.26700000000000002</v>
      </c>
      <c r="J7" s="5">
        <v>0.255</v>
      </c>
      <c r="K7" s="5">
        <v>0.28000000000000003</v>
      </c>
      <c r="L7" s="5" t="s">
        <v>12</v>
      </c>
    </row>
    <row r="8" spans="2:12" ht="15.75" customHeight="1">
      <c r="B8" s="5" t="s">
        <v>83</v>
      </c>
      <c r="C8" s="5">
        <v>0.63400000000000001</v>
      </c>
      <c r="D8" s="5">
        <v>0.54900000000000004</v>
      </c>
      <c r="E8" s="5">
        <v>0.66500000000000004</v>
      </c>
      <c r="F8" s="5">
        <v>0.40699999999999997</v>
      </c>
      <c r="G8" s="5">
        <v>0.32400000000000001</v>
      </c>
      <c r="H8" s="5">
        <v>0.94399999999999995</v>
      </c>
      <c r="I8" s="5">
        <v>0.624</v>
      </c>
      <c r="J8" s="5">
        <v>0.64400000000000002</v>
      </c>
      <c r="K8" s="5">
        <v>0.60499999999999998</v>
      </c>
      <c r="L8" s="5" t="s">
        <v>12</v>
      </c>
    </row>
    <row r="9" spans="2:12" ht="15.75" customHeight="1">
      <c r="B9" s="5" t="s">
        <v>84</v>
      </c>
      <c r="C9" s="5">
        <v>0.86299999999999999</v>
      </c>
      <c r="D9" s="5">
        <v>0.70099999999999996</v>
      </c>
      <c r="E9" s="5">
        <v>0.88200000000000001</v>
      </c>
      <c r="F9" s="5">
        <v>0.74099999999999999</v>
      </c>
      <c r="G9" s="5">
        <v>0.78600000000000003</v>
      </c>
      <c r="H9" s="5">
        <v>0.94</v>
      </c>
      <c r="I9" s="5">
        <v>0.20100000000000001</v>
      </c>
      <c r="J9" s="5">
        <v>0.191</v>
      </c>
      <c r="K9" s="5">
        <v>0.21099999999999999</v>
      </c>
      <c r="L9" s="5" t="s">
        <v>12</v>
      </c>
    </row>
    <row r="10" spans="2:12" ht="15.75" customHeight="1">
      <c r="B10" s="5" t="s">
        <v>78</v>
      </c>
      <c r="C10" s="5">
        <v>0.755</v>
      </c>
      <c r="D10" s="5">
        <v>0.77300000000000002</v>
      </c>
      <c r="E10" s="5">
        <v>0.73899999999999999</v>
      </c>
      <c r="F10" s="5">
        <v>0.65200000000000002</v>
      </c>
      <c r="G10" s="5">
        <v>0.56399999999999995</v>
      </c>
      <c r="H10" s="5">
        <v>0.94699999999999995</v>
      </c>
      <c r="I10" s="5">
        <v>0.47299999999999998</v>
      </c>
      <c r="J10" s="5">
        <v>0.47199999999999998</v>
      </c>
      <c r="K10" s="5">
        <v>0.47399999999999998</v>
      </c>
      <c r="L10" s="5" t="s">
        <v>12</v>
      </c>
    </row>
    <row r="11" spans="2:12" ht="15.75" customHeight="1">
      <c r="B11" s="5" t="s">
        <v>81</v>
      </c>
      <c r="C11" s="5">
        <v>0.69599999999999995</v>
      </c>
      <c r="D11" s="5">
        <v>0.71</v>
      </c>
      <c r="E11" s="5" t="s">
        <v>17</v>
      </c>
      <c r="F11" s="5">
        <v>0.53</v>
      </c>
      <c r="G11" s="5">
        <v>0.42199999999999999</v>
      </c>
      <c r="H11" s="5">
        <v>0.97</v>
      </c>
      <c r="I11" s="5">
        <v>0.24199999999999999</v>
      </c>
      <c r="J11" s="5">
        <v>0.23899999999999999</v>
      </c>
      <c r="K11" s="5">
        <v>0.245</v>
      </c>
      <c r="L11" s="5" t="s">
        <v>12</v>
      </c>
    </row>
    <row r="12" spans="2:12" ht="15.75" customHeight="1">
      <c r="B12" s="5" t="s">
        <v>47</v>
      </c>
      <c r="C12" s="5"/>
      <c r="D12" s="5"/>
      <c r="E12" s="5"/>
      <c r="F12" s="5"/>
      <c r="G12" s="5"/>
      <c r="H12" s="5"/>
      <c r="I12" s="5"/>
      <c r="J12" s="5"/>
      <c r="K12" s="5"/>
      <c r="L12" s="5" t="s">
        <v>12</v>
      </c>
    </row>
    <row r="13" spans="2:12" ht="15.75" customHeight="1">
      <c r="B13" s="5" t="s">
        <v>82</v>
      </c>
      <c r="C13" s="5">
        <v>0.61</v>
      </c>
      <c r="D13" s="5">
        <v>0.36599999999999999</v>
      </c>
      <c r="E13" s="5">
        <v>0.60799999999999998</v>
      </c>
      <c r="F13" s="5">
        <v>0.372</v>
      </c>
      <c r="G13" s="5">
        <v>0.379</v>
      </c>
      <c r="H13" s="5">
        <v>0.84199999999999997</v>
      </c>
      <c r="I13" s="5">
        <v>0.61799999999999999</v>
      </c>
      <c r="J13" s="5">
        <v>0.67300000000000004</v>
      </c>
      <c r="K13" s="5">
        <v>0.56299999999999994</v>
      </c>
      <c r="L13" s="5"/>
    </row>
    <row r="14" spans="2:12" ht="15.75" customHeight="1">
      <c r="B14" s="5" t="s">
        <v>80</v>
      </c>
      <c r="C14" s="5">
        <v>0.82399999999999995</v>
      </c>
      <c r="D14" s="5">
        <v>0.70299999999999996</v>
      </c>
      <c r="E14" s="5">
        <v>0.83</v>
      </c>
      <c r="F14" s="5">
        <v>0.72799999999999998</v>
      </c>
      <c r="G14" s="5">
        <v>0.754</v>
      </c>
      <c r="H14" s="5">
        <v>0.89400000000000002</v>
      </c>
      <c r="I14" s="5">
        <v>0.34</v>
      </c>
      <c r="J14" s="5">
        <v>0.36499999999999999</v>
      </c>
      <c r="K14" s="5">
        <v>0.315</v>
      </c>
      <c r="L14" s="5" t="s">
        <v>12</v>
      </c>
    </row>
    <row r="15" spans="2:12" ht="15.75" customHeight="1">
      <c r="B15" s="5" t="s">
        <v>79</v>
      </c>
      <c r="C15" s="5">
        <v>0.83</v>
      </c>
      <c r="D15" s="5">
        <v>0.629</v>
      </c>
      <c r="E15" s="5">
        <v>0.83099999999999996</v>
      </c>
      <c r="F15" s="5">
        <v>0.69499999999999995</v>
      </c>
      <c r="G15" s="5">
        <v>0.77500000000000002</v>
      </c>
      <c r="H15" s="5">
        <v>0.88500000000000001</v>
      </c>
      <c r="I15" s="5">
        <v>0.30499999999999999</v>
      </c>
      <c r="J15" s="5">
        <v>0.32300000000000001</v>
      </c>
      <c r="K15" s="5">
        <v>0.28699999999999998</v>
      </c>
      <c r="L15" s="5" t="s">
        <v>12</v>
      </c>
    </row>
    <row r="16" spans="2:12" ht="15.75" customHeight="1">
      <c r="B16" s="5" t="s">
        <v>83</v>
      </c>
      <c r="C16" s="5">
        <v>0.56499999999999995</v>
      </c>
      <c r="D16" s="5">
        <v>0.28899999999999998</v>
      </c>
      <c r="E16" s="5">
        <v>0.57799999999999996</v>
      </c>
      <c r="F16" s="5">
        <v>0.29299999999999998</v>
      </c>
      <c r="G16" s="5">
        <v>0.29799999999999999</v>
      </c>
      <c r="H16" s="5">
        <v>0.83199999999999996</v>
      </c>
      <c r="I16" s="5">
        <v>0.61199999999999999</v>
      </c>
      <c r="J16" s="5">
        <v>0.66900000000000004</v>
      </c>
      <c r="K16" s="5">
        <v>0.55500000000000005</v>
      </c>
      <c r="L16" s="5" t="s">
        <v>12</v>
      </c>
    </row>
    <row r="17" spans="2:12" ht="15.75" customHeight="1">
      <c r="B17" s="5" t="s">
        <v>84</v>
      </c>
      <c r="C17" s="5">
        <v>0.83699999999999997</v>
      </c>
      <c r="D17" s="5">
        <v>0.57199999999999995</v>
      </c>
      <c r="E17" s="5">
        <v>0.85699999999999998</v>
      </c>
      <c r="F17" s="5">
        <v>0.66900000000000004</v>
      </c>
      <c r="G17" s="5">
        <v>0.80600000000000005</v>
      </c>
      <c r="H17" s="5">
        <v>0.86899999999999999</v>
      </c>
      <c r="I17" s="5">
        <v>0.223</v>
      </c>
      <c r="J17" s="5">
        <v>0.23300000000000001</v>
      </c>
      <c r="K17" s="5">
        <v>0.21199999999999999</v>
      </c>
      <c r="L17" s="5" t="s">
        <v>12</v>
      </c>
    </row>
    <row r="18" spans="2:12" ht="15.75" customHeight="1">
      <c r="B18" s="5" t="s">
        <v>78</v>
      </c>
      <c r="C18" s="5">
        <v>0.71799999999999997</v>
      </c>
      <c r="D18" s="5">
        <v>0.59599999999999997</v>
      </c>
      <c r="E18" s="5">
        <v>0.70199999999999996</v>
      </c>
      <c r="F18" s="5">
        <v>0.59099999999999997</v>
      </c>
      <c r="G18" s="5">
        <v>0.58599999999999997</v>
      </c>
      <c r="H18" s="5">
        <v>0.84899999999999998</v>
      </c>
      <c r="I18" s="5">
        <v>0.46100000000000002</v>
      </c>
      <c r="J18" s="5">
        <v>0.48799999999999999</v>
      </c>
      <c r="K18" s="5">
        <v>0.434</v>
      </c>
      <c r="L18" s="5" t="s">
        <v>12</v>
      </c>
    </row>
    <row r="19" spans="2:12" ht="15.75" customHeight="1">
      <c r="B19" s="5" t="s">
        <v>81</v>
      </c>
      <c r="C19" s="5">
        <v>0.70399999999999996</v>
      </c>
      <c r="D19" s="5">
        <v>0.54</v>
      </c>
      <c r="E19" s="5" t="s">
        <v>17</v>
      </c>
      <c r="F19" s="5">
        <v>0.52100000000000002</v>
      </c>
      <c r="G19" s="5">
        <v>0.503</v>
      </c>
      <c r="H19" s="5">
        <v>0.90500000000000003</v>
      </c>
      <c r="I19" s="5">
        <v>0.31</v>
      </c>
      <c r="J19" s="5">
        <v>0.34599999999999997</v>
      </c>
      <c r="K19" s="5">
        <v>0.27400000000000002</v>
      </c>
      <c r="L19" s="5" t="s">
        <v>12</v>
      </c>
    </row>
    <row r="20" spans="2:12" ht="15.75" customHeight="1">
      <c r="B20" s="5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 t="s">
        <v>12</v>
      </c>
    </row>
    <row r="21" spans="2:12" ht="15.75" customHeight="1">
      <c r="B21" s="5" t="s">
        <v>82</v>
      </c>
      <c r="C21" s="5">
        <v>0.54200000000000004</v>
      </c>
      <c r="D21" s="5">
        <v>0.25800000000000001</v>
      </c>
      <c r="E21" s="5">
        <v>0.53500000000000003</v>
      </c>
      <c r="F21" s="5">
        <v>0.28499999999999998</v>
      </c>
      <c r="G21" s="5">
        <v>0.318</v>
      </c>
      <c r="H21" s="5">
        <v>0.76600000000000001</v>
      </c>
      <c r="I21" s="5">
        <v>0.79300000000000004</v>
      </c>
      <c r="J21" s="5">
        <v>0.86</v>
      </c>
      <c r="K21" s="5">
        <v>0.72599999999999998</v>
      </c>
      <c r="L21" s="5"/>
    </row>
    <row r="22" spans="2:12" ht="15.75" customHeight="1">
      <c r="B22" s="5" t="s">
        <v>80</v>
      </c>
      <c r="C22" s="5">
        <v>0.81699999999999995</v>
      </c>
      <c r="D22" s="5">
        <v>0.68200000000000005</v>
      </c>
      <c r="E22" s="5">
        <v>0.82799999999999996</v>
      </c>
      <c r="F22" s="5">
        <v>0.71499999999999997</v>
      </c>
      <c r="G22" s="5">
        <v>0.751</v>
      </c>
      <c r="H22" s="5">
        <v>0.88400000000000001</v>
      </c>
      <c r="I22" s="5">
        <v>0.26900000000000002</v>
      </c>
      <c r="J22" s="5">
        <v>0.29699999999999999</v>
      </c>
      <c r="K22" s="5">
        <v>0.24199999999999999</v>
      </c>
      <c r="L22" s="5" t="s">
        <v>12</v>
      </c>
    </row>
    <row r="23" spans="2:12" ht="15.75" customHeight="1">
      <c r="B23" s="5" t="s">
        <v>79</v>
      </c>
      <c r="C23" s="5">
        <v>0.73699999999999999</v>
      </c>
      <c r="D23" s="5">
        <v>0.52400000000000002</v>
      </c>
      <c r="E23" s="5">
        <v>0.73099999999999998</v>
      </c>
      <c r="F23" s="5">
        <v>0.56999999999999995</v>
      </c>
      <c r="G23" s="5">
        <v>0.626</v>
      </c>
      <c r="H23" s="5">
        <v>0.84799999999999998</v>
      </c>
      <c r="I23" s="5">
        <v>0.439</v>
      </c>
      <c r="J23" s="5">
        <v>0.503</v>
      </c>
      <c r="K23" s="5">
        <v>0.375</v>
      </c>
      <c r="L23" s="5" t="s">
        <v>12</v>
      </c>
    </row>
    <row r="24" spans="2:12" ht="15.75" customHeight="1">
      <c r="B24" s="5" t="s">
        <v>83</v>
      </c>
      <c r="C24" s="5">
        <v>0.58799999999999997</v>
      </c>
      <c r="D24" s="5">
        <v>0.29699999999999999</v>
      </c>
      <c r="E24" s="5">
        <v>0.58399999999999996</v>
      </c>
      <c r="F24" s="5">
        <v>0.34499999999999997</v>
      </c>
      <c r="G24" s="5">
        <v>0.41099999999999998</v>
      </c>
      <c r="H24" s="5">
        <v>0.76500000000000001</v>
      </c>
      <c r="I24" s="5">
        <v>0.73499999999999999</v>
      </c>
      <c r="J24" s="5">
        <v>0.81699999999999995</v>
      </c>
      <c r="K24" s="5">
        <v>0.65400000000000003</v>
      </c>
      <c r="L24" s="5" t="s">
        <v>12</v>
      </c>
    </row>
    <row r="25" spans="2:12" ht="15.75" customHeight="1">
      <c r="B25" s="5" t="s">
        <v>84</v>
      </c>
      <c r="C25" s="5">
        <v>0.77900000000000003</v>
      </c>
      <c r="D25" s="5">
        <v>0.51300000000000001</v>
      </c>
      <c r="E25" s="5">
        <v>0.82099999999999995</v>
      </c>
      <c r="F25" s="5">
        <v>0.59099999999999997</v>
      </c>
      <c r="G25" s="5">
        <v>0.69699999999999995</v>
      </c>
      <c r="H25" s="5">
        <v>0.86099999999999999</v>
      </c>
      <c r="I25" s="5">
        <v>0.20899999999999999</v>
      </c>
      <c r="J25" s="5">
        <v>0.23899999999999999</v>
      </c>
      <c r="K25" s="5">
        <v>0.18</v>
      </c>
      <c r="L25" s="5" t="s">
        <v>12</v>
      </c>
    </row>
    <row r="26" spans="2:12" ht="15.75" customHeight="1">
      <c r="B26" s="5" t="s">
        <v>78</v>
      </c>
      <c r="C26" s="5">
        <v>0.627</v>
      </c>
      <c r="D26" s="5">
        <v>0.41599999999999998</v>
      </c>
      <c r="E26" s="5">
        <v>0.622</v>
      </c>
      <c r="F26" s="5">
        <v>0.44800000000000001</v>
      </c>
      <c r="G26" s="5">
        <v>0.48699999999999999</v>
      </c>
      <c r="H26" s="5">
        <v>0.76800000000000002</v>
      </c>
      <c r="I26" s="5">
        <v>0.70099999999999996</v>
      </c>
      <c r="J26" s="5">
        <v>0.76900000000000002</v>
      </c>
      <c r="K26" s="5">
        <v>0.63400000000000001</v>
      </c>
      <c r="L26" s="5" t="s">
        <v>12</v>
      </c>
    </row>
    <row r="27" spans="2:12" ht="15.75" customHeight="1">
      <c r="B27" s="5" t="s">
        <v>81</v>
      </c>
      <c r="C27" s="5">
        <v>0.61299999999999999</v>
      </c>
      <c r="D27" s="5">
        <v>0.34200000000000003</v>
      </c>
      <c r="E27" s="5" t="s">
        <v>17</v>
      </c>
      <c r="F27" s="5">
        <v>0.372</v>
      </c>
      <c r="G27" s="5">
        <v>0.40699999999999997</v>
      </c>
      <c r="H27" s="5">
        <v>0.81899999999999995</v>
      </c>
      <c r="I27" s="5">
        <v>0.505</v>
      </c>
      <c r="J27" s="5">
        <v>0.63800000000000001</v>
      </c>
      <c r="K27" s="5">
        <v>0.372</v>
      </c>
      <c r="L27" s="5" t="s">
        <v>12</v>
      </c>
    </row>
    <row r="28" spans="2:12" ht="15.75" customHeight="1">
      <c r="B28" s="5" t="s">
        <v>49</v>
      </c>
      <c r="C28" s="5"/>
      <c r="D28" s="5"/>
      <c r="E28" s="5"/>
      <c r="F28" s="5"/>
      <c r="G28" s="5"/>
      <c r="H28" s="5"/>
      <c r="I28" s="5"/>
      <c r="J28" s="5"/>
      <c r="K28" s="5"/>
      <c r="L28" s="5" t="s">
        <v>12</v>
      </c>
    </row>
    <row r="29" spans="2:12" ht="15.75" customHeight="1">
      <c r="B29" s="5" t="s">
        <v>82</v>
      </c>
      <c r="C29" s="5">
        <v>0.59399999999999997</v>
      </c>
      <c r="D29" s="5">
        <v>0.31900000000000001</v>
      </c>
      <c r="E29" s="5">
        <v>0.59799999999999998</v>
      </c>
      <c r="F29" s="5">
        <v>0.35499999999999998</v>
      </c>
      <c r="G29" s="5">
        <v>0.39900000000000002</v>
      </c>
      <c r="H29" s="5">
        <v>0.79</v>
      </c>
      <c r="I29" s="5">
        <v>0.39</v>
      </c>
      <c r="J29" s="5">
        <v>0.372</v>
      </c>
      <c r="K29" s="5">
        <v>0.40699999999999997</v>
      </c>
      <c r="L29" s="5"/>
    </row>
    <row r="30" spans="2:12" ht="13.9">
      <c r="B30" s="5" t="s">
        <v>80</v>
      </c>
      <c r="C30" s="5">
        <v>0.79</v>
      </c>
      <c r="D30" s="5">
        <v>0.69599999999999995</v>
      </c>
      <c r="E30" s="5">
        <v>0.79900000000000004</v>
      </c>
      <c r="F30" s="5">
        <v>0.68799999999999994</v>
      </c>
      <c r="G30" s="5">
        <v>0.68100000000000005</v>
      </c>
      <c r="H30" s="5">
        <v>0.89900000000000002</v>
      </c>
      <c r="I30" s="5">
        <v>0.214</v>
      </c>
      <c r="J30" s="5">
        <v>0.20200000000000001</v>
      </c>
      <c r="K30" s="5">
        <v>0.22500000000000001</v>
      </c>
      <c r="L30" s="5" t="s">
        <v>12</v>
      </c>
    </row>
    <row r="31" spans="2:12" ht="13.9">
      <c r="B31" s="5" t="s">
        <v>79</v>
      </c>
      <c r="C31" s="5">
        <v>0.79900000000000004</v>
      </c>
      <c r="D31" s="5">
        <v>0.66</v>
      </c>
      <c r="E31" s="5">
        <v>0.83</v>
      </c>
      <c r="F31" s="5">
        <v>0.67500000000000004</v>
      </c>
      <c r="G31" s="5">
        <v>0.69</v>
      </c>
      <c r="H31" s="5">
        <v>0.90900000000000003</v>
      </c>
      <c r="I31" s="5">
        <v>0.13800000000000001</v>
      </c>
      <c r="J31" s="5">
        <v>0.12</v>
      </c>
      <c r="K31" s="5">
        <v>0.156</v>
      </c>
      <c r="L31" s="5" t="s">
        <v>12</v>
      </c>
    </row>
    <row r="32" spans="2:12" ht="13.9">
      <c r="B32" s="5" t="s">
        <v>83</v>
      </c>
      <c r="C32" s="5">
        <v>0.65900000000000003</v>
      </c>
      <c r="D32" s="5">
        <v>0.39900000000000002</v>
      </c>
      <c r="E32" s="5">
        <v>0.67600000000000005</v>
      </c>
      <c r="F32" s="5">
        <v>0.44</v>
      </c>
      <c r="G32" s="5">
        <v>0.49099999999999999</v>
      </c>
      <c r="H32" s="5">
        <v>0.82699999999999996</v>
      </c>
      <c r="I32" s="5">
        <v>0.29199999999999998</v>
      </c>
      <c r="J32" s="5">
        <v>0.26300000000000001</v>
      </c>
      <c r="K32" s="5">
        <v>0.32</v>
      </c>
      <c r="L32" s="5" t="s">
        <v>12</v>
      </c>
    </row>
    <row r="33" spans="2:12" ht="13.9">
      <c r="B33" s="5" t="s">
        <v>84</v>
      </c>
      <c r="C33" s="5">
        <v>0.78</v>
      </c>
      <c r="D33" s="5">
        <v>0.56399999999999995</v>
      </c>
      <c r="E33" s="5">
        <v>0.82599999999999996</v>
      </c>
      <c r="F33" s="5">
        <v>0.61399999999999999</v>
      </c>
      <c r="G33" s="5">
        <v>0.67200000000000004</v>
      </c>
      <c r="H33" s="5">
        <v>0.88900000000000001</v>
      </c>
      <c r="I33" s="5">
        <v>0.13700000000000001</v>
      </c>
      <c r="J33" s="5">
        <v>0.126</v>
      </c>
      <c r="K33" s="5">
        <v>0.14699999999999999</v>
      </c>
      <c r="L33" s="5" t="s">
        <v>12</v>
      </c>
    </row>
    <row r="34" spans="2:12" ht="13.9">
      <c r="B34" s="5" t="s">
        <v>78</v>
      </c>
      <c r="C34" s="5">
        <v>0.70099999999999996</v>
      </c>
      <c r="D34" s="5">
        <v>0.56000000000000005</v>
      </c>
      <c r="E34" s="5">
        <v>0.71599999999999997</v>
      </c>
      <c r="F34" s="5">
        <v>0.56100000000000005</v>
      </c>
      <c r="G34" s="5">
        <v>0.56200000000000006</v>
      </c>
      <c r="H34" s="5">
        <v>0.84</v>
      </c>
      <c r="I34" s="5">
        <v>0.249</v>
      </c>
      <c r="J34" s="5">
        <v>0.22900000000000001</v>
      </c>
      <c r="K34" s="5">
        <v>0.27</v>
      </c>
      <c r="L34" s="5" t="s">
        <v>12</v>
      </c>
    </row>
    <row r="35" spans="2:12" ht="13.9">
      <c r="B35" s="5" t="s">
        <v>81</v>
      </c>
      <c r="C35" s="5">
        <v>0.69399999999999995</v>
      </c>
      <c r="D35" s="5">
        <v>0.52500000000000002</v>
      </c>
      <c r="E35" s="5" t="s">
        <v>17</v>
      </c>
      <c r="F35" s="5">
        <v>0.502</v>
      </c>
      <c r="G35" s="5">
        <v>0.48199999999999998</v>
      </c>
      <c r="H35" s="5">
        <v>0.90700000000000003</v>
      </c>
      <c r="I35" s="5">
        <v>0.129</v>
      </c>
      <c r="J35" s="5">
        <v>0.111</v>
      </c>
      <c r="K35" s="5">
        <v>0.14599999999999999</v>
      </c>
      <c r="L35" s="5" t="s">
        <v>12</v>
      </c>
    </row>
    <row r="36" spans="2:12" ht="13.9">
      <c r="L36" s="5" t="s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3590-0B81-47E4-AB19-A2D47126D08F}">
  <dimension ref="A1:AE11"/>
  <sheetViews>
    <sheetView zoomScale="85" zoomScaleNormal="85" workbookViewId="0">
      <selection activeCell="N3" sqref="N3:U9"/>
    </sheetView>
  </sheetViews>
  <sheetFormatPr defaultRowHeight="12.75"/>
  <cols>
    <col min="1" max="1" width="16.85546875" customWidth="1"/>
  </cols>
  <sheetData>
    <row r="1" spans="1:31" ht="13.15">
      <c r="A1" s="7"/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31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10" t="s">
        <v>56</v>
      </c>
      <c r="G2" s="10" t="s">
        <v>57</v>
      </c>
      <c r="H2" s="10" t="s">
        <v>58</v>
      </c>
      <c r="I2" s="10" t="s">
        <v>59</v>
      </c>
      <c r="J2" s="11" t="s">
        <v>56</v>
      </c>
      <c r="K2" s="11" t="s">
        <v>57</v>
      </c>
      <c r="L2" s="11" t="s">
        <v>58</v>
      </c>
      <c r="M2" s="11" t="s">
        <v>59</v>
      </c>
      <c r="N2" s="12" t="s">
        <v>56</v>
      </c>
      <c r="O2" s="12" t="s">
        <v>57</v>
      </c>
      <c r="P2" s="12" t="s">
        <v>58</v>
      </c>
      <c r="Q2" s="12" t="s">
        <v>59</v>
      </c>
      <c r="R2" s="9" t="s">
        <v>56</v>
      </c>
      <c r="S2" s="9" t="s">
        <v>57</v>
      </c>
      <c r="T2" s="9" t="s">
        <v>58</v>
      </c>
      <c r="U2" s="9" t="s">
        <v>59</v>
      </c>
      <c r="V2" s="13" t="s">
        <v>58</v>
      </c>
      <c r="W2" s="13" t="s">
        <v>59</v>
      </c>
      <c r="X2" s="9" t="s">
        <v>58</v>
      </c>
      <c r="Y2" s="9" t="s">
        <v>59</v>
      </c>
      <c r="Z2" s="14" t="s">
        <v>58</v>
      </c>
      <c r="AA2" s="14" t="s">
        <v>59</v>
      </c>
    </row>
    <row r="3" spans="1:31">
      <c r="A3" s="17" t="s">
        <v>78</v>
      </c>
      <c r="B3">
        <v>0.57994800000000002</v>
      </c>
      <c r="C3">
        <v>0.67400000000000004</v>
      </c>
      <c r="D3">
        <v>0.72699999999999998</v>
      </c>
      <c r="E3">
        <v>0.755</v>
      </c>
      <c r="F3">
        <v>0.31678299999999998</v>
      </c>
      <c r="G3">
        <v>0.51800000000000002</v>
      </c>
      <c r="H3">
        <v>0.624</v>
      </c>
      <c r="I3">
        <v>0.77300000000000002</v>
      </c>
      <c r="J3">
        <v>0.56460200000000005</v>
      </c>
      <c r="K3">
        <v>0.56100000000000005</v>
      </c>
      <c r="L3">
        <v>0.58499999999999996</v>
      </c>
      <c r="M3">
        <v>0.56399999999999995</v>
      </c>
      <c r="N3">
        <v>0.40585199999999999</v>
      </c>
      <c r="O3">
        <v>0.53900000000000003</v>
      </c>
      <c r="P3">
        <v>0.60399999999999998</v>
      </c>
      <c r="Q3">
        <v>0.65200000000000002</v>
      </c>
      <c r="R3">
        <v>0.62633000000000005</v>
      </c>
      <c r="S3">
        <v>0.74299999999999999</v>
      </c>
      <c r="T3">
        <v>0.748</v>
      </c>
      <c r="U3">
        <v>0.73899999999999999</v>
      </c>
      <c r="V3">
        <v>0.20399999999999999</v>
      </c>
      <c r="W3">
        <v>0.47299999999999998</v>
      </c>
      <c r="X3">
        <v>0.188</v>
      </c>
      <c r="Y3">
        <v>0.47199999999999998</v>
      </c>
      <c r="Z3">
        <v>0.22</v>
      </c>
      <c r="AA3">
        <v>0.47399999999999998</v>
      </c>
      <c r="AB3">
        <f>(C3-B3)*100/B3</f>
        <v>16.217316035230748</v>
      </c>
      <c r="AC3">
        <f>(O3-N3)*100/N3</f>
        <v>32.807033105664146</v>
      </c>
    </row>
    <row r="4" spans="1:31">
      <c r="A4" s="17" t="s">
        <v>79</v>
      </c>
      <c r="B4">
        <v>0.68691000000000002</v>
      </c>
      <c r="C4">
        <v>0.78100000000000003</v>
      </c>
      <c r="D4">
        <v>0.82699999999999996</v>
      </c>
      <c r="E4">
        <v>0.85699999999999998</v>
      </c>
      <c r="F4">
        <v>0.38046099999999999</v>
      </c>
      <c r="G4">
        <v>0.58099999999999996</v>
      </c>
      <c r="H4">
        <v>0.70499999999999996</v>
      </c>
      <c r="I4">
        <v>0.81</v>
      </c>
      <c r="J4">
        <v>0.65678000000000003</v>
      </c>
      <c r="K4">
        <v>0.69899999999999995</v>
      </c>
      <c r="L4">
        <v>0.73199999999999998</v>
      </c>
      <c r="M4">
        <v>0.755</v>
      </c>
      <c r="N4">
        <v>0.48181499999999999</v>
      </c>
      <c r="O4">
        <v>0.63500000000000001</v>
      </c>
      <c r="P4">
        <v>0.71799999999999997</v>
      </c>
      <c r="Q4">
        <v>0.78200000000000003</v>
      </c>
      <c r="R4">
        <v>0.76722599999999996</v>
      </c>
      <c r="S4">
        <v>0.85899999999999999</v>
      </c>
      <c r="T4">
        <v>0.86</v>
      </c>
      <c r="U4">
        <v>0.85699999999999998</v>
      </c>
      <c r="V4">
        <v>0.11600000000000001</v>
      </c>
      <c r="W4">
        <v>0.26700000000000002</v>
      </c>
      <c r="X4">
        <v>0.10299999999999999</v>
      </c>
      <c r="Y4">
        <v>0.255</v>
      </c>
      <c r="Z4">
        <v>0.129</v>
      </c>
      <c r="AA4">
        <v>0.28000000000000003</v>
      </c>
      <c r="AB4">
        <f t="shared" ref="AB4:AB9" si="0">(C4-B4)*100/B4</f>
        <v>13.697573190083126</v>
      </c>
      <c r="AC4">
        <f t="shared" ref="AC4:AC9" si="1">(O4-N4)*100/N4</f>
        <v>31.793323163454858</v>
      </c>
    </row>
    <row r="5" spans="1:31">
      <c r="A5" s="17" t="s">
        <v>80</v>
      </c>
      <c r="B5">
        <v>0.72971699999999995</v>
      </c>
      <c r="C5">
        <v>0.78300000000000003</v>
      </c>
      <c r="D5">
        <v>0.83899999999999997</v>
      </c>
      <c r="E5">
        <v>0.88300000000000001</v>
      </c>
      <c r="F5">
        <v>0.46554800000000002</v>
      </c>
      <c r="G5">
        <v>0.65700000000000003</v>
      </c>
      <c r="H5">
        <v>0.79500000000000004</v>
      </c>
      <c r="I5">
        <v>0.91500000000000004</v>
      </c>
      <c r="J5">
        <v>0.71284400000000003</v>
      </c>
      <c r="K5">
        <v>0.68700000000000006</v>
      </c>
      <c r="L5">
        <v>0.74</v>
      </c>
      <c r="M5">
        <v>0.78800000000000003</v>
      </c>
      <c r="N5">
        <v>0.56324799999999997</v>
      </c>
      <c r="O5">
        <v>0.67100000000000004</v>
      </c>
      <c r="P5">
        <v>0.76600000000000001</v>
      </c>
      <c r="Q5">
        <v>0.84699999999999998</v>
      </c>
      <c r="R5">
        <v>0.80587299999999995</v>
      </c>
      <c r="S5">
        <v>0.87</v>
      </c>
      <c r="T5">
        <v>0.871</v>
      </c>
      <c r="U5">
        <v>0.873</v>
      </c>
      <c r="V5">
        <v>0.13800000000000001</v>
      </c>
      <c r="W5">
        <v>0.30499999999999999</v>
      </c>
      <c r="X5">
        <v>0.14599999999999999</v>
      </c>
      <c r="Y5">
        <v>0.318</v>
      </c>
      <c r="Z5">
        <v>0.13</v>
      </c>
      <c r="AA5">
        <v>0.29199999999999998</v>
      </c>
      <c r="AB5">
        <f t="shared" si="0"/>
        <v>7.3018718215417868</v>
      </c>
      <c r="AC5">
        <f t="shared" si="1"/>
        <v>19.130471834786821</v>
      </c>
    </row>
    <row r="6" spans="1:31">
      <c r="A6" s="17" t="s">
        <v>81</v>
      </c>
      <c r="B6">
        <v>0.57247099999999995</v>
      </c>
      <c r="C6">
        <v>0.68100000000000005</v>
      </c>
      <c r="D6">
        <v>0.69799999999999995</v>
      </c>
      <c r="E6">
        <v>0.69599999999999995</v>
      </c>
      <c r="F6">
        <v>0.28512399999999999</v>
      </c>
      <c r="G6">
        <v>0.52800000000000002</v>
      </c>
      <c r="H6">
        <v>0.628</v>
      </c>
      <c r="I6">
        <v>0.71</v>
      </c>
      <c r="J6">
        <v>0.55200000000000005</v>
      </c>
      <c r="K6">
        <v>0.46300000000000002</v>
      </c>
      <c r="L6">
        <v>0.46200000000000002</v>
      </c>
      <c r="M6">
        <v>0.42199999999999999</v>
      </c>
      <c r="N6">
        <v>0.37602200000000002</v>
      </c>
      <c r="O6">
        <v>0.49299999999999999</v>
      </c>
      <c r="P6">
        <v>0.53200000000000003</v>
      </c>
      <c r="Q6">
        <v>0.53</v>
      </c>
      <c r="R6">
        <v>0.640594</v>
      </c>
      <c r="S6">
        <v>0.76300000000000001</v>
      </c>
      <c r="T6">
        <v>0.75900000000000001</v>
      </c>
      <c r="U6" t="s">
        <v>17</v>
      </c>
      <c r="V6">
        <v>9.5000000000000001E-2</v>
      </c>
      <c r="W6">
        <v>0.24199999999999999</v>
      </c>
      <c r="X6">
        <v>9.1999999999999998E-2</v>
      </c>
      <c r="Y6">
        <v>0.23899999999999999</v>
      </c>
      <c r="Z6">
        <v>9.9000000000000005E-2</v>
      </c>
      <c r="AA6">
        <v>0.245</v>
      </c>
      <c r="AB6">
        <f t="shared" si="0"/>
        <v>18.957990885127824</v>
      </c>
      <c r="AC6">
        <f t="shared" si="1"/>
        <v>31.109349984841302</v>
      </c>
    </row>
    <row r="8" spans="1:31">
      <c r="A8" s="17" t="s">
        <v>83</v>
      </c>
      <c r="B8">
        <v>0.58082800000000001</v>
      </c>
      <c r="C8">
        <v>0.61899999999999999</v>
      </c>
      <c r="D8">
        <v>0.65</v>
      </c>
      <c r="E8">
        <v>0.63400000000000001</v>
      </c>
      <c r="F8">
        <v>0.26722099999999999</v>
      </c>
      <c r="G8">
        <v>0.34499999999999997</v>
      </c>
      <c r="H8">
        <v>0.45100000000000001</v>
      </c>
      <c r="I8">
        <v>0.54900000000000004</v>
      </c>
      <c r="J8">
        <v>0.57227700000000004</v>
      </c>
      <c r="K8">
        <v>0.47299999999999998</v>
      </c>
      <c r="L8">
        <v>0.433</v>
      </c>
      <c r="M8">
        <v>0.32400000000000001</v>
      </c>
      <c r="N8">
        <v>0.36432399999999998</v>
      </c>
      <c r="O8">
        <v>0.39900000000000002</v>
      </c>
      <c r="P8">
        <v>0.442</v>
      </c>
      <c r="Q8">
        <v>0.40699999999999997</v>
      </c>
      <c r="R8">
        <v>0.61863000000000001</v>
      </c>
      <c r="S8">
        <v>0.66700000000000004</v>
      </c>
      <c r="T8">
        <v>0.66400000000000003</v>
      </c>
      <c r="U8">
        <v>0.66500000000000004</v>
      </c>
      <c r="V8">
        <v>0.27600000000000002</v>
      </c>
      <c r="W8">
        <v>0.624</v>
      </c>
      <c r="X8">
        <v>0.246</v>
      </c>
      <c r="Y8">
        <v>0.64400000000000002</v>
      </c>
      <c r="Z8">
        <v>0.30499999999999999</v>
      </c>
      <c r="AA8">
        <v>0.60499999999999998</v>
      </c>
      <c r="AB8">
        <f t="shared" si="0"/>
        <v>6.5719972177649808</v>
      </c>
      <c r="AC8">
        <f t="shared" si="1"/>
        <v>9.517901647983674</v>
      </c>
    </row>
    <row r="9" spans="1:31">
      <c r="A9" s="17" t="s">
        <v>84</v>
      </c>
      <c r="B9">
        <v>0.77639899999999995</v>
      </c>
      <c r="C9">
        <v>0.79600000000000004</v>
      </c>
      <c r="D9">
        <v>0.82799999999999996</v>
      </c>
      <c r="E9">
        <v>0.86299999999999999</v>
      </c>
      <c r="F9">
        <v>0.43437199999999998</v>
      </c>
      <c r="G9">
        <v>0.59199999999999997</v>
      </c>
      <c r="H9">
        <v>0.66700000000000004</v>
      </c>
      <c r="I9">
        <v>0.70099999999999996</v>
      </c>
      <c r="J9">
        <v>0.80515499999999995</v>
      </c>
      <c r="K9">
        <v>0.70799999999999996</v>
      </c>
      <c r="L9">
        <v>0.73399999999999999</v>
      </c>
      <c r="M9">
        <v>0.78600000000000003</v>
      </c>
      <c r="N9">
        <v>0.56430599999999997</v>
      </c>
      <c r="O9">
        <v>0.64500000000000002</v>
      </c>
      <c r="P9">
        <v>0.69899999999999995</v>
      </c>
      <c r="Q9">
        <v>0.74099999999999999</v>
      </c>
      <c r="R9">
        <v>0.86937600000000004</v>
      </c>
      <c r="S9">
        <v>0.88600000000000001</v>
      </c>
      <c r="T9">
        <v>0.875</v>
      </c>
      <c r="U9">
        <v>0.88200000000000001</v>
      </c>
      <c r="V9">
        <v>8.3000000000000004E-2</v>
      </c>
      <c r="W9">
        <v>0.20100000000000001</v>
      </c>
      <c r="X9">
        <v>7.4999999999999997E-2</v>
      </c>
      <c r="Y9">
        <v>0.191</v>
      </c>
      <c r="Z9">
        <v>9.0999999999999998E-2</v>
      </c>
      <c r="AA9">
        <v>0.21099999999999999</v>
      </c>
      <c r="AB9">
        <f t="shared" si="0"/>
        <v>2.5246039729572156</v>
      </c>
      <c r="AC9">
        <f t="shared" si="1"/>
        <v>14.299688466895631</v>
      </c>
    </row>
    <row r="10" spans="1:31">
      <c r="A10" t="s">
        <v>60</v>
      </c>
      <c r="B10">
        <f>AVERAGE(B3:B9)</f>
        <v>0.65437883333333335</v>
      </c>
      <c r="C10">
        <f t="shared" ref="C10:AC10" si="2">AVERAGE(C3:C9)</f>
        <v>0.72233333333333338</v>
      </c>
      <c r="D10">
        <f t="shared" si="2"/>
        <v>0.76149999999999995</v>
      </c>
      <c r="E10">
        <f t="shared" si="2"/>
        <v>0.78133333333333332</v>
      </c>
      <c r="F10">
        <f t="shared" si="2"/>
        <v>0.3582515</v>
      </c>
      <c r="G10">
        <f t="shared" si="2"/>
        <v>0.53683333333333327</v>
      </c>
      <c r="H10">
        <f t="shared" si="2"/>
        <v>0.64500000000000002</v>
      </c>
      <c r="I10">
        <f t="shared" si="2"/>
        <v>0.74299999999999999</v>
      </c>
      <c r="J10">
        <f t="shared" si="2"/>
        <v>0.64394300000000004</v>
      </c>
      <c r="K10">
        <f t="shared" si="2"/>
        <v>0.59850000000000003</v>
      </c>
      <c r="L10">
        <f t="shared" si="2"/>
        <v>0.61433333333333329</v>
      </c>
      <c r="M10">
        <f t="shared" si="2"/>
        <v>0.60650000000000004</v>
      </c>
      <c r="N10">
        <f t="shared" si="2"/>
        <v>0.45926116666666666</v>
      </c>
      <c r="O10">
        <f t="shared" si="2"/>
        <v>0.56366666666666665</v>
      </c>
      <c r="P10">
        <f t="shared" si="2"/>
        <v>0.62683333333333335</v>
      </c>
      <c r="Q10">
        <f t="shared" si="2"/>
        <v>0.65983333333333338</v>
      </c>
      <c r="R10">
        <f t="shared" si="2"/>
        <v>0.72133816666666661</v>
      </c>
      <c r="S10">
        <f t="shared" si="2"/>
        <v>0.79800000000000004</v>
      </c>
      <c r="T10">
        <f t="shared" si="2"/>
        <v>0.79616666666666669</v>
      </c>
      <c r="U10">
        <f t="shared" si="2"/>
        <v>0.80320000000000003</v>
      </c>
      <c r="V10">
        <f t="shared" si="2"/>
        <v>0.152</v>
      </c>
      <c r="W10">
        <f t="shared" si="2"/>
        <v>0.35200000000000004</v>
      </c>
      <c r="X10">
        <f t="shared" si="2"/>
        <v>0.14166666666666664</v>
      </c>
      <c r="Y10">
        <f t="shared" si="2"/>
        <v>0.35316666666666663</v>
      </c>
      <c r="Z10">
        <f t="shared" si="2"/>
        <v>0.16233333333333333</v>
      </c>
      <c r="AA10">
        <f t="shared" si="2"/>
        <v>0.35116666666666663</v>
      </c>
      <c r="AB10">
        <f t="shared" si="2"/>
        <v>10.878558853784279</v>
      </c>
      <c r="AC10">
        <f t="shared" si="2"/>
        <v>23.109628033937739</v>
      </c>
    </row>
    <row r="11" spans="1:31">
      <c r="A11" t="s">
        <v>61</v>
      </c>
      <c r="B11">
        <f>STDEV(B3:B9)</f>
        <v>8.8635889379904451E-2</v>
      </c>
      <c r="C11">
        <f t="shared" ref="C11:AE11" si="3">STDEV(C3:C9)</f>
        <v>7.3853007160620529E-2</v>
      </c>
      <c r="D11">
        <f t="shared" si="3"/>
        <v>8.0465520566264881E-2</v>
      </c>
      <c r="E11">
        <f t="shared" si="3"/>
        <v>0.1023848947192245</v>
      </c>
      <c r="F11">
        <f t="shared" si="3"/>
        <v>8.1429664129848742E-2</v>
      </c>
      <c r="G11">
        <f t="shared" si="3"/>
        <v>0.10645828604043307</v>
      </c>
      <c r="H11">
        <f t="shared" si="3"/>
        <v>0.1139736811724532</v>
      </c>
      <c r="I11">
        <f t="shared" si="3"/>
        <v>0.12285112942093805</v>
      </c>
      <c r="J11">
        <f t="shared" si="3"/>
        <v>0.10078290569337572</v>
      </c>
      <c r="K11">
        <f t="shared" si="3"/>
        <v>0.11440236011551518</v>
      </c>
      <c r="L11">
        <f t="shared" si="3"/>
        <v>0.14206008118633004</v>
      </c>
      <c r="M11">
        <f t="shared" si="3"/>
        <v>0.20142864741639882</v>
      </c>
      <c r="N11">
        <f t="shared" si="3"/>
        <v>9.0720138316509408E-2</v>
      </c>
      <c r="O11">
        <f t="shared" si="3"/>
        <v>0.1057746031269637</v>
      </c>
      <c r="P11">
        <f t="shared" si="3"/>
        <v>0.12374557231136256</v>
      </c>
      <c r="Q11">
        <f t="shared" si="3"/>
        <v>0.16576298340301049</v>
      </c>
      <c r="R11">
        <f t="shared" si="3"/>
        <v>0.10701604653212834</v>
      </c>
      <c r="S11">
        <f t="shared" si="3"/>
        <v>8.7246776444748944E-2</v>
      </c>
      <c r="T11">
        <f t="shared" si="3"/>
        <v>8.6091617865310582E-2</v>
      </c>
      <c r="U11">
        <f t="shared" si="3"/>
        <v>9.6432359713946397E-2</v>
      </c>
      <c r="V11">
        <f t="shared" si="3"/>
        <v>7.4272471347061053E-2</v>
      </c>
      <c r="W11">
        <f t="shared" si="3"/>
        <v>0.16307053688511605</v>
      </c>
      <c r="X11">
        <f t="shared" si="3"/>
        <v>6.5509286873440126E-2</v>
      </c>
      <c r="Y11">
        <f t="shared" si="3"/>
        <v>0.17257510442316612</v>
      </c>
      <c r="Z11">
        <f t="shared" si="3"/>
        <v>8.358867546902915E-2</v>
      </c>
      <c r="AA11">
        <f t="shared" si="3"/>
        <v>0.15427432277170008</v>
      </c>
      <c r="AB11">
        <f t="shared" si="3"/>
        <v>6.3695230185963529</v>
      </c>
      <c r="AC11">
        <f t="shared" si="3"/>
        <v>10.115587208878464</v>
      </c>
      <c r="AD11" t="e">
        <f t="shared" si="3"/>
        <v>#DIV/0!</v>
      </c>
      <c r="AE11" t="e">
        <f t="shared" si="3"/>
        <v>#DIV/0!</v>
      </c>
    </row>
  </sheetData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L91"/>
  <sheetViews>
    <sheetView workbookViewId="0">
      <selection activeCell="B6" sqref="B6"/>
    </sheetView>
  </sheetViews>
  <sheetFormatPr defaultColWidth="14.42578125" defaultRowHeight="15.75" customHeight="1"/>
  <cols>
    <col min="2" max="2" width="20.28515625" customWidth="1"/>
  </cols>
  <sheetData>
    <row r="3" spans="2:12" ht="13.5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  <c r="L3" s="1"/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.75" customHeight="1">
      <c r="B5" s="1" t="s">
        <v>36</v>
      </c>
      <c r="C5" s="1">
        <v>0.73399999999999999</v>
      </c>
      <c r="D5" s="1">
        <v>0.65300000000000002</v>
      </c>
      <c r="E5" s="1" t="s">
        <v>17</v>
      </c>
      <c r="F5" s="1">
        <v>0.59699999999999998</v>
      </c>
      <c r="G5" s="1">
        <v>0.55000000000000004</v>
      </c>
      <c r="H5" s="1">
        <v>0.91900000000000004</v>
      </c>
      <c r="I5" s="1">
        <v>0</v>
      </c>
      <c r="J5" s="1">
        <v>0</v>
      </c>
      <c r="K5" s="1">
        <v>0</v>
      </c>
      <c r="L5" s="5" t="s">
        <v>12</v>
      </c>
    </row>
    <row r="6" spans="2:12" ht="15.75" customHeight="1">
      <c r="B6" s="1" t="s">
        <v>34</v>
      </c>
      <c r="C6" s="1">
        <v>0.82299999999999995</v>
      </c>
      <c r="D6" s="1">
        <v>0.72899999999999998</v>
      </c>
      <c r="E6" s="1">
        <v>0.90100000000000002</v>
      </c>
      <c r="F6" s="1">
        <v>0.73099999999999998</v>
      </c>
      <c r="G6" s="1">
        <v>0.73199999999999998</v>
      </c>
      <c r="H6" s="1">
        <v>0.91400000000000003</v>
      </c>
      <c r="I6" s="1">
        <v>0</v>
      </c>
      <c r="J6" s="1">
        <v>0</v>
      </c>
      <c r="K6" s="1">
        <v>0</v>
      </c>
      <c r="L6" s="5" t="s">
        <v>12</v>
      </c>
    </row>
    <row r="7" spans="2:12" ht="15.75" customHeight="1">
      <c r="B7" s="1" t="s">
        <v>29</v>
      </c>
      <c r="C7" s="1">
        <v>0.77500000000000002</v>
      </c>
      <c r="D7" s="1">
        <v>0.68799999999999994</v>
      </c>
      <c r="E7" s="1" t="s">
        <v>17</v>
      </c>
      <c r="F7" s="1">
        <v>0.64100000000000001</v>
      </c>
      <c r="G7" s="1">
        <v>0.6</v>
      </c>
      <c r="H7" s="1">
        <v>0.95</v>
      </c>
      <c r="I7" s="1">
        <v>0</v>
      </c>
      <c r="J7" s="1">
        <v>0</v>
      </c>
      <c r="K7" s="1">
        <v>0</v>
      </c>
      <c r="L7" s="5" t="s">
        <v>12</v>
      </c>
    </row>
    <row r="8" spans="2:12" ht="15.75" customHeight="1">
      <c r="B8" s="1" t="s">
        <v>26</v>
      </c>
      <c r="C8" s="1">
        <v>0.89700000000000002</v>
      </c>
      <c r="D8" s="1">
        <v>0.82199999999999995</v>
      </c>
      <c r="E8" s="1">
        <v>0.96299999999999997</v>
      </c>
      <c r="F8" s="1">
        <v>0.83699999999999997</v>
      </c>
      <c r="G8" s="1">
        <v>0.85299999999999998</v>
      </c>
      <c r="H8" s="1">
        <v>0.94099999999999995</v>
      </c>
      <c r="I8" s="1">
        <v>0</v>
      </c>
      <c r="J8" s="1">
        <v>0</v>
      </c>
      <c r="K8" s="1">
        <v>0</v>
      </c>
      <c r="L8" s="5" t="s">
        <v>12</v>
      </c>
    </row>
    <row r="9" spans="2:12" ht="15.75" customHeight="1">
      <c r="B9" s="1" t="s">
        <v>33</v>
      </c>
      <c r="C9" s="1">
        <v>0.63100000000000001</v>
      </c>
      <c r="D9" s="1">
        <v>0.63200000000000001</v>
      </c>
      <c r="E9" s="1" t="s">
        <v>17</v>
      </c>
      <c r="F9" s="1">
        <v>0.40699999999999997</v>
      </c>
      <c r="G9" s="1">
        <v>0.3</v>
      </c>
      <c r="H9" s="1">
        <v>0.96199999999999997</v>
      </c>
      <c r="I9" s="1">
        <v>0</v>
      </c>
      <c r="J9" s="1">
        <v>0</v>
      </c>
      <c r="K9" s="1">
        <v>0</v>
      </c>
      <c r="L9" s="5" t="s">
        <v>12</v>
      </c>
    </row>
    <row r="10" spans="2:12" ht="15.75" customHeight="1">
      <c r="B10" s="1" t="s">
        <v>24</v>
      </c>
      <c r="C10" s="1">
        <v>0.83399999999999996</v>
      </c>
      <c r="D10" s="1">
        <v>0.79400000000000004</v>
      </c>
      <c r="E10" s="1">
        <v>0.91400000000000003</v>
      </c>
      <c r="F10" s="1">
        <v>0.79300000000000004</v>
      </c>
      <c r="G10" s="1">
        <v>0.79200000000000004</v>
      </c>
      <c r="H10" s="1">
        <v>0.877</v>
      </c>
      <c r="I10" s="1">
        <v>0</v>
      </c>
      <c r="J10" s="1">
        <v>0</v>
      </c>
      <c r="K10" s="1">
        <v>0</v>
      </c>
      <c r="L10" s="5" t="s">
        <v>12</v>
      </c>
    </row>
    <row r="11" spans="2:12" ht="15.75" customHeight="1">
      <c r="B11" s="1" t="s">
        <v>23</v>
      </c>
      <c r="C11" s="1">
        <v>0.90600000000000003</v>
      </c>
      <c r="D11" s="1">
        <v>0.83299999999999996</v>
      </c>
      <c r="E11" s="1">
        <v>0.96499999999999997</v>
      </c>
      <c r="F11" s="1">
        <v>0.84699999999999998</v>
      </c>
      <c r="G11" s="1">
        <v>0.86199999999999999</v>
      </c>
      <c r="H11" s="1">
        <v>0.95099999999999996</v>
      </c>
      <c r="I11" s="1">
        <v>0</v>
      </c>
      <c r="J11" s="1">
        <v>0</v>
      </c>
      <c r="K11" s="1">
        <v>0</v>
      </c>
      <c r="L11" s="5" t="s">
        <v>12</v>
      </c>
    </row>
    <row r="12" spans="2:12" ht="15.75" customHeight="1">
      <c r="B12" s="1" t="s">
        <v>37</v>
      </c>
      <c r="C12" s="1">
        <v>0.70299999999999996</v>
      </c>
      <c r="D12" s="1">
        <v>0.48099999999999998</v>
      </c>
      <c r="E12" s="1">
        <v>0.77200000000000002</v>
      </c>
      <c r="F12" s="1">
        <v>0.51600000000000001</v>
      </c>
      <c r="G12" s="1">
        <v>0.55700000000000005</v>
      </c>
      <c r="H12" s="1">
        <v>0.84899999999999998</v>
      </c>
      <c r="I12" s="1">
        <v>0</v>
      </c>
      <c r="J12" s="1">
        <v>0</v>
      </c>
      <c r="K12" s="1">
        <v>0</v>
      </c>
      <c r="L12" s="5" t="s">
        <v>12</v>
      </c>
    </row>
    <row r="13" spans="2:12" ht="15.75" customHeight="1">
      <c r="B13" s="1" t="s">
        <v>28</v>
      </c>
      <c r="C13" s="1">
        <v>0.86199999999999999</v>
      </c>
      <c r="D13" s="1">
        <v>0.81899999999999995</v>
      </c>
      <c r="E13" s="1">
        <v>0.93400000000000005</v>
      </c>
      <c r="F13" s="1">
        <v>0.82199999999999995</v>
      </c>
      <c r="G13" s="1">
        <v>0.82399999999999995</v>
      </c>
      <c r="H13" s="1">
        <v>0.9</v>
      </c>
      <c r="I13" s="1">
        <v>0</v>
      </c>
      <c r="J13" s="1">
        <v>0</v>
      </c>
      <c r="K13" s="1">
        <v>0</v>
      </c>
      <c r="L13" s="5" t="s">
        <v>12</v>
      </c>
    </row>
    <row r="14" spans="2:12" ht="15.75" customHeight="1">
      <c r="B14" s="1" t="s">
        <v>18</v>
      </c>
      <c r="C14" s="1">
        <v>0.71899999999999997</v>
      </c>
      <c r="D14" s="1">
        <v>0.51300000000000001</v>
      </c>
      <c r="E14" s="1">
        <v>0.81100000000000005</v>
      </c>
      <c r="F14" s="1">
        <v>0.54800000000000004</v>
      </c>
      <c r="G14" s="1">
        <v>0.58699999999999997</v>
      </c>
      <c r="H14" s="1">
        <v>0.85</v>
      </c>
      <c r="I14" s="1">
        <v>0</v>
      </c>
      <c r="J14" s="1">
        <v>0</v>
      </c>
      <c r="K14" s="1">
        <v>0</v>
      </c>
      <c r="L14" s="5" t="s">
        <v>12</v>
      </c>
    </row>
    <row r="15" spans="2:12" ht="15.75" customHeight="1">
      <c r="B15" s="1" t="s">
        <v>22</v>
      </c>
      <c r="C15" s="1">
        <v>0.749</v>
      </c>
      <c r="D15" s="1">
        <v>0.71899999999999997</v>
      </c>
      <c r="E15" s="1">
        <v>0.84199999999999997</v>
      </c>
      <c r="F15" s="1">
        <v>0.70899999999999996</v>
      </c>
      <c r="G15" s="1">
        <v>0.7</v>
      </c>
      <c r="H15" s="1">
        <v>0.79700000000000004</v>
      </c>
      <c r="I15" s="1">
        <v>0</v>
      </c>
      <c r="J15" s="1">
        <v>0</v>
      </c>
      <c r="K15" s="1">
        <v>0</v>
      </c>
      <c r="L15" s="5" t="s">
        <v>12</v>
      </c>
    </row>
    <row r="16" spans="2:12" ht="15.75" customHeight="1">
      <c r="B16" s="1" t="s">
        <v>32</v>
      </c>
      <c r="C16" s="1">
        <v>0.77900000000000003</v>
      </c>
      <c r="D16" s="1">
        <v>0.59599999999999997</v>
      </c>
      <c r="E16" s="1">
        <v>0.89300000000000002</v>
      </c>
      <c r="F16" s="1">
        <v>0.63100000000000001</v>
      </c>
      <c r="G16" s="1">
        <v>0.67100000000000004</v>
      </c>
      <c r="H16" s="1">
        <v>0.88700000000000001</v>
      </c>
      <c r="I16" s="1">
        <v>0</v>
      </c>
      <c r="J16" s="1">
        <v>0</v>
      </c>
      <c r="K16" s="1">
        <v>0</v>
      </c>
      <c r="L16" s="5" t="s">
        <v>12</v>
      </c>
    </row>
    <row r="17" spans="2:12" ht="15.75" customHeight="1">
      <c r="B17" s="1" t="s">
        <v>25</v>
      </c>
      <c r="C17" s="1">
        <v>0.81399999999999995</v>
      </c>
      <c r="D17" s="1">
        <v>0.69</v>
      </c>
      <c r="E17" s="1">
        <v>0.90100000000000002</v>
      </c>
      <c r="F17" s="1">
        <v>0.70299999999999996</v>
      </c>
      <c r="G17" s="1">
        <v>0.71599999999999997</v>
      </c>
      <c r="H17" s="1">
        <v>0.91100000000000003</v>
      </c>
      <c r="I17" s="1">
        <v>0</v>
      </c>
      <c r="J17" s="1">
        <v>0</v>
      </c>
      <c r="K17" s="1">
        <v>0</v>
      </c>
      <c r="L17" s="5" t="s">
        <v>12</v>
      </c>
    </row>
    <row r="18" spans="2:12" ht="15.75" customHeight="1">
      <c r="B18" s="1" t="s">
        <v>16</v>
      </c>
      <c r="C18" s="1">
        <v>0.9</v>
      </c>
      <c r="D18" s="1">
        <v>0.92600000000000005</v>
      </c>
      <c r="E18" s="1" t="s">
        <v>17</v>
      </c>
      <c r="F18" s="1">
        <v>0.86499999999999999</v>
      </c>
      <c r="G18" s="1">
        <v>0.81200000000000006</v>
      </c>
      <c r="H18" s="1">
        <v>0.98899999999999999</v>
      </c>
      <c r="I18" s="1">
        <v>0</v>
      </c>
      <c r="J18" s="1">
        <v>0</v>
      </c>
      <c r="K18" s="1">
        <v>0</v>
      </c>
      <c r="L18" s="5" t="s">
        <v>12</v>
      </c>
    </row>
    <row r="19" spans="2:12" ht="15.75" customHeight="1">
      <c r="B19" s="1" t="s">
        <v>19</v>
      </c>
      <c r="C19" s="1">
        <v>0.80100000000000005</v>
      </c>
      <c r="D19" s="1">
        <v>0.63</v>
      </c>
      <c r="E19" s="1">
        <v>0.88400000000000001</v>
      </c>
      <c r="F19" s="1">
        <v>0.66500000000000004</v>
      </c>
      <c r="G19" s="1">
        <v>0.70399999999999996</v>
      </c>
      <c r="H19" s="1">
        <v>0.89800000000000002</v>
      </c>
      <c r="I19" s="1">
        <v>0</v>
      </c>
      <c r="J19" s="1">
        <v>0</v>
      </c>
      <c r="K19" s="1">
        <v>0</v>
      </c>
      <c r="L19" s="5" t="s">
        <v>12</v>
      </c>
    </row>
    <row r="20" spans="2:12" ht="15.75" customHeight="1">
      <c r="B20" s="1" t="s">
        <v>35</v>
      </c>
      <c r="C20" s="1">
        <v>0.73799999999999999</v>
      </c>
      <c r="D20" s="1">
        <v>0.622</v>
      </c>
      <c r="E20" s="1" t="s">
        <v>17</v>
      </c>
      <c r="F20" s="1">
        <v>0.58599999999999997</v>
      </c>
      <c r="G20" s="1">
        <v>0.55400000000000005</v>
      </c>
      <c r="H20" s="1">
        <v>0.92200000000000004</v>
      </c>
      <c r="I20" s="1">
        <v>0</v>
      </c>
      <c r="J20" s="1">
        <v>0</v>
      </c>
      <c r="K20" s="1">
        <v>0</v>
      </c>
      <c r="L20" s="5" t="s">
        <v>12</v>
      </c>
    </row>
    <row r="21" spans="2:12" ht="15.75" customHeight="1">
      <c r="B21" s="1" t="s">
        <v>20</v>
      </c>
      <c r="C21" s="1">
        <v>0.73</v>
      </c>
      <c r="D21" s="1">
        <v>0.54300000000000004</v>
      </c>
      <c r="E21" s="1" t="s">
        <v>17</v>
      </c>
      <c r="F21" s="1">
        <v>0.54300000000000004</v>
      </c>
      <c r="G21" s="1">
        <v>0.54300000000000004</v>
      </c>
      <c r="H21" s="1">
        <v>0.91700000000000004</v>
      </c>
      <c r="I21" s="1">
        <v>0</v>
      </c>
      <c r="J21" s="1">
        <v>0</v>
      </c>
      <c r="K21" s="1">
        <v>0</v>
      </c>
      <c r="L21" s="5" t="s">
        <v>12</v>
      </c>
    </row>
    <row r="22" spans="2:12" ht="15.75" customHeight="1">
      <c r="B22" s="1" t="s">
        <v>30</v>
      </c>
      <c r="C22" s="1">
        <v>0.87</v>
      </c>
      <c r="D22" s="1">
        <v>0.76700000000000002</v>
      </c>
      <c r="E22" s="1">
        <v>0.92900000000000005</v>
      </c>
      <c r="F22" s="1">
        <v>0.78200000000000003</v>
      </c>
      <c r="G22" s="1">
        <v>0.79800000000000004</v>
      </c>
      <c r="H22" s="1">
        <v>0.94299999999999995</v>
      </c>
      <c r="I22" s="1">
        <v>0</v>
      </c>
      <c r="J22" s="1">
        <v>0</v>
      </c>
      <c r="K22" s="1">
        <v>0</v>
      </c>
      <c r="L22" s="5" t="s">
        <v>12</v>
      </c>
    </row>
    <row r="23" spans="2:12" ht="15.75" customHeight="1">
      <c r="B23" s="1" t="s">
        <v>21</v>
      </c>
      <c r="C23" s="1">
        <v>0.85399999999999998</v>
      </c>
      <c r="D23" s="1">
        <v>0.72199999999999998</v>
      </c>
      <c r="E23" s="1">
        <v>0.93400000000000005</v>
      </c>
      <c r="F23" s="1">
        <v>0.753</v>
      </c>
      <c r="G23" s="1">
        <v>0.78700000000000003</v>
      </c>
      <c r="H23" s="1">
        <v>0.92200000000000004</v>
      </c>
      <c r="I23" s="1">
        <v>0</v>
      </c>
      <c r="J23" s="1">
        <v>0</v>
      </c>
      <c r="K23" s="1">
        <v>0</v>
      </c>
      <c r="L23" s="5" t="s">
        <v>12</v>
      </c>
    </row>
    <row r="24" spans="2:12" ht="15.75" customHeight="1">
      <c r="B24" s="1" t="s">
        <v>31</v>
      </c>
      <c r="C24" s="1">
        <v>0.73899999999999999</v>
      </c>
      <c r="D24" s="1">
        <v>0.63200000000000001</v>
      </c>
      <c r="E24" s="1">
        <v>0.84299999999999997</v>
      </c>
      <c r="F24" s="1">
        <v>0.60299999999999998</v>
      </c>
      <c r="G24" s="1">
        <v>0.57699999999999996</v>
      </c>
      <c r="H24" s="1">
        <v>0.90100000000000002</v>
      </c>
      <c r="I24" s="1">
        <v>0</v>
      </c>
      <c r="J24" s="1">
        <v>0</v>
      </c>
      <c r="K24" s="1">
        <v>0</v>
      </c>
      <c r="L24" s="5" t="s">
        <v>12</v>
      </c>
    </row>
    <row r="25" spans="2:12" ht="15.75" customHeight="1">
      <c r="B25" s="1" t="s">
        <v>13</v>
      </c>
      <c r="C25" s="1">
        <v>0.66500000000000004</v>
      </c>
      <c r="D25" s="1">
        <v>0.57099999999999995</v>
      </c>
      <c r="E25" s="1">
        <v>0.73699999999999999</v>
      </c>
      <c r="F25" s="1">
        <v>0.51400000000000001</v>
      </c>
      <c r="G25" s="1">
        <v>0.46700000000000003</v>
      </c>
      <c r="H25" s="1">
        <v>0.86199999999999999</v>
      </c>
      <c r="I25" s="1">
        <v>0</v>
      </c>
      <c r="J25" s="1">
        <v>0</v>
      </c>
      <c r="K25" s="1">
        <v>0</v>
      </c>
      <c r="L25" s="5" t="s">
        <v>12</v>
      </c>
    </row>
    <row r="26" spans="2:12" ht="15.75" customHeight="1">
      <c r="B26" s="5" t="s">
        <v>47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ht="15.75" customHeight="1">
      <c r="B27" s="1" t="s">
        <v>36</v>
      </c>
      <c r="C27" s="1">
        <v>0.73</v>
      </c>
      <c r="D27" s="1">
        <v>0.52500000000000002</v>
      </c>
      <c r="E27" s="1" t="s">
        <v>17</v>
      </c>
      <c r="F27" s="1">
        <v>0.56699999999999995</v>
      </c>
      <c r="G27" s="1">
        <v>0.61699999999999999</v>
      </c>
      <c r="H27" s="1">
        <v>0.84399999999999997</v>
      </c>
      <c r="I27" s="1">
        <v>0</v>
      </c>
      <c r="J27" s="1">
        <v>0</v>
      </c>
      <c r="K27" s="1">
        <v>0</v>
      </c>
      <c r="L27" s="5" t="s">
        <v>12</v>
      </c>
    </row>
    <row r="28" spans="2:12" ht="15.75" customHeight="1">
      <c r="B28" s="1" t="s">
        <v>34</v>
      </c>
      <c r="C28" s="1">
        <v>0.78100000000000003</v>
      </c>
      <c r="D28" s="1">
        <v>0.58299999999999996</v>
      </c>
      <c r="E28" s="1">
        <v>0.86199999999999999</v>
      </c>
      <c r="F28" s="1">
        <v>0.64700000000000002</v>
      </c>
      <c r="G28" s="1">
        <v>0.72699999999999998</v>
      </c>
      <c r="H28" s="1">
        <v>0.83499999999999996</v>
      </c>
      <c r="I28" s="1">
        <v>0</v>
      </c>
      <c r="J28" s="1">
        <v>0</v>
      </c>
      <c r="K28" s="1">
        <v>0</v>
      </c>
      <c r="L28" s="5" t="s">
        <v>12</v>
      </c>
    </row>
    <row r="29" spans="2:12" ht="15.75" customHeight="1">
      <c r="B29" s="1" t="s">
        <v>29</v>
      </c>
      <c r="C29" s="1">
        <v>0.78600000000000003</v>
      </c>
      <c r="D29" s="1">
        <v>0.56999999999999995</v>
      </c>
      <c r="E29" s="1" t="s">
        <v>17</v>
      </c>
      <c r="F29" s="1">
        <v>0.61399999999999999</v>
      </c>
      <c r="G29" s="1">
        <v>0.66400000000000003</v>
      </c>
      <c r="H29" s="1">
        <v>0.90900000000000003</v>
      </c>
      <c r="I29" s="1">
        <v>0</v>
      </c>
      <c r="J29" s="1">
        <v>0</v>
      </c>
      <c r="K29" s="1">
        <v>0</v>
      </c>
      <c r="L29" s="5" t="s">
        <v>12</v>
      </c>
    </row>
    <row r="30" spans="2:12" ht="13.9">
      <c r="B30" s="1" t="s">
        <v>26</v>
      </c>
      <c r="C30" s="1">
        <v>0.86199999999999999</v>
      </c>
      <c r="D30" s="1">
        <v>0.7</v>
      </c>
      <c r="E30" s="1">
        <v>0.94299999999999995</v>
      </c>
      <c r="F30" s="1">
        <v>0.76300000000000001</v>
      </c>
      <c r="G30" s="1">
        <v>0.83899999999999997</v>
      </c>
      <c r="H30" s="1">
        <v>0.88500000000000001</v>
      </c>
      <c r="I30" s="1">
        <v>0</v>
      </c>
      <c r="J30" s="1">
        <v>0</v>
      </c>
      <c r="K30" s="1">
        <v>0</v>
      </c>
      <c r="L30" s="5" t="s">
        <v>12</v>
      </c>
    </row>
    <row r="31" spans="2:12" ht="13.9">
      <c r="B31" s="1" t="s">
        <v>33</v>
      </c>
      <c r="C31" s="1">
        <v>0.68300000000000005</v>
      </c>
      <c r="D31" s="1">
        <v>0.56399999999999995</v>
      </c>
      <c r="E31" s="1" t="s">
        <v>17</v>
      </c>
      <c r="F31" s="1">
        <v>0.49399999999999999</v>
      </c>
      <c r="G31" s="1">
        <v>0.44</v>
      </c>
      <c r="H31" s="1">
        <v>0.92700000000000005</v>
      </c>
      <c r="I31" s="1">
        <v>0</v>
      </c>
      <c r="J31" s="1">
        <v>0</v>
      </c>
      <c r="K31" s="1">
        <v>0</v>
      </c>
      <c r="L31" s="5" t="s">
        <v>12</v>
      </c>
    </row>
    <row r="32" spans="2:12" ht="13.9">
      <c r="B32" s="1" t="s">
        <v>24</v>
      </c>
      <c r="C32" s="1">
        <v>0.81</v>
      </c>
      <c r="D32" s="1">
        <v>0.74</v>
      </c>
      <c r="E32" s="1">
        <v>0.89900000000000002</v>
      </c>
      <c r="F32" s="1">
        <v>0.76200000000000001</v>
      </c>
      <c r="G32" s="1">
        <v>0.78600000000000003</v>
      </c>
      <c r="H32" s="1">
        <v>0.83399999999999996</v>
      </c>
      <c r="I32" s="1">
        <v>0</v>
      </c>
      <c r="J32" s="1">
        <v>0</v>
      </c>
      <c r="K32" s="1">
        <v>0</v>
      </c>
      <c r="L32" s="5" t="s">
        <v>12</v>
      </c>
    </row>
    <row r="33" spans="2:12" ht="13.9">
      <c r="B33" s="1" t="s">
        <v>23</v>
      </c>
      <c r="C33" s="1">
        <v>0.89300000000000002</v>
      </c>
      <c r="D33" s="1">
        <v>0.747</v>
      </c>
      <c r="E33" s="1">
        <v>0.95</v>
      </c>
      <c r="F33" s="1">
        <v>0.80400000000000005</v>
      </c>
      <c r="G33" s="1">
        <v>0.86899999999999999</v>
      </c>
      <c r="H33" s="1">
        <v>0.91600000000000004</v>
      </c>
      <c r="I33" s="1">
        <v>0</v>
      </c>
      <c r="J33" s="1">
        <v>0</v>
      </c>
      <c r="K33" s="1">
        <v>0</v>
      </c>
      <c r="L33" s="5" t="s">
        <v>12</v>
      </c>
    </row>
    <row r="34" spans="2:12" ht="13.9">
      <c r="B34" s="1" t="s">
        <v>37</v>
      </c>
      <c r="C34" s="1">
        <v>0.66500000000000004</v>
      </c>
      <c r="D34" s="1">
        <v>0.36199999999999999</v>
      </c>
      <c r="E34" s="1">
        <v>0.73</v>
      </c>
      <c r="F34" s="1">
        <v>0.44800000000000001</v>
      </c>
      <c r="G34" s="1">
        <v>0.59</v>
      </c>
      <c r="H34" s="1">
        <v>0.74</v>
      </c>
      <c r="I34" s="1">
        <v>0</v>
      </c>
      <c r="J34" s="1">
        <v>0</v>
      </c>
      <c r="K34" s="1">
        <v>0</v>
      </c>
      <c r="L34" s="5" t="s">
        <v>12</v>
      </c>
    </row>
    <row r="35" spans="2:12" ht="13.9">
      <c r="B35" s="1" t="s">
        <v>28</v>
      </c>
      <c r="C35" s="1">
        <v>0.82099999999999995</v>
      </c>
      <c r="D35" s="1">
        <v>0.73099999999999998</v>
      </c>
      <c r="E35" s="1">
        <v>0.90400000000000003</v>
      </c>
      <c r="F35" s="1">
        <v>0.76600000000000001</v>
      </c>
      <c r="G35" s="1">
        <v>0.80500000000000005</v>
      </c>
      <c r="H35" s="1">
        <v>0.83699999999999997</v>
      </c>
      <c r="I35" s="1">
        <v>0</v>
      </c>
      <c r="J35" s="1">
        <v>0</v>
      </c>
      <c r="K35" s="1">
        <v>0</v>
      </c>
      <c r="L35" s="5" t="s">
        <v>12</v>
      </c>
    </row>
    <row r="36" spans="2:12" ht="13.9">
      <c r="B36" s="1" t="s">
        <v>18</v>
      </c>
      <c r="C36" s="1">
        <v>0.72399999999999998</v>
      </c>
      <c r="D36" s="1">
        <v>0.45100000000000001</v>
      </c>
      <c r="E36" s="1">
        <v>0.79300000000000004</v>
      </c>
      <c r="F36" s="1">
        <v>0.53800000000000003</v>
      </c>
      <c r="G36" s="1">
        <v>0.66600000000000004</v>
      </c>
      <c r="H36" s="1">
        <v>0.78100000000000003</v>
      </c>
      <c r="I36" s="1">
        <v>0</v>
      </c>
      <c r="J36" s="1">
        <v>0</v>
      </c>
      <c r="K36" s="1">
        <v>0</v>
      </c>
      <c r="L36" s="5" t="s">
        <v>12</v>
      </c>
    </row>
    <row r="37" spans="2:12" ht="13.9">
      <c r="B37" s="1" t="s">
        <v>22</v>
      </c>
      <c r="C37" s="1">
        <v>0.73499999999999999</v>
      </c>
      <c r="D37" s="1">
        <v>0.68700000000000006</v>
      </c>
      <c r="E37" s="1">
        <v>0.81200000000000006</v>
      </c>
      <c r="F37" s="1">
        <v>0.69699999999999995</v>
      </c>
      <c r="G37" s="1">
        <v>0.70799999999999996</v>
      </c>
      <c r="H37" s="1">
        <v>0.76100000000000001</v>
      </c>
      <c r="I37" s="1">
        <v>0</v>
      </c>
      <c r="J37" s="1">
        <v>0</v>
      </c>
      <c r="K37" s="1">
        <v>0</v>
      </c>
      <c r="L37" s="5" t="s">
        <v>12</v>
      </c>
    </row>
    <row r="38" spans="2:12" ht="13.9">
      <c r="B38" s="1" t="s">
        <v>32</v>
      </c>
      <c r="C38" s="1">
        <v>0.79100000000000004</v>
      </c>
      <c r="D38" s="1">
        <v>0.54600000000000004</v>
      </c>
      <c r="E38" s="1">
        <v>0.86699999999999999</v>
      </c>
      <c r="F38" s="1">
        <v>0.626</v>
      </c>
      <c r="G38" s="1">
        <v>0.73399999999999999</v>
      </c>
      <c r="H38" s="1">
        <v>0.84799999999999998</v>
      </c>
      <c r="I38" s="1">
        <v>0</v>
      </c>
      <c r="J38" s="1">
        <v>0</v>
      </c>
      <c r="K38" s="1">
        <v>0</v>
      </c>
      <c r="L38" s="5" t="s">
        <v>12</v>
      </c>
    </row>
    <row r="39" spans="2:12" ht="13.9">
      <c r="B39" s="1" t="s">
        <v>25</v>
      </c>
      <c r="C39" s="1">
        <v>0.79700000000000004</v>
      </c>
      <c r="D39" s="1">
        <v>0.55400000000000005</v>
      </c>
      <c r="E39" s="1">
        <v>0.88200000000000001</v>
      </c>
      <c r="F39" s="1">
        <v>0.64200000000000002</v>
      </c>
      <c r="G39" s="1">
        <v>0.76200000000000001</v>
      </c>
      <c r="H39" s="1">
        <v>0.83099999999999996</v>
      </c>
      <c r="I39" s="1">
        <v>0</v>
      </c>
      <c r="J39" s="1">
        <v>0</v>
      </c>
      <c r="K39" s="1">
        <v>0</v>
      </c>
      <c r="L39" s="5" t="s">
        <v>12</v>
      </c>
    </row>
    <row r="40" spans="2:12" ht="13.9">
      <c r="B40" s="1" t="s">
        <v>16</v>
      </c>
      <c r="C40" s="1">
        <v>0.90800000000000003</v>
      </c>
      <c r="D40" s="1">
        <v>0.78800000000000003</v>
      </c>
      <c r="E40" s="1" t="s">
        <v>17</v>
      </c>
      <c r="F40" s="1">
        <v>0.82099999999999995</v>
      </c>
      <c r="G40" s="1">
        <v>0.85599999999999998</v>
      </c>
      <c r="H40" s="1">
        <v>0.96099999999999997</v>
      </c>
      <c r="I40" s="1">
        <v>0</v>
      </c>
      <c r="J40" s="1">
        <v>0</v>
      </c>
      <c r="K40" s="1">
        <v>0</v>
      </c>
      <c r="L40" s="5" t="s">
        <v>12</v>
      </c>
    </row>
    <row r="41" spans="2:12" ht="13.9">
      <c r="B41" s="1" t="s">
        <v>19</v>
      </c>
      <c r="C41" s="1">
        <v>0.77</v>
      </c>
      <c r="D41" s="1">
        <v>0.47599999999999998</v>
      </c>
      <c r="E41" s="1">
        <v>0.84799999999999998</v>
      </c>
      <c r="F41" s="1">
        <v>0.57899999999999996</v>
      </c>
      <c r="G41" s="1">
        <v>0.74099999999999999</v>
      </c>
      <c r="H41" s="1">
        <v>0.79900000000000004</v>
      </c>
      <c r="I41" s="1">
        <v>0</v>
      </c>
      <c r="J41" s="1">
        <v>0</v>
      </c>
      <c r="K41" s="1">
        <v>0</v>
      </c>
      <c r="L41" s="5" t="s">
        <v>12</v>
      </c>
    </row>
    <row r="42" spans="2:12" ht="13.9">
      <c r="B42" s="1" t="s">
        <v>35</v>
      </c>
      <c r="C42" s="1">
        <v>0.73799999999999999</v>
      </c>
      <c r="D42" s="1">
        <v>0.5</v>
      </c>
      <c r="E42" s="1" t="s">
        <v>17</v>
      </c>
      <c r="F42" s="1">
        <v>0.55300000000000005</v>
      </c>
      <c r="G42" s="1">
        <v>0.62</v>
      </c>
      <c r="H42" s="1">
        <v>0.85599999999999998</v>
      </c>
      <c r="I42" s="1">
        <v>0</v>
      </c>
      <c r="J42" s="1">
        <v>0</v>
      </c>
      <c r="K42" s="1">
        <v>0</v>
      </c>
      <c r="L42" s="5" t="s">
        <v>12</v>
      </c>
    </row>
    <row r="43" spans="2:12" ht="13.9">
      <c r="B43" s="1" t="s">
        <v>20</v>
      </c>
      <c r="C43" s="1">
        <v>0.72099999999999997</v>
      </c>
      <c r="D43" s="1">
        <v>0.40400000000000003</v>
      </c>
      <c r="E43" s="1" t="s">
        <v>17</v>
      </c>
      <c r="F43" s="1">
        <v>0.48299999999999998</v>
      </c>
      <c r="G43" s="1">
        <v>0.60299999999999998</v>
      </c>
      <c r="H43" s="1">
        <v>0.83899999999999997</v>
      </c>
      <c r="I43" s="1">
        <v>0</v>
      </c>
      <c r="J43" s="1">
        <v>0</v>
      </c>
      <c r="K43" s="1">
        <v>0</v>
      </c>
      <c r="L43" s="5" t="s">
        <v>12</v>
      </c>
    </row>
    <row r="44" spans="2:12" ht="13.9">
      <c r="B44" s="1" t="s">
        <v>30</v>
      </c>
      <c r="C44" s="1">
        <v>0.84199999999999997</v>
      </c>
      <c r="D44" s="1">
        <v>0.59899999999999998</v>
      </c>
      <c r="E44" s="1">
        <v>0.92100000000000004</v>
      </c>
      <c r="F44" s="1">
        <v>0.69</v>
      </c>
      <c r="G44" s="1">
        <v>0.81100000000000005</v>
      </c>
      <c r="H44" s="1">
        <v>0.872</v>
      </c>
      <c r="I44" s="1">
        <v>0</v>
      </c>
      <c r="J44" s="1">
        <v>0</v>
      </c>
      <c r="K44" s="1">
        <v>0</v>
      </c>
      <c r="L44" s="5" t="s">
        <v>12</v>
      </c>
    </row>
    <row r="45" spans="2:12" ht="13.9">
      <c r="B45" s="1" t="s">
        <v>21</v>
      </c>
      <c r="C45" s="1">
        <v>0.85399999999999998</v>
      </c>
      <c r="D45" s="1">
        <v>0.63700000000000001</v>
      </c>
      <c r="E45" s="1">
        <v>0.92100000000000004</v>
      </c>
      <c r="F45" s="1">
        <v>0.72099999999999997</v>
      </c>
      <c r="G45" s="1">
        <v>0.83</v>
      </c>
      <c r="H45" s="1">
        <v>0.878</v>
      </c>
      <c r="I45" s="1">
        <v>0</v>
      </c>
      <c r="J45" s="1">
        <v>0</v>
      </c>
      <c r="K45" s="1">
        <v>0</v>
      </c>
      <c r="L45" s="5" t="s">
        <v>12</v>
      </c>
    </row>
    <row r="46" spans="2:12" ht="13.9">
      <c r="B46" s="1" t="s">
        <v>31</v>
      </c>
      <c r="C46" s="1">
        <v>0.71799999999999997</v>
      </c>
      <c r="D46" s="1">
        <v>0.49099999999999999</v>
      </c>
      <c r="E46" s="1">
        <v>0.78600000000000003</v>
      </c>
      <c r="F46" s="1">
        <v>0.55100000000000005</v>
      </c>
      <c r="G46" s="1">
        <v>0.627</v>
      </c>
      <c r="H46" s="1">
        <v>0.80800000000000005</v>
      </c>
      <c r="I46" s="1">
        <v>0</v>
      </c>
      <c r="J46" s="1">
        <v>0</v>
      </c>
      <c r="K46" s="1">
        <v>0</v>
      </c>
      <c r="L46" s="5" t="s">
        <v>12</v>
      </c>
    </row>
    <row r="47" spans="2:12" ht="13.9">
      <c r="B47" s="1" t="s">
        <v>13</v>
      </c>
      <c r="C47" s="1">
        <v>0.63900000000000001</v>
      </c>
      <c r="D47" s="1">
        <v>0.48399999999999999</v>
      </c>
      <c r="E47" s="1">
        <v>0.68400000000000005</v>
      </c>
      <c r="F47" s="1">
        <v>0.48099999999999998</v>
      </c>
      <c r="G47" s="1">
        <v>0.47799999999999998</v>
      </c>
      <c r="H47" s="1">
        <v>0.8</v>
      </c>
      <c r="I47" s="1">
        <v>0</v>
      </c>
      <c r="J47" s="1">
        <v>0</v>
      </c>
      <c r="K47" s="1">
        <v>0</v>
      </c>
      <c r="L47" s="5" t="s">
        <v>12</v>
      </c>
    </row>
    <row r="48" spans="2:12" ht="13.9">
      <c r="B48" s="5" t="s">
        <v>48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2:12" ht="13.9">
      <c r="B49" s="1" t="s">
        <v>36</v>
      </c>
      <c r="C49" s="1">
        <v>0.70899999999999996</v>
      </c>
      <c r="D49" s="1">
        <v>0.49399999999999999</v>
      </c>
      <c r="E49" s="1" t="s">
        <v>17</v>
      </c>
      <c r="F49" s="1">
        <v>0.53600000000000003</v>
      </c>
      <c r="G49" s="1">
        <v>0.58499999999999996</v>
      </c>
      <c r="H49" s="1">
        <v>0.83299999999999996</v>
      </c>
      <c r="I49" s="1">
        <v>0</v>
      </c>
      <c r="J49" s="1">
        <v>0</v>
      </c>
      <c r="K49" s="1">
        <v>0</v>
      </c>
      <c r="L49" s="5" t="s">
        <v>12</v>
      </c>
    </row>
    <row r="50" spans="2:12" ht="13.9">
      <c r="B50" s="1" t="s">
        <v>34</v>
      </c>
      <c r="C50" s="1">
        <v>0.71299999999999997</v>
      </c>
      <c r="D50" s="1">
        <v>0.5</v>
      </c>
      <c r="E50" s="1">
        <v>0.77200000000000002</v>
      </c>
      <c r="F50" s="1">
        <v>0.55500000000000005</v>
      </c>
      <c r="G50" s="1">
        <v>0.624</v>
      </c>
      <c r="H50" s="1">
        <v>0.80200000000000005</v>
      </c>
      <c r="I50" s="1">
        <v>0</v>
      </c>
      <c r="J50" s="1">
        <v>0</v>
      </c>
      <c r="K50" s="1">
        <v>0</v>
      </c>
      <c r="L50" s="5" t="s">
        <v>12</v>
      </c>
    </row>
    <row r="51" spans="2:12" ht="13.9">
      <c r="B51" s="1" t="s">
        <v>29</v>
      </c>
      <c r="C51" s="1">
        <v>0.68500000000000005</v>
      </c>
      <c r="D51" s="1">
        <v>0.44400000000000001</v>
      </c>
      <c r="E51" s="1" t="s">
        <v>17</v>
      </c>
      <c r="F51" s="1">
        <v>0.46200000000000002</v>
      </c>
      <c r="G51" s="1">
        <v>0.48</v>
      </c>
      <c r="H51" s="1">
        <v>0.89100000000000001</v>
      </c>
      <c r="I51" s="1">
        <v>0</v>
      </c>
      <c r="J51" s="1">
        <v>0</v>
      </c>
      <c r="K51" s="1">
        <v>0</v>
      </c>
      <c r="L51" s="5" t="s">
        <v>12</v>
      </c>
    </row>
    <row r="52" spans="2:12" ht="13.9">
      <c r="B52" s="1" t="s">
        <v>26</v>
      </c>
      <c r="C52" s="1">
        <v>0.755</v>
      </c>
      <c r="D52" s="1">
        <v>0.54700000000000004</v>
      </c>
      <c r="E52" s="1">
        <v>0.83799999999999997</v>
      </c>
      <c r="F52" s="1">
        <v>0.61099999999999999</v>
      </c>
      <c r="G52" s="1">
        <v>0.69199999999999995</v>
      </c>
      <c r="H52" s="1">
        <v>0.81699999999999995</v>
      </c>
      <c r="I52" s="1">
        <v>0</v>
      </c>
      <c r="J52" s="1">
        <v>0</v>
      </c>
      <c r="K52" s="1">
        <v>0</v>
      </c>
      <c r="L52" s="5" t="s">
        <v>12</v>
      </c>
    </row>
    <row r="53" spans="2:12" ht="13.9">
      <c r="B53" s="1" t="s">
        <v>33</v>
      </c>
      <c r="C53" s="1">
        <v>0.61599999999999999</v>
      </c>
      <c r="D53" s="1">
        <v>0.32700000000000001</v>
      </c>
      <c r="E53" s="1" t="s">
        <v>17</v>
      </c>
      <c r="F53" s="1">
        <v>0.36599999999999999</v>
      </c>
      <c r="G53" s="1">
        <v>0.41499999999999998</v>
      </c>
      <c r="H53" s="1">
        <v>0.81599999999999995</v>
      </c>
      <c r="I53" s="1">
        <v>0</v>
      </c>
      <c r="J53" s="1">
        <v>0</v>
      </c>
      <c r="K53" s="1">
        <v>0</v>
      </c>
      <c r="L53" s="5" t="s">
        <v>12</v>
      </c>
    </row>
    <row r="54" spans="2:12" ht="13.9">
      <c r="B54" s="1" t="s">
        <v>24</v>
      </c>
      <c r="C54" s="1">
        <v>0.71099999999999997</v>
      </c>
      <c r="D54" s="1">
        <v>0.626</v>
      </c>
      <c r="E54" s="1">
        <v>0.79300000000000004</v>
      </c>
      <c r="F54" s="1">
        <v>0.64200000000000002</v>
      </c>
      <c r="G54" s="1">
        <v>0.65900000000000003</v>
      </c>
      <c r="H54" s="1">
        <v>0.76300000000000001</v>
      </c>
      <c r="I54" s="1">
        <v>0</v>
      </c>
      <c r="J54" s="1">
        <v>0</v>
      </c>
      <c r="K54" s="1">
        <v>0</v>
      </c>
      <c r="L54" s="5" t="s">
        <v>12</v>
      </c>
    </row>
    <row r="55" spans="2:12" ht="13.9">
      <c r="B55" s="1" t="s">
        <v>23</v>
      </c>
      <c r="C55" s="1">
        <v>0.81899999999999995</v>
      </c>
      <c r="D55" s="1">
        <v>0.64900000000000002</v>
      </c>
      <c r="E55" s="1">
        <v>0.89600000000000002</v>
      </c>
      <c r="F55" s="1">
        <v>0.69699999999999995</v>
      </c>
      <c r="G55" s="1">
        <v>0.753</v>
      </c>
      <c r="H55" s="1">
        <v>0.88400000000000001</v>
      </c>
      <c r="I55" s="1">
        <v>0</v>
      </c>
      <c r="J55" s="1">
        <v>0</v>
      </c>
      <c r="K55" s="1">
        <v>0</v>
      </c>
      <c r="L55" s="5" t="s">
        <v>12</v>
      </c>
    </row>
    <row r="56" spans="2:12" ht="13.9">
      <c r="B56" s="1" t="s">
        <v>37</v>
      </c>
      <c r="C56" s="1">
        <v>0.64200000000000002</v>
      </c>
      <c r="D56" s="1">
        <v>0.35</v>
      </c>
      <c r="E56" s="1">
        <v>0.69799999999999995</v>
      </c>
      <c r="F56" s="1">
        <v>0.42099999999999999</v>
      </c>
      <c r="G56" s="1">
        <v>0.52900000000000003</v>
      </c>
      <c r="H56" s="1">
        <v>0.755</v>
      </c>
      <c r="I56" s="1">
        <v>0</v>
      </c>
      <c r="J56" s="1">
        <v>0</v>
      </c>
      <c r="K56" s="1">
        <v>0</v>
      </c>
      <c r="L56" s="5" t="s">
        <v>12</v>
      </c>
    </row>
    <row r="57" spans="2:12" ht="13.9">
      <c r="B57" s="1" t="s">
        <v>28</v>
      </c>
      <c r="C57" s="1">
        <v>0.71</v>
      </c>
      <c r="D57" s="1">
        <v>0.60499999999999998</v>
      </c>
      <c r="E57" s="1">
        <v>0.76400000000000001</v>
      </c>
      <c r="F57" s="1">
        <v>0.629</v>
      </c>
      <c r="G57" s="1">
        <v>0.65600000000000003</v>
      </c>
      <c r="H57" s="1">
        <v>0.76400000000000001</v>
      </c>
      <c r="I57" s="1">
        <v>0</v>
      </c>
      <c r="J57" s="1">
        <v>0</v>
      </c>
      <c r="K57" s="1">
        <v>0</v>
      </c>
      <c r="L57" s="5" t="s">
        <v>12</v>
      </c>
    </row>
    <row r="58" spans="2:12" ht="13.9">
      <c r="B58" s="1" t="s">
        <v>18</v>
      </c>
      <c r="C58" s="1">
        <v>0.56899999999999995</v>
      </c>
      <c r="D58" s="1">
        <v>0.28100000000000003</v>
      </c>
      <c r="E58" s="1">
        <v>0.59099999999999997</v>
      </c>
      <c r="F58" s="1">
        <v>0.34399999999999997</v>
      </c>
      <c r="G58" s="1">
        <v>0.443</v>
      </c>
      <c r="H58" s="1">
        <v>0.69499999999999995</v>
      </c>
      <c r="I58" s="1">
        <v>0</v>
      </c>
      <c r="J58" s="1">
        <v>0</v>
      </c>
      <c r="K58" s="1">
        <v>0</v>
      </c>
      <c r="L58" s="5" t="s">
        <v>12</v>
      </c>
    </row>
    <row r="59" spans="2:12" ht="13.9">
      <c r="B59" s="1" t="s">
        <v>22</v>
      </c>
      <c r="C59" s="1">
        <v>0.627</v>
      </c>
      <c r="D59" s="1">
        <v>0.56999999999999995</v>
      </c>
      <c r="E59" s="1">
        <v>0.67100000000000004</v>
      </c>
      <c r="F59" s="1">
        <v>0.57199999999999995</v>
      </c>
      <c r="G59" s="1">
        <v>0.57399999999999995</v>
      </c>
      <c r="H59" s="1">
        <v>0.68</v>
      </c>
      <c r="I59" s="1">
        <v>0</v>
      </c>
      <c r="J59" s="1">
        <v>0</v>
      </c>
      <c r="K59" s="1">
        <v>0</v>
      </c>
      <c r="L59" s="5" t="s">
        <v>12</v>
      </c>
    </row>
    <row r="60" spans="2:12" ht="13.9">
      <c r="B60" s="1" t="s">
        <v>32</v>
      </c>
      <c r="C60" s="1">
        <v>0.65</v>
      </c>
      <c r="D60" s="1">
        <v>0.36099999999999999</v>
      </c>
      <c r="E60" s="1">
        <v>0.69499999999999995</v>
      </c>
      <c r="F60" s="1">
        <v>0.432</v>
      </c>
      <c r="G60" s="1">
        <v>0.53700000000000003</v>
      </c>
      <c r="H60" s="1">
        <v>0.76400000000000001</v>
      </c>
      <c r="I60" s="1">
        <v>0</v>
      </c>
      <c r="J60" s="1">
        <v>0</v>
      </c>
      <c r="K60" s="1">
        <v>0</v>
      </c>
      <c r="L60" s="5" t="s">
        <v>12</v>
      </c>
    </row>
    <row r="61" spans="2:12" ht="13.9">
      <c r="B61" s="1" t="s">
        <v>25</v>
      </c>
      <c r="C61" s="1">
        <v>0.72799999999999998</v>
      </c>
      <c r="D61" s="1">
        <v>0.48699999999999999</v>
      </c>
      <c r="E61" s="1">
        <v>0.81100000000000005</v>
      </c>
      <c r="F61" s="1">
        <v>0.55400000000000005</v>
      </c>
      <c r="G61" s="1">
        <v>0.64200000000000002</v>
      </c>
      <c r="H61" s="1">
        <v>0.81399999999999995</v>
      </c>
      <c r="I61" s="1">
        <v>0</v>
      </c>
      <c r="J61" s="1">
        <v>0</v>
      </c>
      <c r="K61" s="1">
        <v>0</v>
      </c>
      <c r="L61" s="5" t="s">
        <v>12</v>
      </c>
    </row>
    <row r="62" spans="2:12" ht="13.9">
      <c r="B62" s="1" t="s">
        <v>16</v>
      </c>
      <c r="C62" s="1">
        <v>0.78800000000000003</v>
      </c>
      <c r="D62" s="1">
        <v>0.56499999999999995</v>
      </c>
      <c r="E62" s="1" t="s">
        <v>17</v>
      </c>
      <c r="F62" s="1">
        <v>0.61</v>
      </c>
      <c r="G62" s="1">
        <v>0.66300000000000003</v>
      </c>
      <c r="H62" s="1">
        <v>0.91400000000000003</v>
      </c>
      <c r="I62" s="1">
        <v>0</v>
      </c>
      <c r="J62" s="1">
        <v>0</v>
      </c>
      <c r="K62" s="1">
        <v>0</v>
      </c>
      <c r="L62" s="5" t="s">
        <v>12</v>
      </c>
    </row>
    <row r="63" spans="2:12" ht="13.9">
      <c r="B63" s="1" t="s">
        <v>19</v>
      </c>
      <c r="C63" s="1">
        <v>0.66</v>
      </c>
      <c r="D63" s="1">
        <v>0.36599999999999999</v>
      </c>
      <c r="E63" s="1">
        <v>0.73299999999999998</v>
      </c>
      <c r="F63" s="1">
        <v>0.442</v>
      </c>
      <c r="G63" s="1">
        <v>0.55700000000000005</v>
      </c>
      <c r="H63" s="1">
        <v>0.76300000000000001</v>
      </c>
      <c r="I63" s="1">
        <v>0</v>
      </c>
      <c r="J63" s="1">
        <v>0</v>
      </c>
      <c r="K63" s="1">
        <v>0</v>
      </c>
      <c r="L63" s="5" t="s">
        <v>12</v>
      </c>
    </row>
    <row r="64" spans="2:12" ht="13.9">
      <c r="B64" s="1" t="s">
        <v>35</v>
      </c>
      <c r="C64" s="1">
        <v>0.65400000000000003</v>
      </c>
      <c r="D64" s="1">
        <v>0.372</v>
      </c>
      <c r="E64" s="1" t="s">
        <v>17</v>
      </c>
      <c r="F64" s="1">
        <v>0.42899999999999999</v>
      </c>
      <c r="G64" s="1">
        <v>0.505</v>
      </c>
      <c r="H64" s="1">
        <v>0.80300000000000005</v>
      </c>
      <c r="I64" s="1">
        <v>0</v>
      </c>
      <c r="J64" s="1">
        <v>0</v>
      </c>
      <c r="K64" s="1">
        <v>0</v>
      </c>
      <c r="L64" s="5" t="s">
        <v>12</v>
      </c>
    </row>
    <row r="65" spans="2:12" ht="13.9">
      <c r="B65" s="1" t="s">
        <v>20</v>
      </c>
      <c r="C65" s="1">
        <v>0.57799999999999996</v>
      </c>
      <c r="D65" s="1">
        <v>0.23599999999999999</v>
      </c>
      <c r="E65" s="1" t="s">
        <v>17</v>
      </c>
      <c r="F65" s="1">
        <v>0.28999999999999998</v>
      </c>
      <c r="G65" s="1">
        <v>0.378</v>
      </c>
      <c r="H65" s="1">
        <v>0.77800000000000002</v>
      </c>
      <c r="I65" s="1">
        <v>0</v>
      </c>
      <c r="J65" s="1">
        <v>0</v>
      </c>
      <c r="K65" s="1">
        <v>0</v>
      </c>
      <c r="L65" s="5" t="s">
        <v>12</v>
      </c>
    </row>
    <row r="66" spans="2:12" ht="13.9">
      <c r="B66" s="1" t="s">
        <v>30</v>
      </c>
      <c r="C66" s="1">
        <v>0.75800000000000001</v>
      </c>
      <c r="D66" s="1">
        <v>0.503</v>
      </c>
      <c r="E66" s="1">
        <v>0.82699999999999996</v>
      </c>
      <c r="F66" s="1">
        <v>0.57499999999999996</v>
      </c>
      <c r="G66" s="1">
        <v>0.67200000000000004</v>
      </c>
      <c r="H66" s="1">
        <v>0.84399999999999997</v>
      </c>
      <c r="I66" s="1">
        <v>0</v>
      </c>
      <c r="J66" s="1">
        <v>0</v>
      </c>
      <c r="K66" s="1">
        <v>0</v>
      </c>
      <c r="L66" s="5" t="s">
        <v>12</v>
      </c>
    </row>
    <row r="67" spans="2:12" ht="13.9">
      <c r="B67" s="1" t="s">
        <v>21</v>
      </c>
      <c r="C67" s="1">
        <v>0.71</v>
      </c>
      <c r="D67" s="1">
        <v>0.44900000000000001</v>
      </c>
      <c r="E67" s="1">
        <v>0.78100000000000003</v>
      </c>
      <c r="F67" s="1">
        <v>0.51900000000000002</v>
      </c>
      <c r="G67" s="1">
        <v>0.61399999999999999</v>
      </c>
      <c r="H67" s="1">
        <v>0.80600000000000005</v>
      </c>
      <c r="I67" s="1">
        <v>0</v>
      </c>
      <c r="J67" s="1">
        <v>0</v>
      </c>
      <c r="K67" s="1">
        <v>0</v>
      </c>
      <c r="L67" s="5" t="s">
        <v>12</v>
      </c>
    </row>
    <row r="68" spans="2:12" ht="13.9">
      <c r="B68" s="1" t="s">
        <v>31</v>
      </c>
      <c r="C68" s="1">
        <v>0.71399999999999997</v>
      </c>
      <c r="D68" s="1">
        <v>0.49299999999999999</v>
      </c>
      <c r="E68" s="1">
        <v>0.79700000000000004</v>
      </c>
      <c r="F68" s="1">
        <v>0.54700000000000004</v>
      </c>
      <c r="G68" s="1">
        <v>0.61499999999999999</v>
      </c>
      <c r="H68" s="1">
        <v>0.81299999999999994</v>
      </c>
      <c r="I68" s="1">
        <v>0</v>
      </c>
      <c r="J68" s="1">
        <v>0</v>
      </c>
      <c r="K68" s="1">
        <v>0</v>
      </c>
      <c r="L68" s="5" t="s">
        <v>12</v>
      </c>
    </row>
    <row r="69" spans="2:12" ht="13.9">
      <c r="B69" s="1" t="s">
        <v>13</v>
      </c>
      <c r="C69" s="1">
        <v>0.52100000000000002</v>
      </c>
      <c r="D69" s="1">
        <v>0.30599999999999999</v>
      </c>
      <c r="E69" s="1">
        <v>0.53400000000000003</v>
      </c>
      <c r="F69" s="1">
        <v>0.34</v>
      </c>
      <c r="G69" s="1">
        <v>0.38200000000000001</v>
      </c>
      <c r="H69" s="1">
        <v>0.66</v>
      </c>
      <c r="I69" s="1">
        <v>0</v>
      </c>
      <c r="J69" s="1">
        <v>0</v>
      </c>
      <c r="K69" s="1">
        <v>0</v>
      </c>
      <c r="L69" s="5" t="s">
        <v>12</v>
      </c>
    </row>
    <row r="70" spans="2:12" ht="13.9">
      <c r="B70" s="5" t="s">
        <v>49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 ht="13.9">
      <c r="B71" s="1" t="s">
        <v>36</v>
      </c>
      <c r="C71" s="1">
        <v>0.66400000000000003</v>
      </c>
      <c r="D71" s="1">
        <v>0.47299999999999998</v>
      </c>
      <c r="E71" s="1" t="s">
        <v>17</v>
      </c>
      <c r="F71" s="1">
        <v>0.47499999999999998</v>
      </c>
      <c r="G71" s="1">
        <v>0.47699999999999998</v>
      </c>
      <c r="H71" s="1">
        <v>0.85199999999999998</v>
      </c>
      <c r="I71" s="1">
        <v>0</v>
      </c>
      <c r="J71" s="1">
        <v>0</v>
      </c>
      <c r="K71" s="1">
        <v>0</v>
      </c>
      <c r="L71" s="5" t="s">
        <v>12</v>
      </c>
    </row>
    <row r="72" spans="2:12" ht="13.9">
      <c r="B72" s="1" t="s">
        <v>34</v>
      </c>
      <c r="C72" s="1">
        <v>0.79800000000000004</v>
      </c>
      <c r="D72" s="1">
        <v>0.66900000000000004</v>
      </c>
      <c r="E72" s="1">
        <v>0.88500000000000001</v>
      </c>
      <c r="F72" s="1">
        <v>0.68700000000000006</v>
      </c>
      <c r="G72" s="1">
        <v>0.70599999999999996</v>
      </c>
      <c r="H72" s="1">
        <v>0.88900000000000001</v>
      </c>
      <c r="I72" s="1">
        <v>0</v>
      </c>
      <c r="J72" s="1">
        <v>0</v>
      </c>
      <c r="K72" s="1">
        <v>0</v>
      </c>
      <c r="L72" s="5" t="s">
        <v>12</v>
      </c>
    </row>
    <row r="73" spans="2:12" ht="13.9">
      <c r="B73" s="1" t="s">
        <v>29</v>
      </c>
      <c r="C73" s="1">
        <v>0.749</v>
      </c>
      <c r="D73" s="1">
        <v>0.64800000000000002</v>
      </c>
      <c r="E73" s="1" t="s">
        <v>17</v>
      </c>
      <c r="F73" s="1">
        <v>0.59599999999999997</v>
      </c>
      <c r="G73" s="1">
        <v>0.55200000000000005</v>
      </c>
      <c r="H73" s="1">
        <v>0.94499999999999995</v>
      </c>
      <c r="I73" s="1">
        <v>0</v>
      </c>
      <c r="J73" s="1">
        <v>0</v>
      </c>
      <c r="K73" s="1">
        <v>0</v>
      </c>
      <c r="L73" s="5" t="s">
        <v>12</v>
      </c>
    </row>
    <row r="74" spans="2:12" ht="13.9">
      <c r="B74" s="1" t="s">
        <v>26</v>
      </c>
      <c r="C74" s="1">
        <v>0.88800000000000001</v>
      </c>
      <c r="D74" s="1">
        <v>0.79300000000000004</v>
      </c>
      <c r="E74" s="1">
        <v>0.94699999999999995</v>
      </c>
      <c r="F74" s="1">
        <v>0.81899999999999995</v>
      </c>
      <c r="G74" s="1">
        <v>0.84699999999999998</v>
      </c>
      <c r="H74" s="1">
        <v>0.92900000000000005</v>
      </c>
      <c r="I74" s="1">
        <v>0</v>
      </c>
      <c r="J74" s="1">
        <v>0</v>
      </c>
      <c r="K74" s="1">
        <v>0</v>
      </c>
      <c r="L74" s="5" t="s">
        <v>12</v>
      </c>
    </row>
    <row r="75" spans="2:12" ht="13.9">
      <c r="B75" s="1" t="s">
        <v>33</v>
      </c>
      <c r="C75" s="1">
        <v>0.58699999999999997</v>
      </c>
      <c r="D75" s="1">
        <v>0.41299999999999998</v>
      </c>
      <c r="E75" s="1" t="s">
        <v>17</v>
      </c>
      <c r="F75" s="1">
        <v>0.312</v>
      </c>
      <c r="G75" s="1">
        <v>0.25</v>
      </c>
      <c r="H75" s="1">
        <v>0.92400000000000004</v>
      </c>
      <c r="I75" s="1">
        <v>0</v>
      </c>
      <c r="J75" s="1">
        <v>0</v>
      </c>
      <c r="K75" s="1">
        <v>0</v>
      </c>
      <c r="L75" s="5" t="s">
        <v>12</v>
      </c>
    </row>
    <row r="76" spans="2:12" ht="13.9">
      <c r="B76" s="1" t="s">
        <v>24</v>
      </c>
      <c r="C76" s="1">
        <v>0.79300000000000004</v>
      </c>
      <c r="D76" s="1">
        <v>0.73299999999999998</v>
      </c>
      <c r="E76" s="1">
        <v>0.875</v>
      </c>
      <c r="F76" s="1">
        <v>0.74199999999999999</v>
      </c>
      <c r="G76" s="1">
        <v>0.75</v>
      </c>
      <c r="H76" s="1">
        <v>0.83599999999999997</v>
      </c>
      <c r="I76" s="1">
        <v>0</v>
      </c>
      <c r="J76" s="1">
        <v>0</v>
      </c>
      <c r="K76" s="1">
        <v>0</v>
      </c>
      <c r="L76" s="5" t="s">
        <v>12</v>
      </c>
    </row>
    <row r="77" spans="2:12" ht="13.9">
      <c r="B77" s="1" t="s">
        <v>23</v>
      </c>
      <c r="C77" s="1">
        <v>0.84299999999999997</v>
      </c>
      <c r="D77" s="1">
        <v>0.70799999999999996</v>
      </c>
      <c r="E77" s="1">
        <v>0.92800000000000005</v>
      </c>
      <c r="F77" s="1">
        <v>0.74099999999999999</v>
      </c>
      <c r="G77" s="1">
        <v>0.77700000000000002</v>
      </c>
      <c r="H77" s="1">
        <v>0.90900000000000003</v>
      </c>
      <c r="I77" s="1">
        <v>0</v>
      </c>
      <c r="J77" s="1">
        <v>0</v>
      </c>
      <c r="K77" s="1">
        <v>0</v>
      </c>
      <c r="L77" s="5" t="s">
        <v>12</v>
      </c>
    </row>
    <row r="78" spans="2:12" ht="13.9">
      <c r="B78" s="1" t="s">
        <v>37</v>
      </c>
      <c r="C78" s="1">
        <v>0.65500000000000003</v>
      </c>
      <c r="D78" s="1">
        <v>0.38300000000000001</v>
      </c>
      <c r="E78" s="1">
        <v>0.71099999999999997</v>
      </c>
      <c r="F78" s="1">
        <v>0.441</v>
      </c>
      <c r="G78" s="1">
        <v>0.52</v>
      </c>
      <c r="H78" s="1">
        <v>0.79100000000000004</v>
      </c>
      <c r="I78" s="1">
        <v>0</v>
      </c>
      <c r="J78" s="1">
        <v>0</v>
      </c>
      <c r="K78" s="1">
        <v>0</v>
      </c>
      <c r="L78" s="5" t="s">
        <v>12</v>
      </c>
    </row>
    <row r="79" spans="2:12" ht="13.9">
      <c r="B79" s="1" t="s">
        <v>28</v>
      </c>
      <c r="C79" s="1">
        <v>0.84499999999999997</v>
      </c>
      <c r="D79" s="1">
        <v>0.80100000000000005</v>
      </c>
      <c r="E79" s="1">
        <v>0.92800000000000005</v>
      </c>
      <c r="F79" s="1">
        <v>0.8</v>
      </c>
      <c r="G79" s="1">
        <v>0.79900000000000004</v>
      </c>
      <c r="H79" s="1">
        <v>0.89100000000000001</v>
      </c>
      <c r="I79" s="1">
        <v>0</v>
      </c>
      <c r="J79" s="1">
        <v>0</v>
      </c>
      <c r="K79" s="1">
        <v>0</v>
      </c>
      <c r="L79" s="5" t="s">
        <v>12</v>
      </c>
    </row>
    <row r="80" spans="2:12" ht="13.9">
      <c r="B80" s="1" t="s">
        <v>18</v>
      </c>
      <c r="C80" s="1">
        <v>0.69799999999999995</v>
      </c>
      <c r="D80" s="1">
        <v>0.47899999999999998</v>
      </c>
      <c r="E80" s="1">
        <v>0.79400000000000004</v>
      </c>
      <c r="F80" s="1">
        <v>0.51600000000000001</v>
      </c>
      <c r="G80" s="1">
        <v>0.55900000000000005</v>
      </c>
      <c r="H80" s="1">
        <v>0.83599999999999997</v>
      </c>
      <c r="I80" s="1">
        <v>0</v>
      </c>
      <c r="J80" s="1">
        <v>0</v>
      </c>
      <c r="K80" s="1">
        <v>0</v>
      </c>
      <c r="L80" s="5" t="s">
        <v>12</v>
      </c>
    </row>
    <row r="81" spans="2:12" ht="13.9">
      <c r="B81" s="1" t="s">
        <v>22</v>
      </c>
      <c r="C81" s="1">
        <v>0.71899999999999997</v>
      </c>
      <c r="D81" s="1">
        <v>0.67600000000000005</v>
      </c>
      <c r="E81" s="1">
        <v>0.80300000000000005</v>
      </c>
      <c r="F81" s="1">
        <v>0.67700000000000005</v>
      </c>
      <c r="G81" s="1">
        <v>0.67900000000000005</v>
      </c>
      <c r="H81" s="1">
        <v>0.76</v>
      </c>
      <c r="I81" s="1">
        <v>0</v>
      </c>
      <c r="J81" s="1">
        <v>0</v>
      </c>
      <c r="K81" s="1">
        <v>0</v>
      </c>
      <c r="L81" s="5" t="s">
        <v>12</v>
      </c>
    </row>
    <row r="82" spans="2:12" ht="13.9">
      <c r="B82" s="1" t="s">
        <v>32</v>
      </c>
      <c r="C82" s="1">
        <v>0.78</v>
      </c>
      <c r="D82" s="1">
        <v>0.60899999999999999</v>
      </c>
      <c r="E82" s="1">
        <v>0.89</v>
      </c>
      <c r="F82" s="1">
        <v>0.63600000000000001</v>
      </c>
      <c r="G82" s="1">
        <v>0.66600000000000004</v>
      </c>
      <c r="H82" s="1">
        <v>0.89300000000000002</v>
      </c>
      <c r="I82" s="1">
        <v>0</v>
      </c>
      <c r="J82" s="1">
        <v>0</v>
      </c>
      <c r="K82" s="1">
        <v>0</v>
      </c>
      <c r="L82" s="5" t="s">
        <v>12</v>
      </c>
    </row>
    <row r="83" spans="2:12" ht="13.9">
      <c r="B83" s="1" t="s">
        <v>25</v>
      </c>
      <c r="C83" s="1">
        <v>0.76900000000000002</v>
      </c>
      <c r="D83" s="1">
        <v>0.56699999999999995</v>
      </c>
      <c r="E83" s="1">
        <v>0.86299999999999999</v>
      </c>
      <c r="F83" s="1">
        <v>0.61899999999999999</v>
      </c>
      <c r="G83" s="1">
        <v>0.68100000000000005</v>
      </c>
      <c r="H83" s="1">
        <v>0.85599999999999998</v>
      </c>
      <c r="I83" s="1">
        <v>0</v>
      </c>
      <c r="J83" s="1">
        <v>0</v>
      </c>
      <c r="K83" s="1">
        <v>0</v>
      </c>
      <c r="L83" s="5" t="s">
        <v>12</v>
      </c>
    </row>
    <row r="84" spans="2:12" ht="13.9">
      <c r="B84" s="1" t="s">
        <v>16</v>
      </c>
      <c r="C84" s="1">
        <v>0.879</v>
      </c>
      <c r="D84" s="1">
        <v>0.872</v>
      </c>
      <c r="E84" s="1" t="s">
        <v>17</v>
      </c>
      <c r="F84" s="1">
        <v>0.82199999999999995</v>
      </c>
      <c r="G84" s="1">
        <v>0.77700000000000002</v>
      </c>
      <c r="H84" s="1">
        <v>0.98099999999999998</v>
      </c>
      <c r="I84" s="1">
        <v>0</v>
      </c>
      <c r="J84" s="1">
        <v>0</v>
      </c>
      <c r="K84" s="1">
        <v>0</v>
      </c>
      <c r="L84" s="5" t="s">
        <v>12</v>
      </c>
    </row>
    <row r="85" spans="2:12" ht="13.9">
      <c r="B85" s="1" t="s">
        <v>19</v>
      </c>
      <c r="C85" s="1">
        <v>0.78100000000000003</v>
      </c>
      <c r="D85" s="1">
        <v>0.58199999999999996</v>
      </c>
      <c r="E85" s="1">
        <v>0.86799999999999999</v>
      </c>
      <c r="F85" s="1">
        <v>0.629</v>
      </c>
      <c r="G85" s="1">
        <v>0.68400000000000005</v>
      </c>
      <c r="H85" s="1">
        <v>0.879</v>
      </c>
      <c r="I85" s="1">
        <v>0</v>
      </c>
      <c r="J85" s="1">
        <v>0</v>
      </c>
      <c r="K85" s="1">
        <v>0</v>
      </c>
      <c r="L85" s="5" t="s">
        <v>12</v>
      </c>
    </row>
    <row r="86" spans="2:12" ht="13.9">
      <c r="B86" s="1" t="s">
        <v>35</v>
      </c>
      <c r="C86" s="1">
        <v>0.69499999999999995</v>
      </c>
      <c r="D86" s="1">
        <v>0.46600000000000003</v>
      </c>
      <c r="E86" s="1" t="s">
        <v>17</v>
      </c>
      <c r="F86" s="1">
        <v>0.497</v>
      </c>
      <c r="G86" s="1">
        <v>0.53200000000000003</v>
      </c>
      <c r="H86" s="1">
        <v>0.85899999999999999</v>
      </c>
      <c r="I86" s="1">
        <v>0</v>
      </c>
      <c r="J86" s="1">
        <v>0</v>
      </c>
      <c r="K86" s="1">
        <v>0</v>
      </c>
      <c r="L86" s="5" t="s">
        <v>12</v>
      </c>
    </row>
    <row r="87" spans="2:12" ht="13.9">
      <c r="B87" s="1" t="s">
        <v>20</v>
      </c>
      <c r="C87" s="1">
        <v>0.74199999999999999</v>
      </c>
      <c r="D87" s="1">
        <v>0.51400000000000001</v>
      </c>
      <c r="E87" s="1" t="s">
        <v>17</v>
      </c>
      <c r="F87" s="1">
        <v>0.54700000000000004</v>
      </c>
      <c r="G87" s="1">
        <v>0.58499999999999996</v>
      </c>
      <c r="H87" s="1">
        <v>0.9</v>
      </c>
      <c r="I87" s="1">
        <v>0</v>
      </c>
      <c r="J87" s="1">
        <v>0</v>
      </c>
      <c r="K87" s="1">
        <v>0</v>
      </c>
      <c r="L87" s="5" t="s">
        <v>12</v>
      </c>
    </row>
    <row r="88" spans="2:12" ht="13.9">
      <c r="B88" s="1" t="s">
        <v>30</v>
      </c>
      <c r="C88" s="1">
        <v>0.83499999999999996</v>
      </c>
      <c r="D88" s="1">
        <v>0.67500000000000004</v>
      </c>
      <c r="E88" s="1">
        <v>0.91300000000000003</v>
      </c>
      <c r="F88" s="1">
        <v>0.71299999999999997</v>
      </c>
      <c r="G88" s="1">
        <v>0.75700000000000001</v>
      </c>
      <c r="H88" s="1">
        <v>0.91400000000000003</v>
      </c>
      <c r="I88" s="1">
        <v>0</v>
      </c>
      <c r="J88" s="1">
        <v>0</v>
      </c>
      <c r="K88" s="1">
        <v>0</v>
      </c>
      <c r="L88" s="5" t="s">
        <v>12</v>
      </c>
    </row>
    <row r="89" spans="2:12" ht="13.9">
      <c r="B89" s="1" t="s">
        <v>21</v>
      </c>
      <c r="C89" s="1">
        <v>0.81499999999999995</v>
      </c>
      <c r="D89" s="1">
        <v>0.65800000000000003</v>
      </c>
      <c r="E89" s="1">
        <v>0.91400000000000003</v>
      </c>
      <c r="F89" s="1">
        <v>0.69199999999999995</v>
      </c>
      <c r="G89" s="1">
        <v>0.72899999999999998</v>
      </c>
      <c r="H89" s="1">
        <v>0.90200000000000002</v>
      </c>
      <c r="I89" s="1">
        <v>0</v>
      </c>
      <c r="J89" s="1">
        <v>0</v>
      </c>
      <c r="K89" s="1">
        <v>0</v>
      </c>
      <c r="L89" s="5" t="s">
        <v>12</v>
      </c>
    </row>
    <row r="90" spans="2:12" ht="13.9">
      <c r="B90" s="1" t="s">
        <v>31</v>
      </c>
      <c r="C90" s="1">
        <v>0.65600000000000003</v>
      </c>
      <c r="D90" s="1">
        <v>0.44600000000000001</v>
      </c>
      <c r="E90" s="1">
        <v>0.72099999999999997</v>
      </c>
      <c r="F90" s="1">
        <v>0.46800000000000003</v>
      </c>
      <c r="G90" s="1">
        <v>0.49199999999999999</v>
      </c>
      <c r="H90" s="1">
        <v>0.82</v>
      </c>
      <c r="I90" s="1">
        <v>0</v>
      </c>
      <c r="J90" s="1">
        <v>0</v>
      </c>
      <c r="K90" s="1">
        <v>0</v>
      </c>
      <c r="L90" s="5" t="s">
        <v>12</v>
      </c>
    </row>
    <row r="91" spans="2:12" ht="13.9">
      <c r="B91" s="1" t="s">
        <v>13</v>
      </c>
      <c r="C91" s="1">
        <v>0.68400000000000005</v>
      </c>
      <c r="D91" s="1">
        <v>0.55100000000000005</v>
      </c>
      <c r="E91" s="1">
        <v>0.76300000000000001</v>
      </c>
      <c r="F91" s="1">
        <v>0.54600000000000004</v>
      </c>
      <c r="G91" s="1">
        <v>0.54200000000000004</v>
      </c>
      <c r="H91" s="1">
        <v>0.82599999999999996</v>
      </c>
      <c r="I91" s="1">
        <v>0</v>
      </c>
      <c r="J91" s="1">
        <v>0</v>
      </c>
      <c r="K91" s="1">
        <v>0</v>
      </c>
      <c r="L91" s="5" t="s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46A9-3C4C-44C0-AD98-7CEFCB307F57}">
  <dimension ref="A1:AC10"/>
  <sheetViews>
    <sheetView zoomScale="85" zoomScaleNormal="85" workbookViewId="0">
      <selection activeCell="T12" sqref="T12"/>
    </sheetView>
  </sheetViews>
  <sheetFormatPr defaultRowHeight="12.75"/>
  <cols>
    <col min="1" max="1" width="16.85546875" customWidth="1"/>
  </cols>
  <sheetData>
    <row r="1" spans="1:29" ht="13.15">
      <c r="A1" s="7"/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10" t="s">
        <v>56</v>
      </c>
      <c r="G2" s="10" t="s">
        <v>57</v>
      </c>
      <c r="H2" s="10" t="s">
        <v>58</v>
      </c>
      <c r="I2" s="10" t="s">
        <v>59</v>
      </c>
      <c r="J2" s="11" t="s">
        <v>56</v>
      </c>
      <c r="K2" s="11" t="s">
        <v>57</v>
      </c>
      <c r="L2" s="11" t="s">
        <v>58</v>
      </c>
      <c r="M2" s="11" t="s">
        <v>59</v>
      </c>
      <c r="N2" s="12" t="s">
        <v>56</v>
      </c>
      <c r="O2" s="12" t="s">
        <v>57</v>
      </c>
      <c r="P2" s="12" t="s">
        <v>58</v>
      </c>
      <c r="Q2" s="12" t="s">
        <v>59</v>
      </c>
      <c r="R2" s="9" t="s">
        <v>56</v>
      </c>
      <c r="S2" s="9" t="s">
        <v>57</v>
      </c>
      <c r="T2" s="9" t="s">
        <v>58</v>
      </c>
      <c r="U2" s="9" t="s">
        <v>59</v>
      </c>
      <c r="V2" s="13" t="s">
        <v>58</v>
      </c>
      <c r="W2" s="13" t="s">
        <v>59</v>
      </c>
      <c r="X2" s="9" t="s">
        <v>58</v>
      </c>
      <c r="Y2" s="9" t="s">
        <v>59</v>
      </c>
      <c r="Z2" s="14" t="s">
        <v>58</v>
      </c>
      <c r="AA2" s="14" t="s">
        <v>59</v>
      </c>
    </row>
    <row r="3" spans="1:29">
      <c r="A3" s="17" t="s">
        <v>78</v>
      </c>
      <c r="B3">
        <v>0.57994800000000002</v>
      </c>
      <c r="C3">
        <v>0.67400000000000004</v>
      </c>
      <c r="D3">
        <v>0.72699999999999998</v>
      </c>
      <c r="E3">
        <v>0.755</v>
      </c>
      <c r="F3">
        <v>0.31678299999999998</v>
      </c>
      <c r="G3">
        <v>0.51800000000000002</v>
      </c>
      <c r="H3">
        <v>0.624</v>
      </c>
      <c r="I3">
        <v>0.77300000000000002</v>
      </c>
      <c r="J3">
        <v>0.56460200000000005</v>
      </c>
      <c r="K3">
        <v>0.56100000000000005</v>
      </c>
      <c r="L3">
        <v>0.58499999999999996</v>
      </c>
      <c r="M3">
        <v>0.56399999999999995</v>
      </c>
      <c r="N3">
        <v>0.40585199999999999</v>
      </c>
      <c r="O3">
        <v>0.53900000000000003</v>
      </c>
      <c r="P3">
        <v>0.60399999999999998</v>
      </c>
      <c r="Q3">
        <v>0.65200000000000002</v>
      </c>
      <c r="R3">
        <v>0.62633000000000005</v>
      </c>
      <c r="S3">
        <v>0.74299999999999999</v>
      </c>
      <c r="T3">
        <v>0.748</v>
      </c>
      <c r="U3">
        <v>0.73899999999999999</v>
      </c>
      <c r="V3">
        <v>0.20399999999999999</v>
      </c>
      <c r="W3">
        <v>0.47299999999999998</v>
      </c>
      <c r="X3">
        <v>0.188</v>
      </c>
      <c r="Y3">
        <v>0.47199999999999998</v>
      </c>
      <c r="Z3">
        <v>0.22</v>
      </c>
      <c r="AA3">
        <v>0.47399999999999998</v>
      </c>
      <c r="AB3">
        <f>(C3-B3)*100/B3</f>
        <v>16.217316035230748</v>
      </c>
      <c r="AC3">
        <f>(O3-N3)*100/N3</f>
        <v>32.807033105664146</v>
      </c>
    </row>
    <row r="4" spans="1:29">
      <c r="A4" s="17" t="s">
        <v>79</v>
      </c>
      <c r="B4">
        <v>0.68691000000000002</v>
      </c>
      <c r="C4">
        <v>0.78100000000000003</v>
      </c>
      <c r="D4">
        <v>0.82699999999999996</v>
      </c>
      <c r="E4">
        <v>0.85699999999999998</v>
      </c>
      <c r="F4">
        <v>0.38046099999999999</v>
      </c>
      <c r="G4">
        <v>0.58099999999999996</v>
      </c>
      <c r="H4">
        <v>0.70499999999999996</v>
      </c>
      <c r="I4">
        <v>0.81</v>
      </c>
      <c r="J4">
        <v>0.65678000000000003</v>
      </c>
      <c r="K4">
        <v>0.69899999999999995</v>
      </c>
      <c r="L4">
        <v>0.73199999999999998</v>
      </c>
      <c r="M4">
        <v>0.755</v>
      </c>
      <c r="N4">
        <v>0.48181499999999999</v>
      </c>
      <c r="O4">
        <v>0.63500000000000001</v>
      </c>
      <c r="P4">
        <v>0.71799999999999997</v>
      </c>
      <c r="Q4">
        <v>0.78200000000000003</v>
      </c>
      <c r="R4">
        <v>0.76722599999999996</v>
      </c>
      <c r="S4">
        <v>0.85899999999999999</v>
      </c>
      <c r="T4">
        <v>0.86</v>
      </c>
      <c r="U4">
        <v>0.85699999999999998</v>
      </c>
      <c r="V4">
        <v>0.11600000000000001</v>
      </c>
      <c r="W4">
        <v>0.26700000000000002</v>
      </c>
      <c r="X4">
        <v>0.10299999999999999</v>
      </c>
      <c r="Y4">
        <v>0.255</v>
      </c>
      <c r="Z4">
        <v>0.129</v>
      </c>
      <c r="AA4">
        <v>0.28000000000000003</v>
      </c>
      <c r="AB4">
        <f t="shared" ref="AB4:AB9" si="0">(C4-B4)*100/B4</f>
        <v>13.697573190083126</v>
      </c>
      <c r="AC4">
        <f t="shared" ref="AC4:AC9" si="1">(O4-N4)*100/N4</f>
        <v>31.793323163454858</v>
      </c>
    </row>
    <row r="5" spans="1:29">
      <c r="A5" s="17" t="s">
        <v>80</v>
      </c>
      <c r="B5">
        <v>0.72971699999999995</v>
      </c>
      <c r="C5">
        <v>0.78300000000000003</v>
      </c>
      <c r="D5">
        <v>0.83899999999999997</v>
      </c>
      <c r="E5">
        <v>0.88300000000000001</v>
      </c>
      <c r="F5">
        <v>0.46554800000000002</v>
      </c>
      <c r="G5">
        <v>0.65700000000000003</v>
      </c>
      <c r="H5">
        <v>0.79500000000000004</v>
      </c>
      <c r="I5">
        <v>0.91500000000000004</v>
      </c>
      <c r="J5">
        <v>0.71284400000000003</v>
      </c>
      <c r="K5">
        <v>0.68700000000000006</v>
      </c>
      <c r="L5">
        <v>0.74</v>
      </c>
      <c r="M5">
        <v>0.78800000000000003</v>
      </c>
      <c r="N5">
        <v>0.56324799999999997</v>
      </c>
      <c r="O5">
        <v>0.67100000000000004</v>
      </c>
      <c r="P5">
        <v>0.76600000000000001</v>
      </c>
      <c r="Q5">
        <v>0.84699999999999998</v>
      </c>
      <c r="R5">
        <v>0.80587299999999995</v>
      </c>
      <c r="S5">
        <v>0.87</v>
      </c>
      <c r="T5">
        <v>0.871</v>
      </c>
      <c r="U5">
        <v>0.873</v>
      </c>
      <c r="V5">
        <v>0.13800000000000001</v>
      </c>
      <c r="W5">
        <v>0.30499999999999999</v>
      </c>
      <c r="X5">
        <v>0.14599999999999999</v>
      </c>
      <c r="Y5">
        <v>0.318</v>
      </c>
      <c r="Z5">
        <v>0.13</v>
      </c>
      <c r="AA5">
        <v>0.29199999999999998</v>
      </c>
      <c r="AB5">
        <f t="shared" si="0"/>
        <v>7.3018718215417868</v>
      </c>
      <c r="AC5">
        <f t="shared" si="1"/>
        <v>19.130471834786821</v>
      </c>
    </row>
    <row r="6" spans="1:29">
      <c r="A6" s="17" t="s">
        <v>81</v>
      </c>
      <c r="B6">
        <v>0.57247099999999995</v>
      </c>
      <c r="C6">
        <v>0.68100000000000005</v>
      </c>
      <c r="D6">
        <v>0.69799999999999995</v>
      </c>
      <c r="E6">
        <v>0.69599999999999995</v>
      </c>
      <c r="F6">
        <v>0.28512399999999999</v>
      </c>
      <c r="G6">
        <v>0.52800000000000002</v>
      </c>
      <c r="H6">
        <v>0.628</v>
      </c>
      <c r="I6">
        <v>0.71</v>
      </c>
      <c r="J6">
        <v>0.55200000000000005</v>
      </c>
      <c r="K6">
        <v>0.46300000000000002</v>
      </c>
      <c r="L6">
        <v>0.46200000000000002</v>
      </c>
      <c r="M6">
        <v>0.42199999999999999</v>
      </c>
      <c r="N6">
        <v>0.37602200000000002</v>
      </c>
      <c r="O6">
        <v>0.49299999999999999</v>
      </c>
      <c r="P6">
        <v>0.53200000000000003</v>
      </c>
      <c r="Q6">
        <v>0.53</v>
      </c>
      <c r="R6">
        <v>0.640594</v>
      </c>
      <c r="S6">
        <v>0.76300000000000001</v>
      </c>
      <c r="T6">
        <v>0.75900000000000001</v>
      </c>
      <c r="U6" t="s">
        <v>17</v>
      </c>
      <c r="V6">
        <v>9.5000000000000001E-2</v>
      </c>
      <c r="W6">
        <v>0.24199999999999999</v>
      </c>
      <c r="X6">
        <v>9.1999999999999998E-2</v>
      </c>
      <c r="Y6">
        <v>0.23899999999999999</v>
      </c>
      <c r="Z6">
        <v>9.9000000000000005E-2</v>
      </c>
      <c r="AA6">
        <v>0.245</v>
      </c>
      <c r="AB6">
        <f t="shared" si="0"/>
        <v>18.957990885127824</v>
      </c>
      <c r="AC6">
        <f t="shared" si="1"/>
        <v>31.109349984841302</v>
      </c>
    </row>
    <row r="7" spans="1:29">
      <c r="A7" t="s">
        <v>82</v>
      </c>
      <c r="B7">
        <v>0.57870299999999997</v>
      </c>
      <c r="C7">
        <v>0.58899999999999997</v>
      </c>
      <c r="D7">
        <v>0.60699999999999998</v>
      </c>
      <c r="E7">
        <v>0.61799999999999999</v>
      </c>
      <c r="F7">
        <v>0.26912799999999998</v>
      </c>
      <c r="G7">
        <v>0.311</v>
      </c>
      <c r="H7">
        <v>0.36</v>
      </c>
      <c r="I7">
        <v>0.437</v>
      </c>
      <c r="J7">
        <v>0.574797</v>
      </c>
      <c r="K7">
        <v>0.43</v>
      </c>
      <c r="L7">
        <v>0.373</v>
      </c>
      <c r="M7">
        <v>0.314</v>
      </c>
      <c r="N7">
        <v>0.36660599999999999</v>
      </c>
      <c r="O7">
        <v>0.36099999999999999</v>
      </c>
      <c r="P7">
        <v>0.36599999999999999</v>
      </c>
      <c r="Q7">
        <v>0.36599999999999999</v>
      </c>
      <c r="R7">
        <v>0.61976699999999996</v>
      </c>
      <c r="S7">
        <v>0.627</v>
      </c>
      <c r="T7">
        <v>0.622</v>
      </c>
      <c r="U7">
        <v>0.61899999999999999</v>
      </c>
      <c r="V7">
        <v>0.35</v>
      </c>
      <c r="W7">
        <v>0.72399999999999998</v>
      </c>
      <c r="X7">
        <v>0.34599999999999997</v>
      </c>
      <c r="Y7">
        <v>0.76500000000000001</v>
      </c>
      <c r="Z7">
        <v>0.35399999999999998</v>
      </c>
      <c r="AA7">
        <v>0.68200000000000005</v>
      </c>
      <c r="AB7">
        <f t="shared" si="0"/>
        <v>1.7793237636576968</v>
      </c>
      <c r="AC7">
        <f t="shared" si="1"/>
        <v>-1.5291620977288969</v>
      </c>
    </row>
    <row r="8" spans="1:29">
      <c r="A8" s="17" t="s">
        <v>83</v>
      </c>
      <c r="B8">
        <v>0.58082800000000001</v>
      </c>
      <c r="C8">
        <v>0.61899999999999999</v>
      </c>
      <c r="D8">
        <v>0.65</v>
      </c>
      <c r="E8">
        <v>0.63400000000000001</v>
      </c>
      <c r="F8">
        <v>0.26722099999999999</v>
      </c>
      <c r="G8">
        <v>0.34499999999999997</v>
      </c>
      <c r="H8">
        <v>0.45100000000000001</v>
      </c>
      <c r="I8">
        <v>0.54900000000000004</v>
      </c>
      <c r="J8">
        <v>0.57227700000000004</v>
      </c>
      <c r="K8">
        <v>0.47299999999999998</v>
      </c>
      <c r="L8">
        <v>0.433</v>
      </c>
      <c r="M8">
        <v>0.32400000000000001</v>
      </c>
      <c r="N8">
        <v>0.36432399999999998</v>
      </c>
      <c r="O8">
        <v>0.39900000000000002</v>
      </c>
      <c r="P8">
        <v>0.442</v>
      </c>
      <c r="Q8">
        <v>0.40699999999999997</v>
      </c>
      <c r="R8">
        <v>0.61863000000000001</v>
      </c>
      <c r="S8">
        <v>0.66700000000000004</v>
      </c>
      <c r="T8">
        <v>0.66400000000000003</v>
      </c>
      <c r="U8">
        <v>0.66500000000000004</v>
      </c>
      <c r="V8">
        <v>0.27600000000000002</v>
      </c>
      <c r="W8">
        <v>0.624</v>
      </c>
      <c r="X8">
        <v>0.246</v>
      </c>
      <c r="Y8">
        <v>0.64400000000000002</v>
      </c>
      <c r="Z8">
        <v>0.30499999999999999</v>
      </c>
      <c r="AA8">
        <v>0.60499999999999998</v>
      </c>
      <c r="AB8">
        <f t="shared" si="0"/>
        <v>6.5719972177649808</v>
      </c>
      <c r="AC8">
        <f t="shared" si="1"/>
        <v>9.517901647983674</v>
      </c>
    </row>
    <row r="9" spans="1:29">
      <c r="A9" s="17" t="s">
        <v>84</v>
      </c>
      <c r="B9">
        <v>0.77639899999999995</v>
      </c>
      <c r="C9">
        <v>0.79600000000000004</v>
      </c>
      <c r="D9">
        <v>0.82799999999999996</v>
      </c>
      <c r="E9">
        <v>0.86299999999999999</v>
      </c>
      <c r="F9">
        <v>0.43437199999999998</v>
      </c>
      <c r="G9">
        <v>0.59199999999999997</v>
      </c>
      <c r="H9">
        <v>0.66700000000000004</v>
      </c>
      <c r="I9">
        <v>0.70099999999999996</v>
      </c>
      <c r="J9">
        <v>0.80515499999999995</v>
      </c>
      <c r="K9">
        <v>0.70799999999999996</v>
      </c>
      <c r="L9">
        <v>0.73399999999999999</v>
      </c>
      <c r="M9">
        <v>0.78600000000000003</v>
      </c>
      <c r="N9">
        <v>0.56430599999999997</v>
      </c>
      <c r="O9">
        <v>0.64500000000000002</v>
      </c>
      <c r="P9">
        <v>0.69899999999999995</v>
      </c>
      <c r="Q9">
        <v>0.74099999999999999</v>
      </c>
      <c r="R9">
        <v>0.86937600000000004</v>
      </c>
      <c r="S9">
        <v>0.88600000000000001</v>
      </c>
      <c r="T9">
        <v>0.875</v>
      </c>
      <c r="U9">
        <v>0.88200000000000001</v>
      </c>
      <c r="V9">
        <v>8.3000000000000004E-2</v>
      </c>
      <c r="W9">
        <v>0.20100000000000001</v>
      </c>
      <c r="X9">
        <v>7.4999999999999997E-2</v>
      </c>
      <c r="Y9">
        <v>0.191</v>
      </c>
      <c r="Z9">
        <v>9.0999999999999998E-2</v>
      </c>
      <c r="AA9">
        <v>0.21099999999999999</v>
      </c>
      <c r="AB9">
        <f t="shared" si="0"/>
        <v>2.5246039729572156</v>
      </c>
      <c r="AC9">
        <f t="shared" si="1"/>
        <v>14.299688466895631</v>
      </c>
    </row>
    <row r="10" spans="1:29">
      <c r="B10">
        <f>AVERAGE(B3:B9)</f>
        <v>0.64356800000000003</v>
      </c>
      <c r="C10">
        <f t="shared" ref="C10:AC10" si="2">AVERAGE(C3:C9)</f>
        <v>0.70328571428571429</v>
      </c>
      <c r="D10">
        <f t="shared" si="2"/>
        <v>0.73942857142857144</v>
      </c>
      <c r="E10">
        <f t="shared" si="2"/>
        <v>0.7579999999999999</v>
      </c>
      <c r="F10">
        <f t="shared" si="2"/>
        <v>0.34551957142857143</v>
      </c>
      <c r="G10">
        <f t="shared" si="2"/>
        <v>0.50457142857142856</v>
      </c>
      <c r="H10">
        <f t="shared" si="2"/>
        <v>0.60428571428571431</v>
      </c>
      <c r="I10">
        <f t="shared" si="2"/>
        <v>0.69928571428571418</v>
      </c>
      <c r="J10">
        <f t="shared" si="2"/>
        <v>0.63406499999999999</v>
      </c>
      <c r="K10">
        <f t="shared" si="2"/>
        <v>0.5744285714285714</v>
      </c>
      <c r="L10">
        <f t="shared" si="2"/>
        <v>0.57985714285714285</v>
      </c>
      <c r="M10">
        <f t="shared" si="2"/>
        <v>0.56471428571428572</v>
      </c>
      <c r="N10">
        <f t="shared" si="2"/>
        <v>0.44602471428571427</v>
      </c>
      <c r="O10">
        <f t="shared" si="2"/>
        <v>0.5347142857142857</v>
      </c>
      <c r="P10">
        <f t="shared" si="2"/>
        <v>0.58957142857142864</v>
      </c>
      <c r="Q10">
        <f t="shared" si="2"/>
        <v>0.61785714285714288</v>
      </c>
      <c r="R10">
        <f t="shared" si="2"/>
        <v>0.7068279999999999</v>
      </c>
      <c r="S10">
        <f t="shared" si="2"/>
        <v>0.77357142857142858</v>
      </c>
      <c r="T10">
        <f t="shared" si="2"/>
        <v>0.77128571428571424</v>
      </c>
      <c r="U10">
        <f t="shared" si="2"/>
        <v>0.77249999999999996</v>
      </c>
      <c r="V10">
        <f t="shared" si="2"/>
        <v>0.1802857142857143</v>
      </c>
      <c r="W10">
        <f t="shared" si="2"/>
        <v>0.40514285714285719</v>
      </c>
      <c r="X10">
        <f t="shared" si="2"/>
        <v>0.17085714285714285</v>
      </c>
      <c r="Y10">
        <f t="shared" si="2"/>
        <v>0.41199999999999998</v>
      </c>
      <c r="Z10">
        <f t="shared" si="2"/>
        <v>0.1897142857142857</v>
      </c>
      <c r="AA10">
        <f t="shared" si="2"/>
        <v>0.39842857142857141</v>
      </c>
      <c r="AB10">
        <f t="shared" si="2"/>
        <v>9.578668126623338</v>
      </c>
      <c r="AC10">
        <f t="shared" si="2"/>
        <v>19.589800872271073</v>
      </c>
    </row>
  </sheetData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L92"/>
  <sheetViews>
    <sheetView workbookViewId="0">
      <selection activeCell="I6" sqref="I6"/>
    </sheetView>
  </sheetViews>
  <sheetFormatPr defaultColWidth="14.42578125" defaultRowHeight="15.75" customHeight="1"/>
  <cols>
    <col min="2" max="2" width="19.85546875" customWidth="1"/>
  </cols>
  <sheetData>
    <row r="4" spans="2:12" ht="13.5">
      <c r="B4" s="1" t="s">
        <v>0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5</v>
      </c>
      <c r="H4" s="1" t="s">
        <v>42</v>
      </c>
      <c r="I4" s="1" t="s">
        <v>43</v>
      </c>
      <c r="J4" s="1" t="s">
        <v>44</v>
      </c>
      <c r="K4" s="1" t="s">
        <v>45</v>
      </c>
      <c r="L4" s="1"/>
    </row>
    <row r="5" spans="2:12" ht="15.75" customHeight="1">
      <c r="B5" s="5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5.75" customHeight="1">
      <c r="B6" s="5" t="s">
        <v>32</v>
      </c>
      <c r="C6" s="5">
        <v>0.82299999999999995</v>
      </c>
      <c r="D6" s="5">
        <v>0.65700000000000003</v>
      </c>
      <c r="E6" s="5">
        <v>0.88800000000000001</v>
      </c>
      <c r="F6" s="5">
        <v>0.68899999999999995</v>
      </c>
      <c r="G6" s="5">
        <v>0.72499999999999998</v>
      </c>
      <c r="H6" s="5">
        <v>0.92100000000000004</v>
      </c>
      <c r="I6" s="5">
        <v>6.7000000000000004E-2</v>
      </c>
      <c r="J6" s="5">
        <v>5.0999999999999997E-2</v>
      </c>
      <c r="K6" s="5">
        <v>8.3000000000000004E-2</v>
      </c>
      <c r="L6" s="5" t="s">
        <v>12</v>
      </c>
    </row>
    <row r="7" spans="2:12" ht="15.75" customHeight="1">
      <c r="B7" s="5" t="s">
        <v>23</v>
      </c>
      <c r="C7" s="5">
        <v>0.93200000000000005</v>
      </c>
      <c r="D7" s="5">
        <v>0.92100000000000004</v>
      </c>
      <c r="E7" s="5">
        <v>0.96499999999999997</v>
      </c>
      <c r="F7" s="5">
        <v>0.90300000000000002</v>
      </c>
      <c r="G7" s="5">
        <v>0.88600000000000001</v>
      </c>
      <c r="H7" s="5">
        <v>0.97899999999999998</v>
      </c>
      <c r="I7" s="5">
        <v>4.1000000000000002E-2</v>
      </c>
      <c r="J7" s="5">
        <v>4.4999999999999998E-2</v>
      </c>
      <c r="K7" s="5">
        <v>3.6999999999999998E-2</v>
      </c>
      <c r="L7" s="5" t="s">
        <v>12</v>
      </c>
    </row>
    <row r="8" spans="2:12" ht="15.75" customHeight="1">
      <c r="B8" s="5" t="s">
        <v>25</v>
      </c>
      <c r="C8" s="5">
        <v>0.84799999999999998</v>
      </c>
      <c r="D8" s="5">
        <v>0.79100000000000004</v>
      </c>
      <c r="E8" s="5">
        <v>0.91</v>
      </c>
      <c r="F8" s="5">
        <v>0.76900000000000002</v>
      </c>
      <c r="G8" s="5">
        <v>0.749</v>
      </c>
      <c r="H8" s="5">
        <v>0.94799999999999995</v>
      </c>
      <c r="I8" s="5">
        <v>7.8E-2</v>
      </c>
      <c r="J8" s="5">
        <v>7.3999999999999996E-2</v>
      </c>
      <c r="K8" s="5">
        <v>8.1000000000000003E-2</v>
      </c>
      <c r="L8" s="5" t="s">
        <v>12</v>
      </c>
    </row>
    <row r="9" spans="2:12" ht="15.75" customHeight="1">
      <c r="B9" s="5" t="s">
        <v>28</v>
      </c>
      <c r="C9" s="5">
        <v>0.9</v>
      </c>
      <c r="D9" s="5">
        <v>0.9</v>
      </c>
      <c r="E9" s="5">
        <v>0.93500000000000005</v>
      </c>
      <c r="F9" s="5">
        <v>0.875</v>
      </c>
      <c r="G9" s="5">
        <v>0.85099999999999998</v>
      </c>
      <c r="H9" s="5">
        <v>0.94899999999999995</v>
      </c>
      <c r="I9" s="5">
        <v>7.9000000000000001E-2</v>
      </c>
      <c r="J9" s="5">
        <v>8.1000000000000003E-2</v>
      </c>
      <c r="K9" s="5">
        <v>7.6999999999999999E-2</v>
      </c>
      <c r="L9" s="5" t="s">
        <v>12</v>
      </c>
    </row>
    <row r="10" spans="2:12" ht="15.75" customHeight="1">
      <c r="B10" s="5" t="s">
        <v>24</v>
      </c>
      <c r="C10" s="5">
        <v>0.88</v>
      </c>
      <c r="D10" s="5">
        <v>0.85899999999999999</v>
      </c>
      <c r="E10" s="5">
        <v>0.90900000000000003</v>
      </c>
      <c r="F10" s="5">
        <v>0.84799999999999998</v>
      </c>
      <c r="G10" s="5">
        <v>0.83799999999999997</v>
      </c>
      <c r="H10" s="5">
        <v>0.92200000000000004</v>
      </c>
      <c r="I10" s="5">
        <v>9.5000000000000001E-2</v>
      </c>
      <c r="J10" s="5">
        <v>0.10100000000000001</v>
      </c>
      <c r="K10" s="5">
        <v>8.7999999999999995E-2</v>
      </c>
      <c r="L10" s="5" t="s">
        <v>12</v>
      </c>
    </row>
    <row r="11" spans="2:12" ht="15.75" customHeight="1">
      <c r="B11" s="5" t="s">
        <v>34</v>
      </c>
      <c r="C11" s="5">
        <v>0.86599999999999999</v>
      </c>
      <c r="D11" s="5">
        <v>0.82099999999999995</v>
      </c>
      <c r="E11" s="5">
        <v>0.90500000000000003</v>
      </c>
      <c r="F11" s="5">
        <v>0.8</v>
      </c>
      <c r="G11" s="5">
        <v>0.78100000000000003</v>
      </c>
      <c r="H11" s="5">
        <v>0.95</v>
      </c>
      <c r="I11" s="5">
        <v>6.5000000000000002E-2</v>
      </c>
      <c r="J11" s="5">
        <v>6.3E-2</v>
      </c>
      <c r="K11" s="5">
        <v>6.7000000000000004E-2</v>
      </c>
      <c r="L11" s="5" t="s">
        <v>12</v>
      </c>
    </row>
    <row r="12" spans="2:12" ht="15.75" customHeight="1">
      <c r="B12" s="5" t="s">
        <v>36</v>
      </c>
      <c r="C12" s="5">
        <v>0.76200000000000001</v>
      </c>
      <c r="D12" s="5">
        <v>0.75800000000000001</v>
      </c>
      <c r="E12" s="5">
        <v>0.84599999999999997</v>
      </c>
      <c r="F12" s="5">
        <v>0.65</v>
      </c>
      <c r="G12" s="5">
        <v>0.56899999999999995</v>
      </c>
      <c r="H12" s="5">
        <v>0.95499999999999996</v>
      </c>
      <c r="I12" s="5">
        <v>5.7000000000000002E-2</v>
      </c>
      <c r="J12" s="5">
        <v>5.3999999999999999E-2</v>
      </c>
      <c r="K12" s="5">
        <v>5.8999999999999997E-2</v>
      </c>
      <c r="L12" s="5" t="s">
        <v>12</v>
      </c>
    </row>
    <row r="13" spans="2:12" ht="15.75" customHeight="1">
      <c r="B13" s="5" t="s">
        <v>21</v>
      </c>
      <c r="C13" s="5">
        <v>0.89100000000000001</v>
      </c>
      <c r="D13" s="5">
        <v>0.80200000000000005</v>
      </c>
      <c r="E13" s="5">
        <v>0.93600000000000005</v>
      </c>
      <c r="F13" s="5">
        <v>0.81599999999999995</v>
      </c>
      <c r="G13" s="5">
        <v>0.83</v>
      </c>
      <c r="H13" s="5">
        <v>0.95099999999999996</v>
      </c>
      <c r="I13" s="5">
        <v>0.05</v>
      </c>
      <c r="J13" s="5">
        <v>4.4999999999999998E-2</v>
      </c>
      <c r="K13" s="5">
        <v>5.6000000000000001E-2</v>
      </c>
      <c r="L13" s="5" t="s">
        <v>12</v>
      </c>
    </row>
    <row r="14" spans="2:12" ht="15.75" customHeight="1">
      <c r="B14" s="5" t="s">
        <v>29</v>
      </c>
      <c r="C14" s="5">
        <v>0.78</v>
      </c>
      <c r="D14" s="5">
        <v>0.76600000000000001</v>
      </c>
      <c r="E14" s="5" t="s">
        <v>17</v>
      </c>
      <c r="F14" s="5">
        <v>0.66700000000000004</v>
      </c>
      <c r="G14" s="5">
        <v>0.59</v>
      </c>
      <c r="H14" s="5">
        <v>0.97</v>
      </c>
      <c r="I14" s="5">
        <v>1.2E-2</v>
      </c>
      <c r="J14" s="5">
        <v>5.0000000000000001E-3</v>
      </c>
      <c r="K14" s="5">
        <v>1.9E-2</v>
      </c>
      <c r="L14" s="5" t="s">
        <v>12</v>
      </c>
    </row>
    <row r="15" spans="2:12" ht="15.75" customHeight="1">
      <c r="B15" s="5" t="s">
        <v>16</v>
      </c>
      <c r="C15" s="5">
        <v>0.91600000000000004</v>
      </c>
      <c r="D15" s="5">
        <v>0.95799999999999996</v>
      </c>
      <c r="E15" s="5">
        <v>0.96</v>
      </c>
      <c r="F15" s="5">
        <v>0.89400000000000002</v>
      </c>
      <c r="G15" s="5">
        <v>0.83799999999999997</v>
      </c>
      <c r="H15" s="5">
        <v>0.99399999999999999</v>
      </c>
      <c r="I15" s="5">
        <v>6.0000000000000001E-3</v>
      </c>
      <c r="J15" s="5">
        <v>8.0000000000000002E-3</v>
      </c>
      <c r="K15" s="5">
        <v>4.0000000000000001E-3</v>
      </c>
      <c r="L15" s="5" t="s">
        <v>12</v>
      </c>
    </row>
    <row r="16" spans="2:12" ht="15.75" customHeight="1">
      <c r="B16" s="5" t="s">
        <v>33</v>
      </c>
      <c r="C16" s="5">
        <v>0.61799999999999999</v>
      </c>
      <c r="D16" s="5">
        <v>0.78400000000000003</v>
      </c>
      <c r="E16" s="5" t="s">
        <v>17</v>
      </c>
      <c r="F16" s="5">
        <v>0.377</v>
      </c>
      <c r="G16" s="5">
        <v>0.248</v>
      </c>
      <c r="H16" s="5">
        <v>0.98699999999999999</v>
      </c>
      <c r="I16" s="5">
        <v>0.01</v>
      </c>
      <c r="J16" s="5">
        <v>0.01</v>
      </c>
      <c r="K16" s="5">
        <v>1.0999999999999999E-2</v>
      </c>
      <c r="L16" s="5" t="s">
        <v>12</v>
      </c>
    </row>
    <row r="17" spans="2:12" ht="15.75" customHeight="1">
      <c r="B17" s="5" t="s">
        <v>35</v>
      </c>
      <c r="C17" s="5">
        <v>0.76300000000000001</v>
      </c>
      <c r="D17" s="5">
        <v>0.73399999999999999</v>
      </c>
      <c r="E17" s="5">
        <v>0.83299999999999996</v>
      </c>
      <c r="F17" s="5">
        <v>0.64</v>
      </c>
      <c r="G17" s="5">
        <v>0.56699999999999995</v>
      </c>
      <c r="H17" s="5">
        <v>0.95799999999999996</v>
      </c>
      <c r="I17" s="5">
        <v>5.3999999999999999E-2</v>
      </c>
      <c r="J17" s="5">
        <v>4.4999999999999998E-2</v>
      </c>
      <c r="K17" s="5">
        <v>6.3E-2</v>
      </c>
      <c r="L17" s="5" t="s">
        <v>12</v>
      </c>
    </row>
    <row r="18" spans="2:12" ht="15.75" customHeight="1">
      <c r="B18" s="5" t="s">
        <v>37</v>
      </c>
      <c r="C18" s="5">
        <v>0.74299999999999999</v>
      </c>
      <c r="D18" s="5">
        <v>0.58899999999999997</v>
      </c>
      <c r="E18" s="5">
        <v>0.77800000000000002</v>
      </c>
      <c r="F18" s="5">
        <v>0.58099999999999996</v>
      </c>
      <c r="G18" s="5">
        <v>0.57299999999999995</v>
      </c>
      <c r="H18" s="5">
        <v>0.91300000000000003</v>
      </c>
      <c r="I18" s="5">
        <v>0.14099999999999999</v>
      </c>
      <c r="J18" s="5">
        <v>0.13800000000000001</v>
      </c>
      <c r="K18" s="5">
        <v>0.14399999999999999</v>
      </c>
      <c r="L18" s="5" t="s">
        <v>12</v>
      </c>
    </row>
    <row r="19" spans="2:12" ht="15.75" customHeight="1">
      <c r="B19" s="5" t="s">
        <v>26</v>
      </c>
      <c r="C19" s="5">
        <v>0.92700000000000005</v>
      </c>
      <c r="D19" s="5">
        <v>0.89300000000000002</v>
      </c>
      <c r="E19" s="5">
        <v>0.96299999999999997</v>
      </c>
      <c r="F19" s="5">
        <v>0.88900000000000001</v>
      </c>
      <c r="G19" s="5">
        <v>0.88500000000000001</v>
      </c>
      <c r="H19" s="5">
        <v>0.96799999999999997</v>
      </c>
      <c r="I19" s="5">
        <v>4.4999999999999998E-2</v>
      </c>
      <c r="J19" s="5">
        <v>4.2999999999999997E-2</v>
      </c>
      <c r="K19" s="5">
        <v>4.7E-2</v>
      </c>
      <c r="L19" s="5" t="s">
        <v>12</v>
      </c>
    </row>
    <row r="20" spans="2:12" ht="15.75" customHeight="1">
      <c r="B20" s="5" t="s">
        <v>31</v>
      </c>
      <c r="C20" s="5">
        <v>0.79200000000000004</v>
      </c>
      <c r="D20" s="5">
        <v>0.74199999999999999</v>
      </c>
      <c r="E20" s="5">
        <v>0.86499999999999999</v>
      </c>
      <c r="F20" s="5">
        <v>0.68700000000000006</v>
      </c>
      <c r="G20" s="5">
        <v>0.63900000000000001</v>
      </c>
      <c r="H20" s="5">
        <v>0.94399999999999995</v>
      </c>
      <c r="I20" s="5">
        <v>9.0999999999999998E-2</v>
      </c>
      <c r="J20" s="5">
        <v>9.4E-2</v>
      </c>
      <c r="K20" s="5">
        <v>8.6999999999999994E-2</v>
      </c>
      <c r="L20" s="5" t="s">
        <v>12</v>
      </c>
    </row>
    <row r="21" spans="2:12" ht="15.75" customHeight="1">
      <c r="B21" s="5" t="s">
        <v>18</v>
      </c>
      <c r="C21" s="5">
        <v>0.75700000000000001</v>
      </c>
      <c r="D21" s="5">
        <v>0.57899999999999996</v>
      </c>
      <c r="E21" s="5">
        <v>0.81200000000000006</v>
      </c>
      <c r="F21" s="5">
        <v>0.59699999999999998</v>
      </c>
      <c r="G21" s="5">
        <v>0.61699999999999999</v>
      </c>
      <c r="H21" s="5">
        <v>0.89700000000000002</v>
      </c>
      <c r="I21" s="5">
        <v>0.115</v>
      </c>
      <c r="J21" s="5">
        <v>9.9000000000000005E-2</v>
      </c>
      <c r="K21" s="5">
        <v>0.13100000000000001</v>
      </c>
      <c r="L21" s="5" t="s">
        <v>12</v>
      </c>
    </row>
    <row r="22" spans="2:12" ht="15.75" customHeight="1">
      <c r="B22" s="5" t="s">
        <v>13</v>
      </c>
      <c r="C22" s="5">
        <v>0.70299999999999996</v>
      </c>
      <c r="D22" s="5">
        <v>0.68200000000000005</v>
      </c>
      <c r="E22" s="5">
        <v>0.752</v>
      </c>
      <c r="F22" s="5">
        <v>0.56599999999999995</v>
      </c>
      <c r="G22" s="5">
        <v>0.48299999999999998</v>
      </c>
      <c r="H22" s="5">
        <v>0.92200000000000004</v>
      </c>
      <c r="I22" s="5">
        <v>0.1</v>
      </c>
      <c r="J22" s="5">
        <v>9.6000000000000002E-2</v>
      </c>
      <c r="K22" s="5">
        <v>0.104</v>
      </c>
      <c r="L22" s="5" t="s">
        <v>12</v>
      </c>
    </row>
    <row r="23" spans="2:12" ht="15.75" customHeight="1">
      <c r="B23" s="5" t="s">
        <v>20</v>
      </c>
      <c r="C23" s="5">
        <v>0.76</v>
      </c>
      <c r="D23" s="5">
        <v>0.626</v>
      </c>
      <c r="E23" s="5">
        <v>0.81299999999999994</v>
      </c>
      <c r="F23" s="5">
        <v>0.59699999999999998</v>
      </c>
      <c r="G23" s="5">
        <v>0.57099999999999995</v>
      </c>
      <c r="H23" s="5">
        <v>0.94899999999999995</v>
      </c>
      <c r="I23" s="5">
        <v>5.5E-2</v>
      </c>
      <c r="J23" s="5">
        <v>3.7999999999999999E-2</v>
      </c>
      <c r="K23" s="5">
        <v>7.0999999999999994E-2</v>
      </c>
      <c r="L23" s="5" t="s">
        <v>12</v>
      </c>
    </row>
    <row r="24" spans="2:12" ht="15.75" customHeight="1">
      <c r="B24" s="5" t="s">
        <v>19</v>
      </c>
      <c r="C24" s="5">
        <v>0.84699999999999998</v>
      </c>
      <c r="D24" s="5">
        <v>0.749</v>
      </c>
      <c r="E24" s="5">
        <v>0.88300000000000001</v>
      </c>
      <c r="F24" s="5">
        <v>0.749</v>
      </c>
      <c r="G24" s="5">
        <v>0.749</v>
      </c>
      <c r="H24" s="5">
        <v>0.94499999999999995</v>
      </c>
      <c r="I24" s="5">
        <v>7.9000000000000001E-2</v>
      </c>
      <c r="J24" s="5">
        <v>7.0999999999999994E-2</v>
      </c>
      <c r="K24" s="5">
        <v>8.6999999999999994E-2</v>
      </c>
      <c r="L24" s="5" t="s">
        <v>12</v>
      </c>
    </row>
    <row r="25" spans="2:12" ht="15.75" customHeight="1">
      <c r="B25" s="5" t="s">
        <v>22</v>
      </c>
      <c r="C25" s="5">
        <v>0.82599999999999996</v>
      </c>
      <c r="D25" s="5">
        <v>0.81899999999999995</v>
      </c>
      <c r="E25" s="5">
        <v>0.83699999999999997</v>
      </c>
      <c r="F25" s="5">
        <v>0.79300000000000004</v>
      </c>
      <c r="G25" s="5">
        <v>0.76800000000000002</v>
      </c>
      <c r="H25" s="5">
        <v>0.88300000000000001</v>
      </c>
      <c r="I25" s="5">
        <v>0.188</v>
      </c>
      <c r="J25" s="5">
        <v>0.189</v>
      </c>
      <c r="K25" s="5">
        <v>0.187</v>
      </c>
      <c r="L25" s="5" t="s">
        <v>12</v>
      </c>
    </row>
    <row r="26" spans="2:12" ht="15.75" customHeight="1">
      <c r="B26" s="5" t="s">
        <v>30</v>
      </c>
      <c r="C26" s="5">
        <v>0.89600000000000002</v>
      </c>
      <c r="D26" s="5">
        <v>0.85599999999999998</v>
      </c>
      <c r="E26" s="5">
        <v>0.92800000000000005</v>
      </c>
      <c r="F26" s="5">
        <v>0.83899999999999997</v>
      </c>
      <c r="G26" s="5">
        <v>0.82299999999999995</v>
      </c>
      <c r="H26" s="5">
        <v>0.96899999999999997</v>
      </c>
      <c r="I26" s="5">
        <v>5.8999999999999997E-2</v>
      </c>
      <c r="J26" s="5">
        <v>5.8999999999999997E-2</v>
      </c>
      <c r="K26" s="5">
        <v>5.8999999999999997E-2</v>
      </c>
      <c r="L26" s="5" t="s">
        <v>12</v>
      </c>
    </row>
    <row r="27" spans="2:12" ht="15.75" customHeight="1">
      <c r="B27" s="5" t="s">
        <v>47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ht="15.75" customHeight="1">
      <c r="B28" s="5" t="s">
        <v>32</v>
      </c>
      <c r="C28" s="5">
        <v>0.81200000000000006</v>
      </c>
      <c r="D28" s="5">
        <v>0.55600000000000005</v>
      </c>
      <c r="E28" s="5">
        <v>0.873</v>
      </c>
      <c r="F28" s="5">
        <v>0.64600000000000002</v>
      </c>
      <c r="G28" s="5">
        <v>0.77</v>
      </c>
      <c r="H28" s="5">
        <v>0.85499999999999998</v>
      </c>
      <c r="I28" s="5">
        <v>4.4999999999999998E-2</v>
      </c>
      <c r="J28" s="5">
        <v>0.04</v>
      </c>
      <c r="K28" s="5">
        <v>0.05</v>
      </c>
      <c r="L28" s="5" t="s">
        <v>12</v>
      </c>
    </row>
    <row r="29" spans="2:12" ht="15.75" customHeight="1">
      <c r="B29" s="5" t="s">
        <v>23</v>
      </c>
      <c r="C29" s="5">
        <v>0.91500000000000004</v>
      </c>
      <c r="D29" s="5">
        <v>0.80500000000000005</v>
      </c>
      <c r="E29" s="5">
        <v>0.95299999999999996</v>
      </c>
      <c r="F29" s="5">
        <v>0.84599999999999997</v>
      </c>
      <c r="G29" s="5">
        <v>0.89300000000000002</v>
      </c>
      <c r="H29" s="5">
        <v>0.93799999999999994</v>
      </c>
      <c r="I29" s="5">
        <v>5.5E-2</v>
      </c>
      <c r="J29" s="5">
        <v>5.7000000000000002E-2</v>
      </c>
      <c r="K29" s="5">
        <v>5.2999999999999999E-2</v>
      </c>
      <c r="L29" s="5" t="s">
        <v>12</v>
      </c>
    </row>
    <row r="30" spans="2:12" ht="13.9">
      <c r="B30" s="5" t="s">
        <v>25</v>
      </c>
      <c r="C30" s="5">
        <v>0.82199999999999995</v>
      </c>
      <c r="D30" s="5">
        <v>0.624</v>
      </c>
      <c r="E30" s="5">
        <v>0.88600000000000001</v>
      </c>
      <c r="F30" s="5">
        <v>0.69099999999999995</v>
      </c>
      <c r="G30" s="5">
        <v>0.77400000000000002</v>
      </c>
      <c r="H30" s="5">
        <v>0.871</v>
      </c>
      <c r="I30" s="5">
        <v>0.108</v>
      </c>
      <c r="J30" s="5">
        <v>0.12</v>
      </c>
      <c r="K30" s="5">
        <v>9.6000000000000002E-2</v>
      </c>
      <c r="L30" s="5" t="s">
        <v>12</v>
      </c>
    </row>
    <row r="31" spans="2:12" ht="13.9">
      <c r="B31" s="5" t="s">
        <v>28</v>
      </c>
      <c r="C31" s="5">
        <v>0.85299999999999998</v>
      </c>
      <c r="D31" s="5">
        <v>0.79500000000000004</v>
      </c>
      <c r="E31" s="5">
        <v>0.90200000000000002</v>
      </c>
      <c r="F31" s="5">
        <v>0.81</v>
      </c>
      <c r="G31" s="5">
        <v>0.82599999999999996</v>
      </c>
      <c r="H31" s="5">
        <v>0.88</v>
      </c>
      <c r="I31" s="5">
        <v>9.8000000000000004E-2</v>
      </c>
      <c r="J31" s="5">
        <v>9.7000000000000003E-2</v>
      </c>
      <c r="K31" s="5">
        <v>9.8000000000000004E-2</v>
      </c>
      <c r="L31" s="5" t="s">
        <v>12</v>
      </c>
    </row>
    <row r="32" spans="2:12" ht="13.9">
      <c r="B32" s="5" t="s">
        <v>24</v>
      </c>
      <c r="C32" s="5">
        <v>0.84299999999999997</v>
      </c>
      <c r="D32" s="5">
        <v>0.78200000000000003</v>
      </c>
      <c r="E32" s="5">
        <v>0.88800000000000001</v>
      </c>
      <c r="F32" s="5">
        <v>0.80200000000000005</v>
      </c>
      <c r="G32" s="5">
        <v>0.82299999999999995</v>
      </c>
      <c r="H32" s="5">
        <v>0.86199999999999999</v>
      </c>
      <c r="I32" s="5">
        <v>8.8999999999999996E-2</v>
      </c>
      <c r="J32" s="5">
        <v>9.4E-2</v>
      </c>
      <c r="K32" s="5">
        <v>8.4000000000000005E-2</v>
      </c>
      <c r="L32" s="5" t="s">
        <v>12</v>
      </c>
    </row>
    <row r="33" spans="2:12" ht="13.9">
      <c r="B33" s="5" t="s">
        <v>34</v>
      </c>
      <c r="C33" s="5">
        <v>0.82399999999999995</v>
      </c>
      <c r="D33" s="5">
        <v>0.64500000000000002</v>
      </c>
      <c r="E33" s="5">
        <v>0.875</v>
      </c>
      <c r="F33" s="5">
        <v>0.70799999999999996</v>
      </c>
      <c r="G33" s="5">
        <v>0.78400000000000003</v>
      </c>
      <c r="H33" s="5">
        <v>0.86499999999999999</v>
      </c>
      <c r="I33" s="5">
        <v>7.9000000000000001E-2</v>
      </c>
      <c r="J33" s="5">
        <v>8.3000000000000004E-2</v>
      </c>
      <c r="K33" s="5">
        <v>7.3999999999999996E-2</v>
      </c>
      <c r="L33" s="5" t="s">
        <v>12</v>
      </c>
    </row>
    <row r="34" spans="2:12" ht="13.9">
      <c r="B34" s="5" t="s">
        <v>36</v>
      </c>
      <c r="C34" s="5">
        <v>0.754</v>
      </c>
      <c r="D34" s="5">
        <v>0.56599999999999995</v>
      </c>
      <c r="E34" s="5">
        <v>0.81</v>
      </c>
      <c r="F34" s="5">
        <v>0.6</v>
      </c>
      <c r="G34" s="5">
        <v>0.63900000000000001</v>
      </c>
      <c r="H34" s="5">
        <v>0.86799999999999999</v>
      </c>
      <c r="I34" s="5">
        <v>9.5000000000000001E-2</v>
      </c>
      <c r="J34" s="5">
        <v>0.1</v>
      </c>
      <c r="K34" s="5">
        <v>0.09</v>
      </c>
      <c r="L34" s="5" t="s">
        <v>12</v>
      </c>
    </row>
    <row r="35" spans="2:12" ht="13.9">
      <c r="B35" s="5" t="s">
        <v>21</v>
      </c>
      <c r="C35" s="5">
        <v>0.873</v>
      </c>
      <c r="D35" s="5">
        <v>0.67900000000000005</v>
      </c>
      <c r="E35" s="5">
        <v>0.92</v>
      </c>
      <c r="F35" s="5">
        <v>0.754</v>
      </c>
      <c r="G35" s="5">
        <v>0.84899999999999998</v>
      </c>
      <c r="H35" s="5">
        <v>0.89700000000000002</v>
      </c>
      <c r="I35" s="5">
        <v>6.8000000000000005E-2</v>
      </c>
      <c r="J35" s="5">
        <v>7.2999999999999995E-2</v>
      </c>
      <c r="K35" s="5">
        <v>6.3E-2</v>
      </c>
      <c r="L35" s="5" t="s">
        <v>12</v>
      </c>
    </row>
    <row r="36" spans="2:12" ht="13.9">
      <c r="B36" s="5" t="s">
        <v>29</v>
      </c>
      <c r="C36" s="5">
        <v>0.79600000000000004</v>
      </c>
      <c r="D36" s="5">
        <v>0.64200000000000002</v>
      </c>
      <c r="E36" s="5" t="s">
        <v>17</v>
      </c>
      <c r="F36" s="5">
        <v>0.65</v>
      </c>
      <c r="G36" s="5">
        <v>0.65800000000000003</v>
      </c>
      <c r="H36" s="5">
        <v>0.93400000000000005</v>
      </c>
      <c r="I36" s="5">
        <v>1.7999999999999999E-2</v>
      </c>
      <c r="J36" s="5">
        <v>1.2999999999999999E-2</v>
      </c>
      <c r="K36" s="5">
        <v>2.1999999999999999E-2</v>
      </c>
      <c r="L36" s="5" t="s">
        <v>12</v>
      </c>
    </row>
    <row r="37" spans="2:12" ht="13.9">
      <c r="B37" s="5" t="s">
        <v>16</v>
      </c>
      <c r="C37" s="5">
        <v>0.92200000000000004</v>
      </c>
      <c r="D37" s="5">
        <v>0.81599999999999995</v>
      </c>
      <c r="E37" s="5">
        <v>0.94599999999999995</v>
      </c>
      <c r="F37" s="5">
        <v>0.84499999999999997</v>
      </c>
      <c r="G37" s="5">
        <v>0.876</v>
      </c>
      <c r="H37" s="5">
        <v>0.96699999999999997</v>
      </c>
      <c r="I37" s="5">
        <v>2.1000000000000001E-2</v>
      </c>
      <c r="J37" s="5">
        <v>2.4E-2</v>
      </c>
      <c r="K37" s="5">
        <v>1.9E-2</v>
      </c>
      <c r="L37" s="5" t="s">
        <v>12</v>
      </c>
    </row>
    <row r="38" spans="2:12" ht="13.9">
      <c r="B38" s="5" t="s">
        <v>33</v>
      </c>
      <c r="C38" s="5">
        <v>0.66700000000000004</v>
      </c>
      <c r="D38" s="5">
        <v>0.55600000000000005</v>
      </c>
      <c r="E38" s="5" t="s">
        <v>17</v>
      </c>
      <c r="F38" s="5">
        <v>0.46300000000000002</v>
      </c>
      <c r="G38" s="5">
        <v>0.39700000000000002</v>
      </c>
      <c r="H38" s="5">
        <v>0.93700000000000006</v>
      </c>
      <c r="I38" s="5">
        <v>3.1E-2</v>
      </c>
      <c r="J38" s="5">
        <v>3.4000000000000002E-2</v>
      </c>
      <c r="K38" s="5">
        <v>2.8000000000000001E-2</v>
      </c>
      <c r="L38" s="5" t="s">
        <v>12</v>
      </c>
    </row>
    <row r="39" spans="2:12" ht="13.9">
      <c r="B39" s="5" t="s">
        <v>35</v>
      </c>
      <c r="C39" s="5">
        <v>0.74199999999999999</v>
      </c>
      <c r="D39" s="5">
        <v>0.50700000000000001</v>
      </c>
      <c r="E39" s="5">
        <v>0.81100000000000005</v>
      </c>
      <c r="F39" s="5">
        <v>0.55600000000000005</v>
      </c>
      <c r="G39" s="5">
        <v>0.61499999999999999</v>
      </c>
      <c r="H39" s="5">
        <v>0.86899999999999999</v>
      </c>
      <c r="I39" s="5">
        <v>6.3E-2</v>
      </c>
      <c r="J39" s="5">
        <v>6.7000000000000004E-2</v>
      </c>
      <c r="K39" s="5">
        <v>5.8999999999999997E-2</v>
      </c>
      <c r="L39" s="5" t="s">
        <v>12</v>
      </c>
    </row>
    <row r="40" spans="2:12" ht="13.9">
      <c r="B40" s="5" t="s">
        <v>37</v>
      </c>
      <c r="C40" s="5">
        <v>0.69699999999999995</v>
      </c>
      <c r="D40" s="5">
        <v>0.42</v>
      </c>
      <c r="E40" s="5">
        <v>0.71399999999999997</v>
      </c>
      <c r="F40" s="5">
        <v>0.49399999999999999</v>
      </c>
      <c r="G40" s="5">
        <v>0.59899999999999998</v>
      </c>
      <c r="H40" s="5">
        <v>0.79500000000000004</v>
      </c>
      <c r="I40" s="5">
        <v>0.19800000000000001</v>
      </c>
      <c r="J40" s="5">
        <v>0.215</v>
      </c>
      <c r="K40" s="5">
        <v>0.18099999999999999</v>
      </c>
      <c r="L40" s="5" t="s">
        <v>12</v>
      </c>
    </row>
    <row r="41" spans="2:12" ht="13.9">
      <c r="B41" s="5" t="s">
        <v>26</v>
      </c>
      <c r="C41" s="5">
        <v>0.89</v>
      </c>
      <c r="D41" s="5">
        <v>0.76300000000000001</v>
      </c>
      <c r="E41" s="5">
        <v>0.94</v>
      </c>
      <c r="F41" s="5">
        <v>0.81</v>
      </c>
      <c r="G41" s="5">
        <v>0.86499999999999999</v>
      </c>
      <c r="H41" s="5">
        <v>0.91500000000000004</v>
      </c>
      <c r="I41" s="5">
        <v>5.2999999999999999E-2</v>
      </c>
      <c r="J41" s="5">
        <v>5.0999999999999997E-2</v>
      </c>
      <c r="K41" s="5">
        <v>5.3999999999999999E-2</v>
      </c>
      <c r="L41" s="5" t="s">
        <v>12</v>
      </c>
    </row>
    <row r="42" spans="2:12" ht="13.9">
      <c r="B42" s="5" t="s">
        <v>31</v>
      </c>
      <c r="C42" s="5">
        <v>0.76500000000000001</v>
      </c>
      <c r="D42" s="5">
        <v>0.56100000000000005</v>
      </c>
      <c r="E42" s="5">
        <v>0.80800000000000005</v>
      </c>
      <c r="F42" s="5">
        <v>0.61599999999999999</v>
      </c>
      <c r="G42" s="5">
        <v>0.68400000000000005</v>
      </c>
      <c r="H42" s="5">
        <v>0.84699999999999998</v>
      </c>
      <c r="I42" s="5">
        <v>0.11700000000000001</v>
      </c>
      <c r="J42" s="5">
        <v>0.125</v>
      </c>
      <c r="K42" s="5">
        <v>0.109</v>
      </c>
      <c r="L42" s="5" t="s">
        <v>12</v>
      </c>
    </row>
    <row r="43" spans="2:12" ht="13.9">
      <c r="B43" s="5" t="s">
        <v>18</v>
      </c>
      <c r="C43" s="5">
        <v>0.752</v>
      </c>
      <c r="D43" s="5">
        <v>0.48599999999999999</v>
      </c>
      <c r="E43" s="5">
        <v>0.79400000000000004</v>
      </c>
      <c r="F43" s="5">
        <v>0.57099999999999995</v>
      </c>
      <c r="G43" s="5">
        <v>0.69199999999999995</v>
      </c>
      <c r="H43" s="5">
        <v>0.81200000000000006</v>
      </c>
      <c r="I43" s="5">
        <v>0.114</v>
      </c>
      <c r="J43" s="5">
        <v>0.124</v>
      </c>
      <c r="K43" s="5">
        <v>0.104</v>
      </c>
      <c r="L43" s="5" t="s">
        <v>12</v>
      </c>
    </row>
    <row r="44" spans="2:12" ht="13.9">
      <c r="B44" s="5" t="s">
        <v>13</v>
      </c>
      <c r="C44" s="5">
        <v>0.67</v>
      </c>
      <c r="D44" s="5">
        <v>0.54400000000000004</v>
      </c>
      <c r="E44" s="5">
        <v>0.72199999999999998</v>
      </c>
      <c r="F44" s="5">
        <v>0.52</v>
      </c>
      <c r="G44" s="5">
        <v>0.498</v>
      </c>
      <c r="H44" s="5">
        <v>0.84299999999999997</v>
      </c>
      <c r="I44" s="5">
        <v>0.126</v>
      </c>
      <c r="J44" s="5">
        <v>0.13500000000000001</v>
      </c>
      <c r="K44" s="5">
        <v>0.11700000000000001</v>
      </c>
      <c r="L44" s="5" t="s">
        <v>12</v>
      </c>
    </row>
    <row r="45" spans="2:12" ht="13.9">
      <c r="B45" s="5" t="s">
        <v>20</v>
      </c>
      <c r="C45" s="5">
        <v>0.73799999999999999</v>
      </c>
      <c r="D45" s="5">
        <v>0.439</v>
      </c>
      <c r="E45" s="5">
        <v>0.77800000000000002</v>
      </c>
      <c r="F45" s="5">
        <v>0.51400000000000001</v>
      </c>
      <c r="G45" s="5">
        <v>0.61799999999999999</v>
      </c>
      <c r="H45" s="5">
        <v>0.85899999999999999</v>
      </c>
      <c r="I45" s="5">
        <v>9.1999999999999998E-2</v>
      </c>
      <c r="J45" s="5">
        <v>0.1</v>
      </c>
      <c r="K45" s="5">
        <v>8.4000000000000005E-2</v>
      </c>
      <c r="L45" s="5" t="s">
        <v>12</v>
      </c>
    </row>
    <row r="46" spans="2:12" ht="13.9">
      <c r="B46" s="5" t="s">
        <v>19</v>
      </c>
      <c r="C46" s="5">
        <v>0.79700000000000004</v>
      </c>
      <c r="D46" s="5">
        <v>0.52100000000000002</v>
      </c>
      <c r="E46" s="5">
        <v>0.84799999999999998</v>
      </c>
      <c r="F46" s="5">
        <v>0.62</v>
      </c>
      <c r="G46" s="5">
        <v>0.76400000000000001</v>
      </c>
      <c r="H46" s="5">
        <v>0.83</v>
      </c>
      <c r="I46" s="5">
        <v>8.6999999999999994E-2</v>
      </c>
      <c r="J46" s="5">
        <v>8.7999999999999995E-2</v>
      </c>
      <c r="K46" s="5">
        <v>8.5999999999999993E-2</v>
      </c>
      <c r="L46" s="5" t="s">
        <v>12</v>
      </c>
    </row>
    <row r="47" spans="2:12" ht="13.9">
      <c r="B47" s="5" t="s">
        <v>22</v>
      </c>
      <c r="C47" s="5">
        <v>0.78100000000000003</v>
      </c>
      <c r="D47" s="5">
        <v>0.73199999999999998</v>
      </c>
      <c r="E47" s="5">
        <v>0.80900000000000005</v>
      </c>
      <c r="F47" s="5">
        <v>0.745</v>
      </c>
      <c r="G47" s="5">
        <v>0.75800000000000001</v>
      </c>
      <c r="H47" s="5">
        <v>0.80400000000000005</v>
      </c>
      <c r="I47" s="5">
        <v>0.182</v>
      </c>
      <c r="J47" s="5">
        <v>0.188</v>
      </c>
      <c r="K47" s="5">
        <v>0.17699999999999999</v>
      </c>
      <c r="L47" s="5" t="s">
        <v>12</v>
      </c>
    </row>
    <row r="48" spans="2:12" ht="13.9">
      <c r="B48" s="5" t="s">
        <v>30</v>
      </c>
      <c r="C48" s="5">
        <v>0.86899999999999999</v>
      </c>
      <c r="D48" s="5">
        <v>0.68899999999999995</v>
      </c>
      <c r="E48" s="5">
        <v>0.91900000000000004</v>
      </c>
      <c r="F48" s="5">
        <v>0.753</v>
      </c>
      <c r="G48" s="5">
        <v>0.82799999999999996</v>
      </c>
      <c r="H48" s="5">
        <v>0.91</v>
      </c>
      <c r="I48" s="5">
        <v>0.10199999999999999</v>
      </c>
      <c r="J48" s="5">
        <v>0.11600000000000001</v>
      </c>
      <c r="K48" s="5">
        <v>8.7999999999999995E-2</v>
      </c>
      <c r="L48" s="5" t="s">
        <v>12</v>
      </c>
    </row>
    <row r="49" spans="2:12" ht="13.9">
      <c r="B49" s="5" t="s">
        <v>48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2" ht="13.9">
      <c r="B50" s="5" t="s">
        <v>32</v>
      </c>
      <c r="C50" s="5">
        <v>0.65100000000000002</v>
      </c>
      <c r="D50" s="5">
        <v>0.379</v>
      </c>
      <c r="E50" s="5">
        <v>0.67400000000000004</v>
      </c>
      <c r="F50" s="5">
        <v>0.43099999999999999</v>
      </c>
      <c r="G50" s="5">
        <v>0.499</v>
      </c>
      <c r="H50" s="5">
        <v>0.80300000000000005</v>
      </c>
      <c r="I50" s="5">
        <v>9.0999999999999998E-2</v>
      </c>
      <c r="J50" s="5">
        <v>6.2E-2</v>
      </c>
      <c r="K50" s="5">
        <v>0.11899999999999999</v>
      </c>
      <c r="L50" s="5" t="s">
        <v>12</v>
      </c>
    </row>
    <row r="51" spans="2:12" ht="13.9">
      <c r="B51" s="5" t="s">
        <v>23</v>
      </c>
      <c r="C51" s="5">
        <v>0.84499999999999997</v>
      </c>
      <c r="D51" s="5">
        <v>0.70699999999999996</v>
      </c>
      <c r="E51" s="5">
        <v>0.89800000000000002</v>
      </c>
      <c r="F51" s="5">
        <v>0.74299999999999999</v>
      </c>
      <c r="G51" s="5">
        <v>0.78400000000000003</v>
      </c>
      <c r="H51" s="5">
        <v>0.90700000000000003</v>
      </c>
      <c r="I51" s="5">
        <v>2.7E-2</v>
      </c>
      <c r="J51" s="5">
        <v>1.7999999999999999E-2</v>
      </c>
      <c r="K51" s="5">
        <v>3.6999999999999998E-2</v>
      </c>
      <c r="L51" s="5" t="s">
        <v>12</v>
      </c>
    </row>
    <row r="52" spans="2:12" ht="13.9">
      <c r="B52" s="5" t="s">
        <v>25</v>
      </c>
      <c r="C52" s="5">
        <v>0.76100000000000001</v>
      </c>
      <c r="D52" s="5">
        <v>0.53500000000000003</v>
      </c>
      <c r="E52" s="5">
        <v>0.81399999999999995</v>
      </c>
      <c r="F52" s="5">
        <v>0.59699999999999998</v>
      </c>
      <c r="G52" s="5">
        <v>0.67500000000000004</v>
      </c>
      <c r="H52" s="5">
        <v>0.84599999999999997</v>
      </c>
      <c r="I52" s="5">
        <v>5.5E-2</v>
      </c>
      <c r="J52" s="5">
        <v>3.4000000000000002E-2</v>
      </c>
      <c r="K52" s="5">
        <v>7.5999999999999998E-2</v>
      </c>
      <c r="L52" s="5" t="s">
        <v>12</v>
      </c>
    </row>
    <row r="53" spans="2:12" ht="13.9">
      <c r="B53" s="5" t="s">
        <v>28</v>
      </c>
      <c r="C53" s="5">
        <v>0.73499999999999999</v>
      </c>
      <c r="D53" s="5">
        <v>0.65100000000000002</v>
      </c>
      <c r="E53" s="5">
        <v>0.76100000000000001</v>
      </c>
      <c r="F53" s="5">
        <v>0.65600000000000003</v>
      </c>
      <c r="G53" s="5">
        <v>0.66</v>
      </c>
      <c r="H53" s="5">
        <v>0.80900000000000005</v>
      </c>
      <c r="I53" s="5">
        <v>0.124</v>
      </c>
      <c r="J53" s="5">
        <v>0.115</v>
      </c>
      <c r="K53" s="5">
        <v>0.13300000000000001</v>
      </c>
      <c r="L53" s="5" t="s">
        <v>12</v>
      </c>
    </row>
    <row r="54" spans="2:12" ht="13.9">
      <c r="B54" s="5" t="s">
        <v>24</v>
      </c>
      <c r="C54" s="5">
        <v>0.76600000000000001</v>
      </c>
      <c r="D54" s="5">
        <v>0.69599999999999995</v>
      </c>
      <c r="E54" s="5">
        <v>0.79600000000000004</v>
      </c>
      <c r="F54" s="5">
        <v>0.70499999999999996</v>
      </c>
      <c r="G54" s="5">
        <v>0.71399999999999997</v>
      </c>
      <c r="H54" s="5">
        <v>0.81699999999999995</v>
      </c>
      <c r="I54" s="5">
        <v>0.107</v>
      </c>
      <c r="J54" s="5">
        <v>9.9000000000000005E-2</v>
      </c>
      <c r="K54" s="5">
        <v>0.115</v>
      </c>
      <c r="L54" s="5" t="s">
        <v>12</v>
      </c>
    </row>
    <row r="55" spans="2:12" ht="13.9">
      <c r="B55" s="5" t="s">
        <v>34</v>
      </c>
      <c r="C55" s="5">
        <v>0.73</v>
      </c>
      <c r="D55" s="5">
        <v>0.54900000000000004</v>
      </c>
      <c r="E55" s="5">
        <v>0.77300000000000002</v>
      </c>
      <c r="F55" s="5">
        <v>0.58099999999999996</v>
      </c>
      <c r="G55" s="5">
        <v>0.61799999999999999</v>
      </c>
      <c r="H55" s="5">
        <v>0.84199999999999997</v>
      </c>
      <c r="I55" s="5">
        <v>7.8E-2</v>
      </c>
      <c r="J55" s="5">
        <v>6.3E-2</v>
      </c>
      <c r="K55" s="5">
        <v>9.1999999999999998E-2</v>
      </c>
      <c r="L55" s="5" t="s">
        <v>12</v>
      </c>
    </row>
    <row r="56" spans="2:12" ht="13.9">
      <c r="B56" s="5" t="s">
        <v>36</v>
      </c>
      <c r="C56" s="5">
        <v>0.70799999999999996</v>
      </c>
      <c r="D56" s="5">
        <v>0.49299999999999999</v>
      </c>
      <c r="E56" s="5">
        <v>0.77900000000000003</v>
      </c>
      <c r="F56" s="5">
        <v>0.53</v>
      </c>
      <c r="G56" s="5">
        <v>0.57399999999999995</v>
      </c>
      <c r="H56" s="5">
        <v>0.84299999999999997</v>
      </c>
      <c r="I56" s="5">
        <v>2.1999999999999999E-2</v>
      </c>
      <c r="J56" s="5">
        <v>8.9999999999999993E-3</v>
      </c>
      <c r="K56" s="5">
        <v>3.5000000000000003E-2</v>
      </c>
      <c r="L56" s="5" t="s">
        <v>12</v>
      </c>
    </row>
    <row r="57" spans="2:12" ht="13.9">
      <c r="B57" s="5" t="s">
        <v>21</v>
      </c>
      <c r="C57" s="5">
        <v>0.746</v>
      </c>
      <c r="D57" s="5">
        <v>0.499</v>
      </c>
      <c r="E57" s="5">
        <v>0.79500000000000004</v>
      </c>
      <c r="F57" s="5">
        <v>0.56799999999999995</v>
      </c>
      <c r="G57" s="5">
        <v>0.65800000000000003</v>
      </c>
      <c r="H57" s="5">
        <v>0.83399999999999996</v>
      </c>
      <c r="I57" s="5">
        <v>5.8999999999999997E-2</v>
      </c>
      <c r="J57" s="5">
        <v>4.1000000000000002E-2</v>
      </c>
      <c r="K57" s="5">
        <v>7.6999999999999999E-2</v>
      </c>
      <c r="L57" s="5" t="s">
        <v>12</v>
      </c>
    </row>
    <row r="58" spans="2:12" ht="13.9">
      <c r="B58" s="5" t="s">
        <v>29</v>
      </c>
      <c r="C58" s="5">
        <v>0.71199999999999997</v>
      </c>
      <c r="D58" s="5">
        <v>0.5</v>
      </c>
      <c r="E58" s="5" t="s">
        <v>17</v>
      </c>
      <c r="F58" s="5">
        <v>0.50700000000000001</v>
      </c>
      <c r="G58" s="5">
        <v>0.51500000000000001</v>
      </c>
      <c r="H58" s="5">
        <v>0.90900000000000003</v>
      </c>
      <c r="I58" s="5">
        <v>1E-3</v>
      </c>
      <c r="J58" s="5">
        <v>0</v>
      </c>
      <c r="K58" s="5">
        <v>1E-3</v>
      </c>
      <c r="L58" s="5" t="s">
        <v>12</v>
      </c>
    </row>
    <row r="59" spans="2:12" ht="13.9">
      <c r="B59" s="5" t="s">
        <v>16</v>
      </c>
      <c r="C59" s="5">
        <v>0.79700000000000004</v>
      </c>
      <c r="D59" s="5">
        <v>0.58499999999999996</v>
      </c>
      <c r="E59" s="5">
        <v>0.88</v>
      </c>
      <c r="F59" s="5">
        <v>0.626</v>
      </c>
      <c r="G59" s="5">
        <v>0.67300000000000004</v>
      </c>
      <c r="H59" s="5">
        <v>0.92</v>
      </c>
      <c r="I59" s="5">
        <v>2E-3</v>
      </c>
      <c r="J59" s="5">
        <v>1E-3</v>
      </c>
      <c r="K59" s="5">
        <v>4.0000000000000001E-3</v>
      </c>
      <c r="L59" s="5" t="s">
        <v>12</v>
      </c>
    </row>
    <row r="60" spans="2:12" ht="13.9">
      <c r="B60" s="5" t="s">
        <v>33</v>
      </c>
      <c r="C60" s="5">
        <v>0.629</v>
      </c>
      <c r="D60" s="5">
        <v>0.36299999999999999</v>
      </c>
      <c r="E60" s="5" t="s">
        <v>17</v>
      </c>
      <c r="F60" s="5">
        <v>0.38800000000000001</v>
      </c>
      <c r="G60" s="5">
        <v>0.41599999999999998</v>
      </c>
      <c r="H60" s="5">
        <v>0.84099999999999997</v>
      </c>
      <c r="I60" s="5">
        <v>1.7000000000000001E-2</v>
      </c>
      <c r="J60" s="5">
        <v>1.2E-2</v>
      </c>
      <c r="K60" s="5">
        <v>2.3E-2</v>
      </c>
      <c r="L60" s="5" t="s">
        <v>12</v>
      </c>
    </row>
    <row r="61" spans="2:12" ht="13.9">
      <c r="B61" s="5" t="s">
        <v>35</v>
      </c>
      <c r="C61" s="5">
        <v>0.66500000000000004</v>
      </c>
      <c r="D61" s="5">
        <v>0.38900000000000001</v>
      </c>
      <c r="E61" s="5">
        <v>0.70799999999999996</v>
      </c>
      <c r="F61" s="5">
        <v>0.441</v>
      </c>
      <c r="G61" s="5">
        <v>0.51</v>
      </c>
      <c r="H61" s="5">
        <v>0.82</v>
      </c>
      <c r="I61" s="5">
        <v>3.7999999999999999E-2</v>
      </c>
      <c r="J61" s="5">
        <v>1.7000000000000001E-2</v>
      </c>
      <c r="K61" s="5">
        <v>0.06</v>
      </c>
      <c r="L61" s="5" t="s">
        <v>12</v>
      </c>
    </row>
    <row r="62" spans="2:12" ht="13.9">
      <c r="B62" s="5" t="s">
        <v>37</v>
      </c>
      <c r="C62" s="5">
        <v>0.69099999999999995</v>
      </c>
      <c r="D62" s="5">
        <v>0.41199999999999998</v>
      </c>
      <c r="E62" s="5">
        <v>0.71599999999999997</v>
      </c>
      <c r="F62" s="5">
        <v>0.48399999999999999</v>
      </c>
      <c r="G62" s="5">
        <v>0.58799999999999997</v>
      </c>
      <c r="H62" s="5">
        <v>0.79400000000000004</v>
      </c>
      <c r="I62" s="5">
        <v>0.11</v>
      </c>
      <c r="J62" s="5">
        <v>8.7999999999999995E-2</v>
      </c>
      <c r="K62" s="5">
        <v>0.13100000000000001</v>
      </c>
      <c r="L62" s="5" t="s">
        <v>12</v>
      </c>
    </row>
    <row r="63" spans="2:12" ht="13.9">
      <c r="B63" s="5" t="s">
        <v>26</v>
      </c>
      <c r="C63" s="5">
        <v>0.78</v>
      </c>
      <c r="D63" s="5">
        <v>0.59399999999999997</v>
      </c>
      <c r="E63" s="5">
        <v>0.83399999999999996</v>
      </c>
      <c r="F63" s="5">
        <v>0.64700000000000002</v>
      </c>
      <c r="G63" s="5">
        <v>0.71</v>
      </c>
      <c r="H63" s="5">
        <v>0.84899999999999998</v>
      </c>
      <c r="I63" s="5">
        <v>6.9000000000000006E-2</v>
      </c>
      <c r="J63" s="5">
        <v>5.2999999999999999E-2</v>
      </c>
      <c r="K63" s="5">
        <v>8.4000000000000005E-2</v>
      </c>
      <c r="L63" s="5" t="s">
        <v>12</v>
      </c>
    </row>
    <row r="64" spans="2:12" ht="13.9">
      <c r="B64" s="5" t="s">
        <v>31</v>
      </c>
      <c r="C64" s="5">
        <v>0.748</v>
      </c>
      <c r="D64" s="5">
        <v>0.56200000000000006</v>
      </c>
      <c r="E64" s="5">
        <v>0.81200000000000006</v>
      </c>
      <c r="F64" s="5">
        <v>0.59899999999999998</v>
      </c>
      <c r="G64" s="5">
        <v>0.64200000000000002</v>
      </c>
      <c r="H64" s="5">
        <v>0.85499999999999998</v>
      </c>
      <c r="I64" s="5">
        <v>4.7E-2</v>
      </c>
      <c r="J64" s="5">
        <v>2.9000000000000001E-2</v>
      </c>
      <c r="K64" s="5">
        <v>6.4000000000000001E-2</v>
      </c>
      <c r="L64" s="5" t="s">
        <v>12</v>
      </c>
    </row>
    <row r="65" spans="2:12" ht="13.9">
      <c r="B65" s="5" t="s">
        <v>18</v>
      </c>
      <c r="C65" s="5">
        <v>0.57699999999999996</v>
      </c>
      <c r="D65" s="5">
        <v>0.27700000000000002</v>
      </c>
      <c r="E65" s="5">
        <v>0.59899999999999998</v>
      </c>
      <c r="F65" s="5">
        <v>0.33700000000000002</v>
      </c>
      <c r="G65" s="5">
        <v>0.43</v>
      </c>
      <c r="H65" s="5">
        <v>0.72499999999999998</v>
      </c>
      <c r="I65" s="5">
        <v>0.17599999999999999</v>
      </c>
      <c r="J65" s="5">
        <v>0.14199999999999999</v>
      </c>
      <c r="K65" s="5">
        <v>0.21</v>
      </c>
      <c r="L65" s="5" t="s">
        <v>12</v>
      </c>
    </row>
    <row r="66" spans="2:12" ht="13.9">
      <c r="B66" s="5" t="s">
        <v>13</v>
      </c>
      <c r="C66" s="5">
        <v>0.54</v>
      </c>
      <c r="D66" s="5">
        <v>0.34699999999999998</v>
      </c>
      <c r="E66" s="5">
        <v>0.53800000000000003</v>
      </c>
      <c r="F66" s="5">
        <v>0.35099999999999998</v>
      </c>
      <c r="G66" s="5">
        <v>0.35399999999999998</v>
      </c>
      <c r="H66" s="5">
        <v>0.72599999999999998</v>
      </c>
      <c r="I66" s="5">
        <v>0.4</v>
      </c>
      <c r="J66" s="5">
        <v>0.439</v>
      </c>
      <c r="K66" s="5">
        <v>0.36</v>
      </c>
      <c r="L66" s="5" t="s">
        <v>12</v>
      </c>
    </row>
    <row r="67" spans="2:12" ht="13.9">
      <c r="B67" s="5" t="s">
        <v>20</v>
      </c>
      <c r="C67" s="5">
        <v>0.59399999999999997</v>
      </c>
      <c r="D67" s="5">
        <v>0.252</v>
      </c>
      <c r="E67" s="5">
        <v>0.60599999999999998</v>
      </c>
      <c r="F67" s="5">
        <v>0.308</v>
      </c>
      <c r="G67" s="5">
        <v>0.39700000000000002</v>
      </c>
      <c r="H67" s="5">
        <v>0.79</v>
      </c>
      <c r="I67" s="5">
        <v>6.5000000000000002E-2</v>
      </c>
      <c r="J67" s="5">
        <v>3.6999999999999998E-2</v>
      </c>
      <c r="K67" s="5">
        <v>9.2999999999999999E-2</v>
      </c>
      <c r="L67" s="5" t="s">
        <v>12</v>
      </c>
    </row>
    <row r="68" spans="2:12" ht="13.9">
      <c r="B68" s="5" t="s">
        <v>19</v>
      </c>
      <c r="C68" s="5">
        <v>0.67400000000000004</v>
      </c>
      <c r="D68" s="5">
        <v>0.39100000000000001</v>
      </c>
      <c r="E68" s="5">
        <v>0.71299999999999997</v>
      </c>
      <c r="F68" s="5">
        <v>0.45700000000000002</v>
      </c>
      <c r="G68" s="5">
        <v>0.55000000000000004</v>
      </c>
      <c r="H68" s="5">
        <v>0.79900000000000004</v>
      </c>
      <c r="I68" s="5">
        <v>0.10299999999999999</v>
      </c>
      <c r="J68" s="5">
        <v>8.1000000000000003E-2</v>
      </c>
      <c r="K68" s="5">
        <v>0.125</v>
      </c>
      <c r="L68" s="5" t="s">
        <v>12</v>
      </c>
    </row>
    <row r="69" spans="2:12" ht="13.9">
      <c r="B69" s="5" t="s">
        <v>22</v>
      </c>
      <c r="C69" s="5">
        <v>0.65600000000000003</v>
      </c>
      <c r="D69" s="5">
        <v>0.627</v>
      </c>
      <c r="E69" s="5">
        <v>0.65</v>
      </c>
      <c r="F69" s="5">
        <v>0.61199999999999999</v>
      </c>
      <c r="G69" s="5">
        <v>0.59699999999999998</v>
      </c>
      <c r="H69" s="5">
        <v>0.71599999999999997</v>
      </c>
      <c r="I69" s="5">
        <v>0.42699999999999999</v>
      </c>
      <c r="J69" s="5">
        <v>0.44900000000000001</v>
      </c>
      <c r="K69" s="5">
        <v>0.40500000000000003</v>
      </c>
      <c r="L69" s="5" t="s">
        <v>12</v>
      </c>
    </row>
    <row r="70" spans="2:12" ht="13.9">
      <c r="B70" s="5" t="s">
        <v>30</v>
      </c>
      <c r="C70" s="5">
        <v>0.78600000000000003</v>
      </c>
      <c r="D70" s="5">
        <v>0.56000000000000005</v>
      </c>
      <c r="E70" s="5">
        <v>0.83899999999999997</v>
      </c>
      <c r="F70" s="5">
        <v>0.622</v>
      </c>
      <c r="G70" s="5">
        <v>0.69899999999999995</v>
      </c>
      <c r="H70" s="5">
        <v>0.873</v>
      </c>
      <c r="I70" s="5">
        <v>5.2999999999999999E-2</v>
      </c>
      <c r="J70" s="5">
        <v>3.6999999999999998E-2</v>
      </c>
      <c r="K70" s="5">
        <v>6.9000000000000006E-2</v>
      </c>
      <c r="L70" s="5" t="s">
        <v>12</v>
      </c>
    </row>
    <row r="71" spans="2:12" ht="13.9">
      <c r="B71" s="5" t="s">
        <v>49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ht="13.9">
      <c r="B72" s="5" t="s">
        <v>32</v>
      </c>
      <c r="C72" s="5">
        <v>0.79400000000000004</v>
      </c>
      <c r="D72" s="5">
        <v>0.63600000000000001</v>
      </c>
      <c r="E72" s="5">
        <v>0.88600000000000001</v>
      </c>
      <c r="F72" s="5">
        <v>0.65600000000000003</v>
      </c>
      <c r="G72" s="5">
        <v>0.67800000000000005</v>
      </c>
      <c r="H72" s="5">
        <v>0.91</v>
      </c>
      <c r="I72" s="5">
        <v>3.3000000000000002E-2</v>
      </c>
      <c r="J72" s="5">
        <v>2.7E-2</v>
      </c>
      <c r="K72" s="5">
        <v>0.04</v>
      </c>
      <c r="L72" s="5" t="s">
        <v>12</v>
      </c>
    </row>
    <row r="73" spans="2:12" ht="13.9">
      <c r="B73" s="5" t="s">
        <v>23</v>
      </c>
      <c r="C73" s="5">
        <v>0.87</v>
      </c>
      <c r="D73" s="5">
        <v>0.752</v>
      </c>
      <c r="E73" s="5">
        <v>0.92900000000000005</v>
      </c>
      <c r="F73" s="5">
        <v>0.78100000000000003</v>
      </c>
      <c r="G73" s="5">
        <v>0.81200000000000006</v>
      </c>
      <c r="H73" s="5">
        <v>0.92800000000000005</v>
      </c>
      <c r="I73" s="5">
        <v>2.8000000000000001E-2</v>
      </c>
      <c r="J73" s="5">
        <v>2.3E-2</v>
      </c>
      <c r="K73" s="5">
        <v>3.3000000000000002E-2</v>
      </c>
      <c r="L73" s="5" t="s">
        <v>12</v>
      </c>
    </row>
    <row r="74" spans="2:12" ht="13.9">
      <c r="B74" s="5" t="s">
        <v>25</v>
      </c>
      <c r="C74" s="5">
        <v>0.79500000000000004</v>
      </c>
      <c r="D74" s="5">
        <v>0.627</v>
      </c>
      <c r="E74" s="5">
        <v>0.86399999999999999</v>
      </c>
      <c r="F74" s="5">
        <v>0.66300000000000003</v>
      </c>
      <c r="G74" s="5">
        <v>0.70199999999999996</v>
      </c>
      <c r="H74" s="5">
        <v>0.88900000000000001</v>
      </c>
      <c r="I74" s="5">
        <v>4.9000000000000002E-2</v>
      </c>
      <c r="J74" s="5">
        <v>4.2999999999999997E-2</v>
      </c>
      <c r="K74" s="5">
        <v>5.5E-2</v>
      </c>
      <c r="L74" s="5" t="s">
        <v>12</v>
      </c>
    </row>
    <row r="75" spans="2:12" ht="13.9">
      <c r="B75" s="5" t="s">
        <v>28</v>
      </c>
      <c r="C75" s="5">
        <v>0.86299999999999999</v>
      </c>
      <c r="D75" s="5">
        <v>0.83199999999999996</v>
      </c>
      <c r="E75" s="5">
        <v>0.93100000000000005</v>
      </c>
      <c r="F75" s="5">
        <v>0.82299999999999995</v>
      </c>
      <c r="G75" s="5">
        <v>0.81499999999999995</v>
      </c>
      <c r="H75" s="5">
        <v>0.91</v>
      </c>
      <c r="I75" s="5">
        <v>4.1000000000000002E-2</v>
      </c>
      <c r="J75" s="5">
        <v>4.2999999999999997E-2</v>
      </c>
      <c r="K75" s="5">
        <v>3.7999999999999999E-2</v>
      </c>
      <c r="L75" s="5" t="s">
        <v>12</v>
      </c>
    </row>
    <row r="76" spans="2:12" ht="13.9">
      <c r="B76" s="5" t="s">
        <v>24</v>
      </c>
      <c r="C76" s="5">
        <v>0.83</v>
      </c>
      <c r="D76" s="5">
        <v>0.78600000000000003</v>
      </c>
      <c r="E76" s="5">
        <v>0.876</v>
      </c>
      <c r="F76" s="5">
        <v>0.78500000000000003</v>
      </c>
      <c r="G76" s="5">
        <v>0.78500000000000003</v>
      </c>
      <c r="H76" s="5">
        <v>0.876</v>
      </c>
      <c r="I76" s="5">
        <v>6.3E-2</v>
      </c>
      <c r="J76" s="5">
        <v>0.06</v>
      </c>
      <c r="K76" s="5">
        <v>6.5000000000000002E-2</v>
      </c>
      <c r="L76" s="5" t="s">
        <v>12</v>
      </c>
    </row>
    <row r="77" spans="2:12" ht="13.9">
      <c r="B77" s="5" t="s">
        <v>34</v>
      </c>
      <c r="C77" s="5">
        <v>0.82099999999999995</v>
      </c>
      <c r="D77" s="5">
        <v>0.71799999999999997</v>
      </c>
      <c r="E77" s="5">
        <v>0.88600000000000001</v>
      </c>
      <c r="F77" s="5">
        <v>0.72399999999999998</v>
      </c>
      <c r="G77" s="5">
        <v>0.72899999999999998</v>
      </c>
      <c r="H77" s="5">
        <v>0.91300000000000003</v>
      </c>
      <c r="I77" s="5">
        <v>3.5000000000000003E-2</v>
      </c>
      <c r="J77" s="5">
        <v>3.1E-2</v>
      </c>
      <c r="K77" s="5">
        <v>3.9E-2</v>
      </c>
      <c r="L77" s="5" t="s">
        <v>12</v>
      </c>
    </row>
    <row r="78" spans="2:12" ht="13.9">
      <c r="B78" s="5" t="s">
        <v>36</v>
      </c>
      <c r="C78" s="5">
        <v>0.68899999999999995</v>
      </c>
      <c r="D78" s="5">
        <v>0.53900000000000003</v>
      </c>
      <c r="E78" s="5">
        <v>0.753</v>
      </c>
      <c r="F78" s="5">
        <v>0.51300000000000001</v>
      </c>
      <c r="G78" s="5">
        <v>0.48899999999999999</v>
      </c>
      <c r="H78" s="5">
        <v>0.88800000000000001</v>
      </c>
      <c r="I78" s="5">
        <v>4.8000000000000001E-2</v>
      </c>
      <c r="J78" s="5">
        <v>3.7999999999999999E-2</v>
      </c>
      <c r="K78" s="5">
        <v>5.8000000000000003E-2</v>
      </c>
      <c r="L78" s="5" t="s">
        <v>12</v>
      </c>
    </row>
    <row r="79" spans="2:12" ht="13.9">
      <c r="B79" s="5" t="s">
        <v>21</v>
      </c>
      <c r="C79" s="5">
        <v>0.83799999999999997</v>
      </c>
      <c r="D79" s="5">
        <v>0.70199999999999996</v>
      </c>
      <c r="E79" s="5">
        <v>0.91100000000000003</v>
      </c>
      <c r="F79" s="5">
        <v>0.72599999999999998</v>
      </c>
      <c r="G79" s="5">
        <v>0.751</v>
      </c>
      <c r="H79" s="5">
        <v>0.92400000000000004</v>
      </c>
      <c r="I79" s="5">
        <v>2.5999999999999999E-2</v>
      </c>
      <c r="J79" s="5">
        <v>0.02</v>
      </c>
      <c r="K79" s="5">
        <v>3.1E-2</v>
      </c>
      <c r="L79" s="5" t="s">
        <v>12</v>
      </c>
    </row>
    <row r="80" spans="2:12" ht="13.9">
      <c r="B80" s="5" t="s">
        <v>29</v>
      </c>
      <c r="C80" s="5">
        <v>0.746</v>
      </c>
      <c r="D80" s="5">
        <v>0.70499999999999996</v>
      </c>
      <c r="E80" s="5" t="s">
        <v>17</v>
      </c>
      <c r="F80" s="5">
        <v>0.60499999999999998</v>
      </c>
      <c r="G80" s="5">
        <v>0.53</v>
      </c>
      <c r="H80" s="5">
        <v>0.96099999999999997</v>
      </c>
      <c r="I80" s="5">
        <v>7.0000000000000001E-3</v>
      </c>
      <c r="J80" s="5">
        <v>4.0000000000000001E-3</v>
      </c>
      <c r="K80" s="5">
        <v>1.0999999999999999E-2</v>
      </c>
      <c r="L80" s="5" t="s">
        <v>12</v>
      </c>
    </row>
    <row r="81" spans="2:12" ht="13.9">
      <c r="B81" s="5" t="s">
        <v>16</v>
      </c>
      <c r="C81" s="5">
        <v>0.9</v>
      </c>
      <c r="D81" s="5">
        <v>0.89100000000000001</v>
      </c>
      <c r="E81" s="5">
        <v>0.96399999999999997</v>
      </c>
      <c r="F81" s="5">
        <v>0.85199999999999998</v>
      </c>
      <c r="G81" s="5">
        <v>0.81599999999999995</v>
      </c>
      <c r="H81" s="5">
        <v>0.98399999999999999</v>
      </c>
      <c r="I81" s="5">
        <v>5.0000000000000001E-3</v>
      </c>
      <c r="J81" s="5">
        <v>5.0000000000000001E-3</v>
      </c>
      <c r="K81" s="5">
        <v>6.0000000000000001E-3</v>
      </c>
      <c r="L81" s="5" t="s">
        <v>12</v>
      </c>
    </row>
    <row r="82" spans="2:12" ht="13.9">
      <c r="B82" s="5" t="s">
        <v>33</v>
      </c>
      <c r="C82" s="5">
        <v>0.59199999999999997</v>
      </c>
      <c r="D82" s="5">
        <v>0.434</v>
      </c>
      <c r="E82" s="5" t="s">
        <v>17</v>
      </c>
      <c r="F82" s="5">
        <v>0.318</v>
      </c>
      <c r="G82" s="5">
        <v>0.251</v>
      </c>
      <c r="H82" s="5">
        <v>0.93300000000000005</v>
      </c>
      <c r="I82" s="5">
        <v>1.4E-2</v>
      </c>
      <c r="J82" s="5">
        <v>8.9999999999999993E-3</v>
      </c>
      <c r="K82" s="5">
        <v>1.9E-2</v>
      </c>
      <c r="L82" s="5" t="s">
        <v>12</v>
      </c>
    </row>
    <row r="83" spans="2:12" ht="13.9">
      <c r="B83" s="5" t="s">
        <v>35</v>
      </c>
      <c r="C83" s="5">
        <v>0.71</v>
      </c>
      <c r="D83" s="5">
        <v>0.53700000000000003</v>
      </c>
      <c r="E83" s="5">
        <v>0.77</v>
      </c>
      <c r="F83" s="5">
        <v>0.52800000000000002</v>
      </c>
      <c r="G83" s="5">
        <v>0.51900000000000002</v>
      </c>
      <c r="H83" s="5">
        <v>0.9</v>
      </c>
      <c r="I83" s="5">
        <v>4.3999999999999997E-2</v>
      </c>
      <c r="J83" s="5">
        <v>3.6999999999999998E-2</v>
      </c>
      <c r="K83" s="5">
        <v>5.1999999999999998E-2</v>
      </c>
      <c r="L83" s="5" t="s">
        <v>12</v>
      </c>
    </row>
    <row r="84" spans="2:12" ht="13.9">
      <c r="B84" s="5" t="s">
        <v>37</v>
      </c>
      <c r="C84" s="5">
        <v>0.68799999999999994</v>
      </c>
      <c r="D84" s="5">
        <v>0.44400000000000001</v>
      </c>
      <c r="E84" s="5">
        <v>0.70299999999999996</v>
      </c>
      <c r="F84" s="5">
        <v>0.48799999999999999</v>
      </c>
      <c r="G84" s="5">
        <v>0.54100000000000004</v>
      </c>
      <c r="H84" s="5">
        <v>0.83399999999999996</v>
      </c>
      <c r="I84" s="5">
        <v>9.0999999999999998E-2</v>
      </c>
      <c r="J84" s="5">
        <v>0.08</v>
      </c>
      <c r="K84" s="5">
        <v>0.10299999999999999</v>
      </c>
      <c r="L84" s="5" t="s">
        <v>12</v>
      </c>
    </row>
    <row r="85" spans="2:12" ht="13.9">
      <c r="B85" s="5" t="s">
        <v>26</v>
      </c>
      <c r="C85" s="5">
        <v>0.90700000000000003</v>
      </c>
      <c r="D85" s="5">
        <v>0.83599999999999997</v>
      </c>
      <c r="E85" s="5">
        <v>0.94699999999999995</v>
      </c>
      <c r="F85" s="5">
        <v>0.85099999999999998</v>
      </c>
      <c r="G85" s="5">
        <v>0.86699999999999999</v>
      </c>
      <c r="H85" s="5">
        <v>0.94599999999999995</v>
      </c>
      <c r="I85" s="5">
        <v>2.1999999999999999E-2</v>
      </c>
      <c r="J85" s="5">
        <v>1.7000000000000001E-2</v>
      </c>
      <c r="K85" s="5">
        <v>2.8000000000000001E-2</v>
      </c>
      <c r="L85" s="5" t="s">
        <v>12</v>
      </c>
    </row>
    <row r="86" spans="2:12" ht="13.9">
      <c r="B86" s="5" t="s">
        <v>31</v>
      </c>
      <c r="C86" s="5">
        <v>0.69199999999999995</v>
      </c>
      <c r="D86" s="5">
        <v>0.501</v>
      </c>
      <c r="E86" s="5">
        <v>0.746</v>
      </c>
      <c r="F86" s="5">
        <v>0.51400000000000001</v>
      </c>
      <c r="G86" s="5">
        <v>0.52700000000000002</v>
      </c>
      <c r="H86" s="5">
        <v>0.85699999999999998</v>
      </c>
      <c r="I86" s="5">
        <v>7.6999999999999999E-2</v>
      </c>
      <c r="J86" s="5">
        <v>7.0000000000000007E-2</v>
      </c>
      <c r="K86" s="5">
        <v>8.3000000000000004E-2</v>
      </c>
      <c r="L86" s="5" t="s">
        <v>12</v>
      </c>
    </row>
    <row r="87" spans="2:12" ht="13.9">
      <c r="B87" s="5" t="s">
        <v>18</v>
      </c>
      <c r="C87" s="5">
        <v>0.71299999999999997</v>
      </c>
      <c r="D87" s="5">
        <v>0.501</v>
      </c>
      <c r="E87" s="5">
        <v>0.79100000000000004</v>
      </c>
      <c r="F87" s="5">
        <v>0.53500000000000003</v>
      </c>
      <c r="G87" s="5">
        <v>0.57499999999999996</v>
      </c>
      <c r="H87" s="5">
        <v>0.85</v>
      </c>
      <c r="I87" s="5">
        <v>6.3E-2</v>
      </c>
      <c r="J87" s="5">
        <v>0.06</v>
      </c>
      <c r="K87" s="5">
        <v>6.6000000000000003E-2</v>
      </c>
      <c r="L87" s="5" t="s">
        <v>12</v>
      </c>
    </row>
    <row r="88" spans="2:12" ht="13.9">
      <c r="B88" s="5" t="s">
        <v>13</v>
      </c>
      <c r="C88" s="5">
        <v>0.7</v>
      </c>
      <c r="D88" s="5">
        <v>0.60899999999999999</v>
      </c>
      <c r="E88" s="5">
        <v>0.76700000000000002</v>
      </c>
      <c r="F88" s="5">
        <v>0.56999999999999995</v>
      </c>
      <c r="G88" s="5">
        <v>0.53600000000000003</v>
      </c>
      <c r="H88" s="5">
        <v>0.86499999999999999</v>
      </c>
      <c r="I88" s="5">
        <v>5.7000000000000002E-2</v>
      </c>
      <c r="J88" s="5">
        <v>5.2999999999999999E-2</v>
      </c>
      <c r="K88" s="5">
        <v>6.2E-2</v>
      </c>
      <c r="L88" s="5" t="s">
        <v>12</v>
      </c>
    </row>
    <row r="89" spans="2:12" ht="13.9">
      <c r="B89" s="5" t="s">
        <v>20</v>
      </c>
      <c r="C89" s="5">
        <v>0.76400000000000001</v>
      </c>
      <c r="D89" s="5">
        <v>0.57499999999999996</v>
      </c>
      <c r="E89" s="5">
        <v>0.85099999999999998</v>
      </c>
      <c r="F89" s="5">
        <v>0.59</v>
      </c>
      <c r="G89" s="5">
        <v>0.60699999999999998</v>
      </c>
      <c r="H89" s="5">
        <v>0.92200000000000004</v>
      </c>
      <c r="I89" s="5">
        <v>2.8000000000000001E-2</v>
      </c>
      <c r="J89" s="5">
        <v>2.3E-2</v>
      </c>
      <c r="K89" s="5">
        <v>3.3000000000000002E-2</v>
      </c>
      <c r="L89" s="5" t="s">
        <v>12</v>
      </c>
    </row>
    <row r="90" spans="2:12" ht="13.9">
      <c r="B90" s="5" t="s">
        <v>19</v>
      </c>
      <c r="C90" s="5">
        <v>0.81299999999999994</v>
      </c>
      <c r="D90" s="5">
        <v>0.63700000000000001</v>
      </c>
      <c r="E90" s="5">
        <v>0.86499999999999999</v>
      </c>
      <c r="F90" s="5">
        <v>0.67500000000000004</v>
      </c>
      <c r="G90" s="5">
        <v>0.71799999999999997</v>
      </c>
      <c r="H90" s="5">
        <v>0.90800000000000003</v>
      </c>
      <c r="I90" s="5">
        <v>4.1000000000000002E-2</v>
      </c>
      <c r="J90" s="5">
        <v>3.4000000000000002E-2</v>
      </c>
      <c r="K90" s="5">
        <v>4.7E-2</v>
      </c>
      <c r="L90" s="5" t="s">
        <v>12</v>
      </c>
    </row>
    <row r="91" spans="2:12" ht="13.9">
      <c r="B91" s="5" t="s">
        <v>22</v>
      </c>
      <c r="C91" s="5">
        <v>0.76300000000000001</v>
      </c>
      <c r="D91" s="5">
        <v>0.72899999999999998</v>
      </c>
      <c r="E91" s="5">
        <v>0.80100000000000005</v>
      </c>
      <c r="F91" s="5">
        <v>0.72</v>
      </c>
      <c r="G91" s="5">
        <v>0.71099999999999997</v>
      </c>
      <c r="H91" s="5">
        <v>0.81499999999999995</v>
      </c>
      <c r="I91" s="5">
        <v>0.127</v>
      </c>
      <c r="J91" s="5">
        <v>0.13100000000000001</v>
      </c>
      <c r="K91" s="5">
        <v>0.123</v>
      </c>
      <c r="L91" s="5" t="s">
        <v>12</v>
      </c>
    </row>
    <row r="92" spans="2:12" ht="13.9">
      <c r="B92" s="5" t="s">
        <v>30</v>
      </c>
      <c r="C92" s="5">
        <v>0.85899999999999999</v>
      </c>
      <c r="D92" s="5">
        <v>0.73299999999999998</v>
      </c>
      <c r="E92" s="5">
        <v>0.91700000000000004</v>
      </c>
      <c r="F92" s="5">
        <v>0.75700000000000001</v>
      </c>
      <c r="G92" s="5">
        <v>0.78300000000000003</v>
      </c>
      <c r="H92" s="5">
        <v>0.93500000000000005</v>
      </c>
      <c r="I92" s="5">
        <v>0.03</v>
      </c>
      <c r="J92" s="5">
        <v>2.5000000000000001E-2</v>
      </c>
      <c r="K92" s="5">
        <v>3.4000000000000002E-2</v>
      </c>
      <c r="L92" s="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2"/>
  <sheetViews>
    <sheetView workbookViewId="0">
      <selection activeCell="E29" sqref="E29"/>
    </sheetView>
  </sheetViews>
  <sheetFormatPr defaultColWidth="14.42578125" defaultRowHeight="15.75" customHeight="1"/>
  <sheetData>
    <row r="1" spans="1:12" ht="12.75">
      <c r="A1" s="6" t="s">
        <v>50</v>
      </c>
    </row>
    <row r="4" spans="1:12" ht="13.5">
      <c r="B4" s="1" t="s">
        <v>0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5</v>
      </c>
      <c r="H4" s="1" t="s">
        <v>42</v>
      </c>
      <c r="I4" s="1" t="s">
        <v>43</v>
      </c>
      <c r="J4" s="1" t="s">
        <v>44</v>
      </c>
      <c r="K4" s="1" t="s">
        <v>45</v>
      </c>
      <c r="L4" s="1"/>
    </row>
    <row r="5" spans="1:12" ht="15.75" customHeight="1">
      <c r="B5" s="5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75" customHeight="1">
      <c r="B6" s="5" t="s">
        <v>34</v>
      </c>
      <c r="C6" s="5">
        <v>0.88100000000000001</v>
      </c>
      <c r="D6" s="5">
        <v>0.878</v>
      </c>
      <c r="E6" s="5">
        <v>0.90900000000000003</v>
      </c>
      <c r="F6" s="5">
        <v>0.83199999999999996</v>
      </c>
      <c r="G6" s="5">
        <v>0.79</v>
      </c>
      <c r="H6" s="5">
        <v>0.97199999999999998</v>
      </c>
      <c r="I6" s="5">
        <v>0.154</v>
      </c>
      <c r="J6" s="5">
        <v>0.153</v>
      </c>
      <c r="K6" s="5">
        <v>0.155</v>
      </c>
      <c r="L6" s="5" t="s">
        <v>12</v>
      </c>
    </row>
    <row r="7" spans="1:12" ht="15.75" customHeight="1">
      <c r="B7" s="5" t="s">
        <v>30</v>
      </c>
      <c r="C7" s="5">
        <v>0.91800000000000004</v>
      </c>
      <c r="D7" s="5">
        <v>0.94699999999999995</v>
      </c>
      <c r="E7" s="5">
        <v>0.92600000000000005</v>
      </c>
      <c r="F7" s="5">
        <v>0.89300000000000002</v>
      </c>
      <c r="G7" s="5">
        <v>0.84499999999999997</v>
      </c>
      <c r="H7" s="5">
        <v>0.99</v>
      </c>
      <c r="I7" s="5">
        <v>0.13100000000000001</v>
      </c>
      <c r="J7" s="5">
        <v>0.125</v>
      </c>
      <c r="K7" s="5">
        <v>0.13800000000000001</v>
      </c>
      <c r="L7" s="5" t="s">
        <v>12</v>
      </c>
    </row>
    <row r="8" spans="1:12" ht="15.75" customHeight="1">
      <c r="B8" s="5" t="s">
        <v>35</v>
      </c>
      <c r="C8" s="5">
        <v>0.77100000000000002</v>
      </c>
      <c r="D8" s="5">
        <v>0.88200000000000001</v>
      </c>
      <c r="E8" s="5">
        <v>0.82399999999999995</v>
      </c>
      <c r="F8" s="5">
        <v>0.68100000000000005</v>
      </c>
      <c r="G8" s="5">
        <v>0.55500000000000005</v>
      </c>
      <c r="H8" s="5">
        <v>0.98699999999999999</v>
      </c>
      <c r="I8" s="5">
        <v>0.13200000000000001</v>
      </c>
      <c r="J8" s="5">
        <v>0.124</v>
      </c>
      <c r="K8" s="5">
        <v>0.14000000000000001</v>
      </c>
      <c r="L8" s="5" t="s">
        <v>12</v>
      </c>
    </row>
    <row r="9" spans="1:12" ht="15.75" customHeight="1">
      <c r="B9" s="5" t="s">
        <v>28</v>
      </c>
      <c r="C9" s="5">
        <v>0.92200000000000004</v>
      </c>
      <c r="D9" s="5">
        <v>0.94599999999999995</v>
      </c>
      <c r="E9" s="5">
        <v>0.92800000000000005</v>
      </c>
      <c r="F9" s="5">
        <v>0.90500000000000003</v>
      </c>
      <c r="G9" s="5">
        <v>0.86699999999999999</v>
      </c>
      <c r="H9" s="5">
        <v>0.97599999999999998</v>
      </c>
      <c r="I9" s="5">
        <v>0.185</v>
      </c>
      <c r="J9" s="5">
        <v>0.19</v>
      </c>
      <c r="K9" s="5">
        <v>0.17899999999999999</v>
      </c>
      <c r="L9" s="5" t="s">
        <v>12</v>
      </c>
    </row>
    <row r="10" spans="1:12" ht="15.75" customHeight="1">
      <c r="B10" s="5" t="s">
        <v>22</v>
      </c>
      <c r="C10" s="5">
        <v>0.9</v>
      </c>
      <c r="D10" s="5">
        <v>0.90200000000000002</v>
      </c>
      <c r="E10" s="5">
        <v>0.83799999999999997</v>
      </c>
      <c r="F10" s="5">
        <v>0.88100000000000001</v>
      </c>
      <c r="G10" s="5">
        <v>0.86099999999999999</v>
      </c>
      <c r="H10" s="5">
        <v>0.93799999999999994</v>
      </c>
      <c r="I10" s="5">
        <v>0.443</v>
      </c>
      <c r="J10" s="5">
        <v>0.45200000000000001</v>
      </c>
      <c r="K10" s="5">
        <v>0.435</v>
      </c>
      <c r="L10" s="5" t="s">
        <v>12</v>
      </c>
    </row>
    <row r="11" spans="1:12" ht="15.75" customHeight="1">
      <c r="B11" s="5" t="s">
        <v>24</v>
      </c>
      <c r="C11" s="5">
        <v>0.91</v>
      </c>
      <c r="D11" s="5">
        <v>0.90200000000000002</v>
      </c>
      <c r="E11" s="5">
        <v>0.90900000000000003</v>
      </c>
      <c r="F11" s="5">
        <v>0.88600000000000001</v>
      </c>
      <c r="G11" s="5">
        <v>0.871</v>
      </c>
      <c r="H11" s="5">
        <v>0.94899999999999995</v>
      </c>
      <c r="I11" s="5">
        <v>0.217</v>
      </c>
      <c r="J11" s="5">
        <v>0.22600000000000001</v>
      </c>
      <c r="K11" s="5">
        <v>0.20799999999999999</v>
      </c>
      <c r="L11" s="5" t="s">
        <v>12</v>
      </c>
    </row>
    <row r="12" spans="1:12" ht="15.75" customHeight="1">
      <c r="B12" s="5" t="s">
        <v>21</v>
      </c>
      <c r="C12" s="5">
        <v>0.92100000000000004</v>
      </c>
      <c r="D12" s="5">
        <v>0.86599999999999999</v>
      </c>
      <c r="E12" s="5">
        <v>0.94</v>
      </c>
      <c r="F12" s="5">
        <v>0.86799999999999999</v>
      </c>
      <c r="G12" s="5">
        <v>0.86899999999999999</v>
      </c>
      <c r="H12" s="5">
        <v>0.97199999999999998</v>
      </c>
      <c r="I12" s="5">
        <v>0.121</v>
      </c>
      <c r="J12" s="5">
        <v>0.104</v>
      </c>
      <c r="K12" s="5">
        <v>0.13900000000000001</v>
      </c>
      <c r="L12" s="5" t="s">
        <v>12</v>
      </c>
    </row>
    <row r="13" spans="1:12" ht="15.75" customHeight="1">
      <c r="B13" s="5" t="s">
        <v>19</v>
      </c>
      <c r="C13" s="5">
        <v>0.873</v>
      </c>
      <c r="D13" s="5">
        <v>0.82199999999999995</v>
      </c>
      <c r="E13" s="5">
        <v>0.89</v>
      </c>
      <c r="F13" s="5">
        <v>0.79900000000000004</v>
      </c>
      <c r="G13" s="5">
        <v>0.77800000000000002</v>
      </c>
      <c r="H13" s="5">
        <v>0.96899999999999997</v>
      </c>
      <c r="I13" s="5">
        <v>0.19400000000000001</v>
      </c>
      <c r="J13" s="5">
        <v>0.17399999999999999</v>
      </c>
      <c r="K13" s="5">
        <v>0.21299999999999999</v>
      </c>
      <c r="L13" s="5" t="s">
        <v>12</v>
      </c>
    </row>
    <row r="14" spans="1:12" ht="15.75" customHeight="1">
      <c r="B14" s="5" t="s">
        <v>25</v>
      </c>
      <c r="C14" s="5">
        <v>0.88500000000000001</v>
      </c>
      <c r="D14" s="5">
        <v>0.86499999999999999</v>
      </c>
      <c r="E14" s="5">
        <v>0.90200000000000002</v>
      </c>
      <c r="F14" s="5">
        <v>0.83199999999999996</v>
      </c>
      <c r="G14" s="5">
        <v>0.80100000000000005</v>
      </c>
      <c r="H14" s="5">
        <v>0.96899999999999997</v>
      </c>
      <c r="I14" s="5">
        <v>0.18099999999999999</v>
      </c>
      <c r="J14" s="5">
        <v>0.17599999999999999</v>
      </c>
      <c r="K14" s="5">
        <v>0.185</v>
      </c>
      <c r="L14" s="5" t="s">
        <v>12</v>
      </c>
    </row>
    <row r="15" spans="1:12" ht="15.75" customHeight="1">
      <c r="B15" s="5" t="s">
        <v>31</v>
      </c>
      <c r="C15" s="5">
        <v>0.81799999999999995</v>
      </c>
      <c r="D15" s="5">
        <v>0.79700000000000004</v>
      </c>
      <c r="E15" s="5">
        <v>0.84799999999999998</v>
      </c>
      <c r="F15" s="5">
        <v>0.73</v>
      </c>
      <c r="G15" s="5">
        <v>0.67300000000000004</v>
      </c>
      <c r="H15" s="5">
        <v>0.96299999999999997</v>
      </c>
      <c r="I15" s="5">
        <v>0.21199999999999999</v>
      </c>
      <c r="J15" s="5">
        <v>0.21099999999999999</v>
      </c>
      <c r="K15" s="5">
        <v>0.21199999999999999</v>
      </c>
      <c r="L15" s="5" t="s">
        <v>12</v>
      </c>
    </row>
    <row r="16" spans="1:12" ht="15.75" customHeight="1">
      <c r="B16" s="5" t="s">
        <v>37</v>
      </c>
      <c r="C16" s="5">
        <v>0.75</v>
      </c>
      <c r="D16" s="5">
        <v>0.65700000000000003</v>
      </c>
      <c r="E16" s="5">
        <v>0.77400000000000002</v>
      </c>
      <c r="F16" s="5">
        <v>0.60199999999999998</v>
      </c>
      <c r="G16" s="5">
        <v>0.55600000000000005</v>
      </c>
      <c r="H16" s="5">
        <v>0.94399999999999995</v>
      </c>
      <c r="I16" s="5">
        <v>0.34499999999999997</v>
      </c>
      <c r="J16" s="5">
        <v>0.35499999999999998</v>
      </c>
      <c r="K16" s="5">
        <v>0.33500000000000002</v>
      </c>
      <c r="L16" s="5" t="s">
        <v>12</v>
      </c>
    </row>
    <row r="17" spans="2:12" ht="15.75" customHeight="1">
      <c r="B17" s="5" t="s">
        <v>23</v>
      </c>
      <c r="C17" s="5">
        <v>0.95299999999999996</v>
      </c>
      <c r="D17" s="5">
        <v>0.95599999999999996</v>
      </c>
      <c r="E17" s="5">
        <v>0.96699999999999997</v>
      </c>
      <c r="F17" s="5">
        <v>0.93500000000000005</v>
      </c>
      <c r="G17" s="5">
        <v>0.91600000000000004</v>
      </c>
      <c r="H17" s="5">
        <v>0.98899999999999999</v>
      </c>
      <c r="I17" s="5">
        <v>0.09</v>
      </c>
      <c r="J17" s="5">
        <v>9.5000000000000001E-2</v>
      </c>
      <c r="K17" s="5">
        <v>8.5000000000000006E-2</v>
      </c>
      <c r="L17" s="5" t="s">
        <v>12</v>
      </c>
    </row>
    <row r="18" spans="2:12" ht="15.75" customHeight="1">
      <c r="B18" s="5" t="s">
        <v>36</v>
      </c>
      <c r="C18" s="5">
        <v>0.79100000000000004</v>
      </c>
      <c r="D18" s="5">
        <v>0.85799999999999998</v>
      </c>
      <c r="E18" s="5">
        <v>0.84099999999999997</v>
      </c>
      <c r="F18" s="5">
        <v>0.70699999999999996</v>
      </c>
      <c r="G18" s="5">
        <v>0.60199999999999998</v>
      </c>
      <c r="H18" s="5">
        <v>0.98</v>
      </c>
      <c r="I18" s="5">
        <v>0.14499999999999999</v>
      </c>
      <c r="J18" s="5">
        <v>0.13800000000000001</v>
      </c>
      <c r="K18" s="5">
        <v>0.152</v>
      </c>
      <c r="L18" s="5" t="s">
        <v>12</v>
      </c>
    </row>
    <row r="19" spans="2:12" ht="15.75" customHeight="1">
      <c r="B19" s="5" t="s">
        <v>33</v>
      </c>
      <c r="C19" s="5">
        <v>0.60699999999999998</v>
      </c>
      <c r="D19" s="5">
        <v>0.75800000000000001</v>
      </c>
      <c r="E19" s="5" t="s">
        <v>17</v>
      </c>
      <c r="F19" s="5">
        <v>0.34499999999999997</v>
      </c>
      <c r="G19" s="5">
        <v>0.223</v>
      </c>
      <c r="H19" s="5">
        <v>0.99</v>
      </c>
      <c r="I19" s="5">
        <v>3.2000000000000001E-2</v>
      </c>
      <c r="J19" s="5">
        <v>2.5999999999999999E-2</v>
      </c>
      <c r="K19" s="5">
        <v>3.9E-2</v>
      </c>
      <c r="L19" s="5" t="s">
        <v>12</v>
      </c>
    </row>
    <row r="20" spans="2:12" ht="15.75" customHeight="1">
      <c r="B20" s="5" t="s">
        <v>20</v>
      </c>
      <c r="C20" s="5">
        <v>0.75800000000000001</v>
      </c>
      <c r="D20" s="5">
        <v>0.746</v>
      </c>
      <c r="E20" s="5" t="s">
        <v>17</v>
      </c>
      <c r="F20" s="5">
        <v>0.625</v>
      </c>
      <c r="G20" s="5">
        <v>0.53800000000000003</v>
      </c>
      <c r="H20" s="5">
        <v>0.97899999999999998</v>
      </c>
      <c r="I20" s="5">
        <v>0.13300000000000001</v>
      </c>
      <c r="J20" s="5">
        <v>0.10199999999999999</v>
      </c>
      <c r="K20" s="5">
        <v>0.16400000000000001</v>
      </c>
      <c r="L20" s="5" t="s">
        <v>12</v>
      </c>
    </row>
    <row r="21" spans="2:12" ht="15.75" customHeight="1">
      <c r="B21" s="5" t="s">
        <v>26</v>
      </c>
      <c r="C21" s="5">
        <v>0.96</v>
      </c>
      <c r="D21" s="5">
        <v>0.94699999999999995</v>
      </c>
      <c r="E21" s="5">
        <v>0.96199999999999997</v>
      </c>
      <c r="F21" s="5">
        <v>0.94099999999999995</v>
      </c>
      <c r="G21" s="5">
        <v>0.93400000000000005</v>
      </c>
      <c r="H21" s="5">
        <v>0.98599999999999999</v>
      </c>
      <c r="I21" s="5">
        <v>0.11</v>
      </c>
      <c r="J21" s="5">
        <v>0.10199999999999999</v>
      </c>
      <c r="K21" s="5">
        <v>0.11899999999999999</v>
      </c>
      <c r="L21" s="5" t="s">
        <v>12</v>
      </c>
    </row>
    <row r="22" spans="2:12" ht="15.75" customHeight="1">
      <c r="B22" s="5" t="s">
        <v>13</v>
      </c>
      <c r="C22" s="5">
        <v>0.72</v>
      </c>
      <c r="D22" s="5">
        <v>0.78600000000000003</v>
      </c>
      <c r="E22" s="5" t="s">
        <v>17</v>
      </c>
      <c r="F22" s="5">
        <v>0.59299999999999997</v>
      </c>
      <c r="G22" s="5">
        <v>0.47599999999999998</v>
      </c>
      <c r="H22" s="5">
        <v>0.96299999999999997</v>
      </c>
      <c r="I22" s="5">
        <v>0.26100000000000001</v>
      </c>
      <c r="J22" s="5">
        <v>0.26600000000000001</v>
      </c>
      <c r="K22" s="5">
        <v>0.25700000000000001</v>
      </c>
      <c r="L22" s="5" t="s">
        <v>12</v>
      </c>
    </row>
    <row r="23" spans="2:12" ht="15.75" customHeight="1">
      <c r="B23" s="5" t="s">
        <v>16</v>
      </c>
      <c r="C23" s="5">
        <v>0.92200000000000004</v>
      </c>
      <c r="D23" s="5">
        <v>0.96699999999999997</v>
      </c>
      <c r="E23" s="5" t="s">
        <v>17</v>
      </c>
      <c r="F23" s="5">
        <v>0.90300000000000002</v>
      </c>
      <c r="G23" s="5">
        <v>0.84799999999999998</v>
      </c>
      <c r="H23" s="5">
        <v>0.996</v>
      </c>
      <c r="I23" s="5">
        <v>1.7000000000000001E-2</v>
      </c>
      <c r="J23" s="5">
        <v>0.02</v>
      </c>
      <c r="K23" s="5">
        <v>1.4999999999999999E-2</v>
      </c>
      <c r="L23" s="5" t="s">
        <v>12</v>
      </c>
    </row>
    <row r="24" spans="2:12" ht="15.75" customHeight="1">
      <c r="B24" s="5" t="s">
        <v>29</v>
      </c>
      <c r="C24" s="5">
        <v>0.78800000000000003</v>
      </c>
      <c r="D24" s="5">
        <v>0.85699999999999998</v>
      </c>
      <c r="E24" s="5" t="s">
        <v>17</v>
      </c>
      <c r="F24" s="5">
        <v>0.69899999999999995</v>
      </c>
      <c r="G24" s="5">
        <v>0.59</v>
      </c>
      <c r="H24" s="5">
        <v>0.98499999999999999</v>
      </c>
      <c r="I24" s="5">
        <v>3.3000000000000002E-2</v>
      </c>
      <c r="J24" s="5">
        <v>0.02</v>
      </c>
      <c r="K24" s="5">
        <v>4.5999999999999999E-2</v>
      </c>
      <c r="L24" s="5" t="s">
        <v>12</v>
      </c>
    </row>
    <row r="25" spans="2:12" ht="15.75" customHeight="1">
      <c r="B25" s="5" t="s">
        <v>18</v>
      </c>
      <c r="C25" s="5">
        <v>0.77700000000000002</v>
      </c>
      <c r="D25" s="5">
        <v>0.69</v>
      </c>
      <c r="E25" s="5">
        <v>0.81599999999999995</v>
      </c>
      <c r="F25" s="5">
        <v>0.64200000000000002</v>
      </c>
      <c r="G25" s="5">
        <v>0.6</v>
      </c>
      <c r="H25" s="5">
        <v>0.95299999999999996</v>
      </c>
      <c r="I25" s="5">
        <v>0.27300000000000002</v>
      </c>
      <c r="J25" s="5">
        <v>0.26400000000000001</v>
      </c>
      <c r="K25" s="5">
        <v>0.28100000000000003</v>
      </c>
      <c r="L25" s="5" t="s">
        <v>12</v>
      </c>
    </row>
    <row r="26" spans="2:12" ht="15.75" customHeight="1">
      <c r="B26" s="5" t="s">
        <v>32</v>
      </c>
      <c r="C26" s="5">
        <v>0.872</v>
      </c>
      <c r="D26" s="5">
        <v>0.75</v>
      </c>
      <c r="E26" s="5">
        <v>0.88600000000000001</v>
      </c>
      <c r="F26" s="5">
        <v>0.76900000000000002</v>
      </c>
      <c r="G26" s="5">
        <v>0.78900000000000003</v>
      </c>
      <c r="H26" s="5">
        <v>0.95499999999999996</v>
      </c>
      <c r="I26" s="5">
        <v>0.14899999999999999</v>
      </c>
      <c r="J26" s="5">
        <v>0.123</v>
      </c>
      <c r="K26" s="5">
        <v>0.17499999999999999</v>
      </c>
      <c r="L26" s="5" t="s">
        <v>12</v>
      </c>
    </row>
    <row r="27" spans="2:12" ht="15.75" customHeight="1">
      <c r="B27" s="5" t="s">
        <v>47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ht="15.75" customHeight="1">
      <c r="B28" s="5" t="s">
        <v>34</v>
      </c>
      <c r="C28" s="5">
        <v>0.85499999999999998</v>
      </c>
      <c r="D28" s="5">
        <v>0.71399999999999997</v>
      </c>
      <c r="E28" s="5">
        <v>0.878</v>
      </c>
      <c r="F28" s="5">
        <v>0.75800000000000001</v>
      </c>
      <c r="G28" s="5">
        <v>0.80800000000000005</v>
      </c>
      <c r="H28" s="5">
        <v>0.90100000000000002</v>
      </c>
      <c r="I28" s="5">
        <v>0.20899999999999999</v>
      </c>
      <c r="J28" s="5">
        <v>0.22600000000000001</v>
      </c>
      <c r="K28" s="5">
        <v>0.193</v>
      </c>
      <c r="L28" s="5" t="s">
        <v>12</v>
      </c>
    </row>
    <row r="29" spans="2:12" ht="15.75" customHeight="1">
      <c r="B29" s="5" t="s">
        <v>30</v>
      </c>
      <c r="C29" s="5">
        <v>0.90200000000000002</v>
      </c>
      <c r="D29" s="5">
        <v>0.79600000000000004</v>
      </c>
      <c r="E29" s="5">
        <v>0.91900000000000004</v>
      </c>
      <c r="F29" s="5">
        <v>0.82499999999999996</v>
      </c>
      <c r="G29" s="5">
        <v>0.85599999999999998</v>
      </c>
      <c r="H29" s="5">
        <v>0.94799999999999995</v>
      </c>
      <c r="I29" s="5">
        <v>0.187</v>
      </c>
      <c r="J29" s="5">
        <v>0.20300000000000001</v>
      </c>
      <c r="K29" s="5">
        <v>0.17100000000000001</v>
      </c>
      <c r="L29" s="5" t="s">
        <v>12</v>
      </c>
    </row>
    <row r="30" spans="2:12" ht="13.9">
      <c r="B30" s="5" t="s">
        <v>35</v>
      </c>
      <c r="C30" s="5">
        <v>0.77900000000000003</v>
      </c>
      <c r="D30" s="5">
        <v>0.61499999999999999</v>
      </c>
      <c r="E30" s="5">
        <v>0.81299999999999994</v>
      </c>
      <c r="F30" s="5">
        <v>0.63</v>
      </c>
      <c r="G30" s="5">
        <v>0.64600000000000002</v>
      </c>
      <c r="H30" s="5">
        <v>0.91200000000000003</v>
      </c>
      <c r="I30" s="5">
        <v>0.16</v>
      </c>
      <c r="J30" s="5">
        <v>0.161</v>
      </c>
      <c r="K30" s="5">
        <v>0.159</v>
      </c>
      <c r="L30" s="5" t="s">
        <v>12</v>
      </c>
    </row>
    <row r="31" spans="2:12" ht="13.9">
      <c r="B31" s="5" t="s">
        <v>28</v>
      </c>
      <c r="C31" s="5">
        <v>0.874</v>
      </c>
      <c r="D31" s="5">
        <v>0.83599999999999997</v>
      </c>
      <c r="E31" s="5">
        <v>0.89500000000000002</v>
      </c>
      <c r="F31" s="5">
        <v>0.83699999999999997</v>
      </c>
      <c r="G31" s="5">
        <v>0.83899999999999997</v>
      </c>
      <c r="H31" s="5">
        <v>0.90900000000000003</v>
      </c>
      <c r="I31" s="5">
        <v>0.20699999999999999</v>
      </c>
      <c r="J31" s="5">
        <v>0.20599999999999999</v>
      </c>
      <c r="K31" s="5">
        <v>0.20899999999999999</v>
      </c>
      <c r="L31" s="5" t="s">
        <v>12</v>
      </c>
    </row>
    <row r="32" spans="2:12" ht="13.9">
      <c r="B32" s="5" t="s">
        <v>22</v>
      </c>
      <c r="C32" s="5">
        <v>0.83099999999999996</v>
      </c>
      <c r="D32" s="5">
        <v>0.77700000000000002</v>
      </c>
      <c r="E32" s="5">
        <v>0.81399999999999995</v>
      </c>
      <c r="F32" s="5">
        <v>0.79800000000000004</v>
      </c>
      <c r="G32" s="5">
        <v>0.82099999999999995</v>
      </c>
      <c r="H32" s="5">
        <v>0.84199999999999997</v>
      </c>
      <c r="I32" s="5">
        <v>0.374</v>
      </c>
      <c r="J32" s="5">
        <v>0.38600000000000001</v>
      </c>
      <c r="K32" s="5">
        <v>0.36099999999999999</v>
      </c>
      <c r="L32" s="5" t="s">
        <v>12</v>
      </c>
    </row>
    <row r="33" spans="2:12" ht="13.9">
      <c r="B33" s="5" t="s">
        <v>24</v>
      </c>
      <c r="C33" s="5">
        <v>0.872</v>
      </c>
      <c r="D33" s="5">
        <v>0.82099999999999995</v>
      </c>
      <c r="E33" s="5">
        <v>0.88700000000000001</v>
      </c>
      <c r="F33" s="5">
        <v>0.83699999999999997</v>
      </c>
      <c r="G33" s="5">
        <v>0.85299999999999998</v>
      </c>
      <c r="H33" s="5">
        <v>0.89100000000000001</v>
      </c>
      <c r="I33" s="5">
        <v>0.20100000000000001</v>
      </c>
      <c r="J33" s="5">
        <v>0.20899999999999999</v>
      </c>
      <c r="K33" s="5">
        <v>0.193</v>
      </c>
      <c r="L33" s="5" t="s">
        <v>12</v>
      </c>
    </row>
    <row r="34" spans="2:12" ht="13.9">
      <c r="B34" s="5" t="s">
        <v>21</v>
      </c>
      <c r="C34" s="5">
        <v>0.9</v>
      </c>
      <c r="D34" s="5">
        <v>0.746</v>
      </c>
      <c r="E34" s="5">
        <v>0.92400000000000004</v>
      </c>
      <c r="F34" s="5">
        <v>0.80600000000000005</v>
      </c>
      <c r="G34" s="5">
        <v>0.876</v>
      </c>
      <c r="H34" s="5">
        <v>0.92400000000000004</v>
      </c>
      <c r="I34" s="5">
        <v>0.14799999999999999</v>
      </c>
      <c r="J34" s="5">
        <v>0.151</v>
      </c>
      <c r="K34" s="5">
        <v>0.14499999999999999</v>
      </c>
      <c r="L34" s="5" t="s">
        <v>12</v>
      </c>
    </row>
    <row r="35" spans="2:12" ht="13.9">
      <c r="B35" s="5" t="s">
        <v>19</v>
      </c>
      <c r="C35" s="5">
        <v>0.83199999999999996</v>
      </c>
      <c r="D35" s="5">
        <v>0.58799999999999997</v>
      </c>
      <c r="E35" s="5">
        <v>0.84899999999999998</v>
      </c>
      <c r="F35" s="5">
        <v>0.67400000000000004</v>
      </c>
      <c r="G35" s="5">
        <v>0.78900000000000003</v>
      </c>
      <c r="H35" s="5">
        <v>0.876</v>
      </c>
      <c r="I35" s="5">
        <v>0.218</v>
      </c>
      <c r="J35" s="5">
        <v>0.223</v>
      </c>
      <c r="K35" s="5">
        <v>0.21199999999999999</v>
      </c>
      <c r="L35" s="5" t="s">
        <v>12</v>
      </c>
    </row>
    <row r="36" spans="2:12" ht="13.9">
      <c r="B36" s="5" t="s">
        <v>25</v>
      </c>
      <c r="C36" s="5">
        <v>0.86499999999999999</v>
      </c>
      <c r="D36" s="5">
        <v>0.73099999999999998</v>
      </c>
      <c r="E36" s="5">
        <v>0.88600000000000001</v>
      </c>
      <c r="F36" s="5">
        <v>0.76900000000000002</v>
      </c>
      <c r="G36" s="5">
        <v>0.81200000000000006</v>
      </c>
      <c r="H36" s="5">
        <v>0.91900000000000004</v>
      </c>
      <c r="I36" s="5">
        <v>0.22700000000000001</v>
      </c>
      <c r="J36" s="5">
        <v>0.251</v>
      </c>
      <c r="K36" s="5">
        <v>0.20200000000000001</v>
      </c>
      <c r="L36" s="5" t="s">
        <v>12</v>
      </c>
    </row>
    <row r="37" spans="2:12" ht="13.9">
      <c r="B37" s="5" t="s">
        <v>31</v>
      </c>
      <c r="C37" s="5">
        <v>0.78700000000000003</v>
      </c>
      <c r="D37" s="5">
        <v>0.60199999999999998</v>
      </c>
      <c r="E37" s="5">
        <v>0.80600000000000005</v>
      </c>
      <c r="F37" s="5">
        <v>0.64400000000000002</v>
      </c>
      <c r="G37" s="5">
        <v>0.69199999999999995</v>
      </c>
      <c r="H37" s="5">
        <v>0.88100000000000001</v>
      </c>
      <c r="I37" s="5">
        <v>0.24399999999999999</v>
      </c>
      <c r="J37" s="5">
        <v>0.254</v>
      </c>
      <c r="K37" s="5">
        <v>0.23499999999999999</v>
      </c>
      <c r="L37" s="5" t="s">
        <v>12</v>
      </c>
    </row>
    <row r="38" spans="2:12" ht="13.9">
      <c r="B38" s="5" t="s">
        <v>37</v>
      </c>
      <c r="C38" s="5">
        <v>0.73799999999999999</v>
      </c>
      <c r="D38" s="5">
        <v>0.51800000000000002</v>
      </c>
      <c r="E38" s="5">
        <v>0.73399999999999999</v>
      </c>
      <c r="F38" s="5">
        <v>0.55700000000000005</v>
      </c>
      <c r="G38" s="5">
        <v>0.60399999999999998</v>
      </c>
      <c r="H38" s="5">
        <v>0.872</v>
      </c>
      <c r="I38" s="5">
        <v>0.38800000000000001</v>
      </c>
      <c r="J38" s="5">
        <v>0.41099999999999998</v>
      </c>
      <c r="K38" s="5">
        <v>0.36499999999999999</v>
      </c>
      <c r="L38" s="5" t="s">
        <v>12</v>
      </c>
    </row>
    <row r="39" spans="2:12" ht="13.9">
      <c r="B39" s="5" t="s">
        <v>23</v>
      </c>
      <c r="C39" s="5">
        <v>0.93100000000000005</v>
      </c>
      <c r="D39" s="5">
        <v>0.86499999999999999</v>
      </c>
      <c r="E39" s="5">
        <v>0.95599999999999996</v>
      </c>
      <c r="F39" s="5">
        <v>0.88300000000000001</v>
      </c>
      <c r="G39" s="5">
        <v>0.90200000000000002</v>
      </c>
      <c r="H39" s="5">
        <v>0.96</v>
      </c>
      <c r="I39" s="5">
        <v>0.11</v>
      </c>
      <c r="J39" s="5">
        <v>0.114</v>
      </c>
      <c r="K39" s="5">
        <v>0.106</v>
      </c>
      <c r="L39" s="5" t="s">
        <v>12</v>
      </c>
    </row>
    <row r="40" spans="2:12" ht="13.9">
      <c r="B40" s="5" t="s">
        <v>36</v>
      </c>
      <c r="C40" s="5">
        <v>0.77800000000000002</v>
      </c>
      <c r="D40" s="5">
        <v>0.63700000000000001</v>
      </c>
      <c r="E40" s="5">
        <v>0.8</v>
      </c>
      <c r="F40" s="5">
        <v>0.64300000000000002</v>
      </c>
      <c r="G40" s="5">
        <v>0.64900000000000002</v>
      </c>
      <c r="H40" s="5">
        <v>0.90800000000000003</v>
      </c>
      <c r="I40" s="5">
        <v>0.214</v>
      </c>
      <c r="J40" s="5">
        <v>0.22800000000000001</v>
      </c>
      <c r="K40" s="5">
        <v>0.2</v>
      </c>
      <c r="L40" s="5" t="s">
        <v>12</v>
      </c>
    </row>
    <row r="41" spans="2:12" ht="13.9">
      <c r="B41" s="5" t="s">
        <v>33</v>
      </c>
      <c r="C41" s="5">
        <v>0.69799999999999995</v>
      </c>
      <c r="D41" s="5">
        <v>0.64500000000000002</v>
      </c>
      <c r="E41" s="5" t="s">
        <v>17</v>
      </c>
      <c r="F41" s="5">
        <v>0.52500000000000002</v>
      </c>
      <c r="G41" s="5">
        <v>0.442</v>
      </c>
      <c r="H41" s="5">
        <v>0.95399999999999996</v>
      </c>
      <c r="I41" s="5">
        <v>7.4999999999999997E-2</v>
      </c>
      <c r="J41" s="5">
        <v>7.2999999999999995E-2</v>
      </c>
      <c r="K41" s="5">
        <v>7.6999999999999999E-2</v>
      </c>
      <c r="L41" s="5" t="s">
        <v>12</v>
      </c>
    </row>
    <row r="42" spans="2:12" ht="13.9">
      <c r="B42" s="5" t="s">
        <v>20</v>
      </c>
      <c r="C42" s="5">
        <v>0.76400000000000001</v>
      </c>
      <c r="D42" s="5">
        <v>0.54500000000000004</v>
      </c>
      <c r="E42" s="5" t="s">
        <v>17</v>
      </c>
      <c r="F42" s="5">
        <v>0.57999999999999996</v>
      </c>
      <c r="G42" s="5">
        <v>0.61899999999999999</v>
      </c>
      <c r="H42" s="5">
        <v>0.90800000000000003</v>
      </c>
      <c r="I42" s="5">
        <v>0.223</v>
      </c>
      <c r="J42" s="5">
        <v>0.23300000000000001</v>
      </c>
      <c r="K42" s="5">
        <v>0.21299999999999999</v>
      </c>
      <c r="L42" s="5" t="s">
        <v>12</v>
      </c>
    </row>
    <row r="43" spans="2:12" ht="13.9">
      <c r="B43" s="5" t="s">
        <v>26</v>
      </c>
      <c r="C43" s="5">
        <v>0.91200000000000003</v>
      </c>
      <c r="D43" s="5">
        <v>0.80800000000000005</v>
      </c>
      <c r="E43" s="5">
        <v>0.94299999999999995</v>
      </c>
      <c r="F43" s="5">
        <v>0.84699999999999998</v>
      </c>
      <c r="G43" s="5">
        <v>0.89</v>
      </c>
      <c r="H43" s="5">
        <v>0.93300000000000005</v>
      </c>
      <c r="I43" s="5">
        <v>0.128</v>
      </c>
      <c r="J43" s="5">
        <v>0.13100000000000001</v>
      </c>
      <c r="K43" s="5">
        <v>0.125</v>
      </c>
      <c r="L43" s="5" t="s">
        <v>12</v>
      </c>
    </row>
    <row r="44" spans="2:12" ht="13.9">
      <c r="B44" s="5" t="s">
        <v>13</v>
      </c>
      <c r="C44" s="5">
        <v>0.68600000000000005</v>
      </c>
      <c r="D44" s="5">
        <v>0.59199999999999997</v>
      </c>
      <c r="E44" s="5" t="s">
        <v>17</v>
      </c>
      <c r="F44" s="5">
        <v>0.53600000000000003</v>
      </c>
      <c r="G44" s="5">
        <v>0.49</v>
      </c>
      <c r="H44" s="5">
        <v>0.88300000000000001</v>
      </c>
      <c r="I44" s="5">
        <v>0.27700000000000002</v>
      </c>
      <c r="J44" s="5">
        <v>0.28599999999999998</v>
      </c>
      <c r="K44" s="5">
        <v>0.26800000000000002</v>
      </c>
      <c r="L44" s="5" t="s">
        <v>12</v>
      </c>
    </row>
    <row r="45" spans="2:12" ht="13.9">
      <c r="B45" s="5" t="s">
        <v>16</v>
      </c>
      <c r="C45" s="5">
        <v>0.92</v>
      </c>
      <c r="D45" s="5">
        <v>0.84699999999999998</v>
      </c>
      <c r="E45" s="5" t="s">
        <v>17</v>
      </c>
      <c r="F45" s="5">
        <v>0.85699999999999998</v>
      </c>
      <c r="G45" s="5">
        <v>0.86599999999999999</v>
      </c>
      <c r="H45" s="5">
        <v>0.97399999999999998</v>
      </c>
      <c r="I45" s="5">
        <v>4.9000000000000002E-2</v>
      </c>
      <c r="J45" s="5">
        <v>5.1999999999999998E-2</v>
      </c>
      <c r="K45" s="5">
        <v>4.4999999999999998E-2</v>
      </c>
      <c r="L45" s="5" t="s">
        <v>12</v>
      </c>
    </row>
    <row r="46" spans="2:12" ht="13.9">
      <c r="B46" s="5" t="s">
        <v>29</v>
      </c>
      <c r="C46" s="5">
        <v>0.81299999999999994</v>
      </c>
      <c r="D46" s="5">
        <v>0.66800000000000004</v>
      </c>
      <c r="E46" s="5" t="s">
        <v>17</v>
      </c>
      <c r="F46" s="5">
        <v>0.67700000000000005</v>
      </c>
      <c r="G46" s="5">
        <v>0.68600000000000005</v>
      </c>
      <c r="H46" s="5">
        <v>0.94099999999999995</v>
      </c>
      <c r="I46" s="5">
        <v>4.9000000000000002E-2</v>
      </c>
      <c r="J46" s="5">
        <v>3.6999999999999998E-2</v>
      </c>
      <c r="K46" s="5">
        <v>6.0999999999999999E-2</v>
      </c>
      <c r="L46" s="5" t="s">
        <v>12</v>
      </c>
    </row>
    <row r="47" spans="2:12" ht="13.9">
      <c r="B47" s="5" t="s">
        <v>18</v>
      </c>
      <c r="C47" s="5">
        <v>0.78600000000000003</v>
      </c>
      <c r="D47" s="5">
        <v>0.55700000000000005</v>
      </c>
      <c r="E47" s="5">
        <v>0.8</v>
      </c>
      <c r="F47" s="5">
        <v>0.621</v>
      </c>
      <c r="G47" s="5">
        <v>0.70099999999999996</v>
      </c>
      <c r="H47" s="5">
        <v>0.871</v>
      </c>
      <c r="I47" s="5">
        <v>0.27</v>
      </c>
      <c r="J47" s="5">
        <v>0.29399999999999998</v>
      </c>
      <c r="K47" s="5">
        <v>0.246</v>
      </c>
      <c r="L47" s="5" t="s">
        <v>12</v>
      </c>
    </row>
    <row r="48" spans="2:12" ht="13.9">
      <c r="B48" s="5" t="s">
        <v>32</v>
      </c>
      <c r="C48" s="5">
        <v>0.84799999999999998</v>
      </c>
      <c r="D48" s="5">
        <v>0.59799999999999998</v>
      </c>
      <c r="E48" s="5">
        <v>0.877</v>
      </c>
      <c r="F48" s="5">
        <v>0.69199999999999995</v>
      </c>
      <c r="G48" s="5">
        <v>0.82099999999999995</v>
      </c>
      <c r="H48" s="5">
        <v>0.875</v>
      </c>
      <c r="I48" s="5">
        <v>0.11799999999999999</v>
      </c>
      <c r="J48" s="5">
        <v>0.11</v>
      </c>
      <c r="K48" s="5">
        <v>0.127</v>
      </c>
      <c r="L48" s="5" t="s">
        <v>12</v>
      </c>
    </row>
    <row r="49" spans="2:12" ht="13.9">
      <c r="B49" s="5" t="s">
        <v>48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2" ht="13.9">
      <c r="B50" s="5" t="s">
        <v>34</v>
      </c>
      <c r="C50" s="5">
        <v>0.75700000000000001</v>
      </c>
      <c r="D50" s="5">
        <v>0.61199999999999999</v>
      </c>
      <c r="E50" s="5">
        <v>0.77400000000000002</v>
      </c>
      <c r="F50" s="5">
        <v>0.627</v>
      </c>
      <c r="G50" s="5">
        <v>0.64400000000000002</v>
      </c>
      <c r="H50" s="5">
        <v>0.87</v>
      </c>
      <c r="I50" s="5">
        <v>0.33500000000000002</v>
      </c>
      <c r="J50" s="5">
        <v>0.42699999999999999</v>
      </c>
      <c r="K50" s="5">
        <v>0.24399999999999999</v>
      </c>
      <c r="L50" s="5" t="s">
        <v>12</v>
      </c>
    </row>
    <row r="51" spans="2:12" ht="13.9">
      <c r="B51" s="5" t="s">
        <v>30</v>
      </c>
      <c r="C51" s="5">
        <v>0.80600000000000005</v>
      </c>
      <c r="D51" s="5">
        <v>0.61399999999999999</v>
      </c>
      <c r="E51" s="5">
        <v>0.82599999999999996</v>
      </c>
      <c r="F51" s="5">
        <v>0.66</v>
      </c>
      <c r="G51" s="5">
        <v>0.71399999999999997</v>
      </c>
      <c r="H51" s="5">
        <v>0.89800000000000002</v>
      </c>
      <c r="I51" s="5">
        <v>0.22500000000000001</v>
      </c>
      <c r="J51" s="5">
        <v>0.28299999999999997</v>
      </c>
      <c r="K51" s="5">
        <v>0.16700000000000001</v>
      </c>
      <c r="L51" s="5" t="s">
        <v>12</v>
      </c>
    </row>
    <row r="52" spans="2:12" ht="13.9">
      <c r="B52" s="5" t="s">
        <v>35</v>
      </c>
      <c r="C52" s="5">
        <v>0.66600000000000004</v>
      </c>
      <c r="D52" s="5">
        <v>0.42599999999999999</v>
      </c>
      <c r="E52" s="5">
        <v>0.70699999999999996</v>
      </c>
      <c r="F52" s="5">
        <v>0.45</v>
      </c>
      <c r="G52" s="5">
        <v>0.47599999999999998</v>
      </c>
      <c r="H52" s="5">
        <v>0.85699999999999998</v>
      </c>
      <c r="I52" s="5">
        <v>0.33900000000000002</v>
      </c>
      <c r="J52" s="5">
        <v>0.42699999999999999</v>
      </c>
      <c r="K52" s="5">
        <v>0.251</v>
      </c>
      <c r="L52" s="5" t="s">
        <v>12</v>
      </c>
    </row>
    <row r="53" spans="2:12" ht="13.9">
      <c r="B53" s="5" t="s">
        <v>28</v>
      </c>
      <c r="C53" s="5">
        <v>0.79</v>
      </c>
      <c r="D53" s="5">
        <v>0.77800000000000002</v>
      </c>
      <c r="E53" s="5">
        <v>0.76500000000000001</v>
      </c>
      <c r="F53" s="5">
        <v>0.74099999999999999</v>
      </c>
      <c r="G53" s="5">
        <v>0.70699999999999996</v>
      </c>
      <c r="H53" s="5">
        <v>0.873</v>
      </c>
      <c r="I53" s="5">
        <v>0.53100000000000003</v>
      </c>
      <c r="J53" s="5">
        <v>0.55800000000000005</v>
      </c>
      <c r="K53" s="5">
        <v>0.503</v>
      </c>
      <c r="L53" s="5" t="s">
        <v>12</v>
      </c>
    </row>
    <row r="54" spans="2:12" ht="13.9">
      <c r="B54" s="5" t="s">
        <v>22</v>
      </c>
      <c r="C54" s="5">
        <v>0.70399999999999996</v>
      </c>
      <c r="D54" s="5">
        <v>0.72299999999999998</v>
      </c>
      <c r="E54" s="5">
        <v>0.65500000000000003</v>
      </c>
      <c r="F54" s="5">
        <v>0.67</v>
      </c>
      <c r="G54" s="5">
        <v>0.625</v>
      </c>
      <c r="H54" s="5">
        <v>0.78300000000000003</v>
      </c>
      <c r="I54" s="5">
        <v>0.78600000000000003</v>
      </c>
      <c r="J54" s="5">
        <v>0.79200000000000004</v>
      </c>
      <c r="K54" s="5">
        <v>0.78</v>
      </c>
      <c r="L54" s="5" t="s">
        <v>12</v>
      </c>
    </row>
    <row r="55" spans="2:12" ht="13.9">
      <c r="B55" s="5" t="s">
        <v>24</v>
      </c>
      <c r="C55" s="5">
        <v>0.80100000000000005</v>
      </c>
      <c r="D55" s="5">
        <v>0.75900000000000001</v>
      </c>
      <c r="E55" s="5">
        <v>0.79400000000000004</v>
      </c>
      <c r="F55" s="5">
        <v>0.75</v>
      </c>
      <c r="G55" s="5">
        <v>0.74099999999999999</v>
      </c>
      <c r="H55" s="5">
        <v>0.86</v>
      </c>
      <c r="I55" s="5">
        <v>0.48</v>
      </c>
      <c r="J55" s="5">
        <v>0.52100000000000002</v>
      </c>
      <c r="K55" s="5">
        <v>0.44</v>
      </c>
      <c r="L55" s="5" t="s">
        <v>12</v>
      </c>
    </row>
    <row r="56" spans="2:12" ht="13.9">
      <c r="B56" s="5" t="s">
        <v>21</v>
      </c>
      <c r="C56" s="5">
        <v>0.77300000000000002</v>
      </c>
      <c r="D56" s="5">
        <v>0.55300000000000005</v>
      </c>
      <c r="E56" s="5">
        <v>0.80100000000000005</v>
      </c>
      <c r="F56" s="5">
        <v>0.60899999999999999</v>
      </c>
      <c r="G56" s="5">
        <v>0.67800000000000005</v>
      </c>
      <c r="H56" s="5">
        <v>0.86799999999999999</v>
      </c>
      <c r="I56" s="5">
        <v>0.252</v>
      </c>
      <c r="J56" s="5">
        <v>0.28100000000000003</v>
      </c>
      <c r="K56" s="5">
        <v>0.223</v>
      </c>
      <c r="L56" s="5" t="s">
        <v>12</v>
      </c>
    </row>
    <row r="57" spans="2:12" ht="13.9">
      <c r="B57" s="5" t="s">
        <v>19</v>
      </c>
      <c r="C57" s="5">
        <v>0.70499999999999996</v>
      </c>
      <c r="D57" s="5">
        <v>0.45100000000000001</v>
      </c>
      <c r="E57" s="5">
        <v>0.72099999999999997</v>
      </c>
      <c r="F57" s="5">
        <v>0.501</v>
      </c>
      <c r="G57" s="5">
        <v>0.56399999999999995</v>
      </c>
      <c r="H57" s="5">
        <v>0.84599999999999997</v>
      </c>
      <c r="I57" s="5">
        <v>0.40400000000000003</v>
      </c>
      <c r="J57" s="5">
        <v>0.48299999999999998</v>
      </c>
      <c r="K57" s="5">
        <v>0.32600000000000001</v>
      </c>
      <c r="L57" s="5" t="s">
        <v>12</v>
      </c>
    </row>
    <row r="58" spans="2:12" ht="13.9">
      <c r="B58" s="5" t="s">
        <v>25</v>
      </c>
      <c r="C58" s="5">
        <v>0.78800000000000003</v>
      </c>
      <c r="D58" s="5">
        <v>0.61599999999999999</v>
      </c>
      <c r="E58" s="5">
        <v>0.81200000000000006</v>
      </c>
      <c r="F58" s="5">
        <v>0.64900000000000002</v>
      </c>
      <c r="G58" s="5">
        <v>0.68500000000000005</v>
      </c>
      <c r="H58" s="5">
        <v>0.89</v>
      </c>
      <c r="I58" s="5">
        <v>0.25600000000000001</v>
      </c>
      <c r="J58" s="5">
        <v>0.28399999999999997</v>
      </c>
      <c r="K58" s="5">
        <v>0.22800000000000001</v>
      </c>
      <c r="L58" s="5" t="s">
        <v>12</v>
      </c>
    </row>
    <row r="59" spans="2:12" ht="13.9">
      <c r="B59" s="5" t="s">
        <v>31</v>
      </c>
      <c r="C59" s="5">
        <v>0.76800000000000002</v>
      </c>
      <c r="D59" s="5">
        <v>0.60299999999999998</v>
      </c>
      <c r="E59" s="5">
        <v>0.79300000000000004</v>
      </c>
      <c r="F59" s="5">
        <v>0.629</v>
      </c>
      <c r="G59" s="5">
        <v>0.65700000000000003</v>
      </c>
      <c r="H59" s="5">
        <v>0.879</v>
      </c>
      <c r="I59" s="5">
        <v>0.32300000000000001</v>
      </c>
      <c r="J59" s="5">
        <v>0.40699999999999997</v>
      </c>
      <c r="K59" s="5">
        <v>0.23799999999999999</v>
      </c>
      <c r="L59" s="5" t="s">
        <v>12</v>
      </c>
    </row>
    <row r="60" spans="2:12" ht="13.9">
      <c r="B60" s="5" t="s">
        <v>37</v>
      </c>
      <c r="C60" s="5">
        <v>0.67200000000000004</v>
      </c>
      <c r="D60" s="5">
        <v>0.42899999999999999</v>
      </c>
      <c r="E60" s="5">
        <v>0.67500000000000004</v>
      </c>
      <c r="F60" s="5">
        <v>0.46700000000000003</v>
      </c>
      <c r="G60" s="5">
        <v>0.51400000000000001</v>
      </c>
      <c r="H60" s="5">
        <v>0.83099999999999996</v>
      </c>
      <c r="I60" s="5">
        <v>0.44900000000000001</v>
      </c>
      <c r="J60" s="5">
        <v>0.54400000000000004</v>
      </c>
      <c r="K60" s="5">
        <v>0.35399999999999998</v>
      </c>
      <c r="L60" s="5" t="s">
        <v>12</v>
      </c>
    </row>
    <row r="61" spans="2:12" ht="13.9">
      <c r="B61" s="5" t="s">
        <v>23</v>
      </c>
      <c r="C61" s="5">
        <v>0.85499999999999998</v>
      </c>
      <c r="D61" s="5">
        <v>0.76400000000000001</v>
      </c>
      <c r="E61" s="5">
        <v>0.89400000000000002</v>
      </c>
      <c r="F61" s="5">
        <v>0.77100000000000002</v>
      </c>
      <c r="G61" s="5">
        <v>0.77900000000000003</v>
      </c>
      <c r="H61" s="5">
        <v>0.93100000000000005</v>
      </c>
      <c r="I61" s="5">
        <v>0.155</v>
      </c>
      <c r="J61" s="5">
        <v>0.21099999999999999</v>
      </c>
      <c r="K61" s="5">
        <v>9.9000000000000005E-2</v>
      </c>
      <c r="L61" s="5" t="s">
        <v>12</v>
      </c>
    </row>
    <row r="62" spans="2:12" ht="13.9">
      <c r="B62" s="5" t="s">
        <v>36</v>
      </c>
      <c r="C62" s="5">
        <v>0.73899999999999999</v>
      </c>
      <c r="D62" s="5">
        <v>0.56200000000000006</v>
      </c>
      <c r="E62" s="5">
        <v>0.79200000000000004</v>
      </c>
      <c r="F62" s="5">
        <v>0.57799999999999996</v>
      </c>
      <c r="G62" s="5">
        <v>0.59399999999999997</v>
      </c>
      <c r="H62" s="5">
        <v>0.88300000000000001</v>
      </c>
      <c r="I62" s="5">
        <v>0.30599999999999999</v>
      </c>
      <c r="J62" s="5">
        <v>0.39200000000000002</v>
      </c>
      <c r="K62" s="5">
        <v>0.22</v>
      </c>
      <c r="L62" s="5" t="s">
        <v>12</v>
      </c>
    </row>
    <row r="63" spans="2:12" ht="13.9">
      <c r="B63" s="5" t="s">
        <v>33</v>
      </c>
      <c r="C63" s="5">
        <v>0.62</v>
      </c>
      <c r="D63" s="5">
        <v>0.37</v>
      </c>
      <c r="E63" s="5" t="s">
        <v>17</v>
      </c>
      <c r="F63" s="5">
        <v>0.36799999999999999</v>
      </c>
      <c r="G63" s="5">
        <v>0.36499999999999999</v>
      </c>
      <c r="H63" s="5">
        <v>0.875</v>
      </c>
      <c r="I63" s="5">
        <v>0.26900000000000002</v>
      </c>
      <c r="J63" s="5">
        <v>0.34899999999999998</v>
      </c>
      <c r="K63" s="5">
        <v>0.19</v>
      </c>
      <c r="L63" s="5" t="s">
        <v>12</v>
      </c>
    </row>
    <row r="64" spans="2:12" ht="13.9">
      <c r="B64" s="5" t="s">
        <v>20</v>
      </c>
      <c r="C64" s="5">
        <v>0.61199999999999999</v>
      </c>
      <c r="D64" s="5">
        <v>0.29099999999999998</v>
      </c>
      <c r="E64" s="5" t="s">
        <v>17</v>
      </c>
      <c r="F64" s="5">
        <v>0.33400000000000002</v>
      </c>
      <c r="G64" s="5">
        <v>0.39100000000000001</v>
      </c>
      <c r="H64" s="5">
        <v>0.83299999999999996</v>
      </c>
      <c r="I64" s="5">
        <v>0.41799999999999998</v>
      </c>
      <c r="J64" s="5">
        <v>0.53700000000000003</v>
      </c>
      <c r="K64" s="5">
        <v>0.3</v>
      </c>
      <c r="L64" s="5" t="s">
        <v>12</v>
      </c>
    </row>
    <row r="65" spans="2:12" ht="13.9">
      <c r="B65" s="5" t="s">
        <v>26</v>
      </c>
      <c r="C65" s="5">
        <v>0.81299999999999994</v>
      </c>
      <c r="D65" s="5">
        <v>0.66</v>
      </c>
      <c r="E65" s="5">
        <v>0.83199999999999996</v>
      </c>
      <c r="F65" s="5">
        <v>0.69699999999999995</v>
      </c>
      <c r="G65" s="5">
        <v>0.73899999999999999</v>
      </c>
      <c r="H65" s="5">
        <v>0.88700000000000001</v>
      </c>
      <c r="I65" s="5">
        <v>0.221</v>
      </c>
      <c r="J65" s="5">
        <v>0.22700000000000001</v>
      </c>
      <c r="K65" s="5">
        <v>0.215</v>
      </c>
      <c r="L65" s="5" t="s">
        <v>12</v>
      </c>
    </row>
    <row r="66" spans="2:12" ht="13.9">
      <c r="B66" s="5" t="s">
        <v>13</v>
      </c>
      <c r="C66" s="5">
        <v>0.55000000000000004</v>
      </c>
      <c r="D66" s="5">
        <v>0.32800000000000001</v>
      </c>
      <c r="E66" s="5" t="s">
        <v>17</v>
      </c>
      <c r="F66" s="5">
        <v>0.32900000000000001</v>
      </c>
      <c r="G66" s="5">
        <v>0.33</v>
      </c>
      <c r="H66" s="5">
        <v>0.77</v>
      </c>
      <c r="I66" s="5">
        <v>0.77</v>
      </c>
      <c r="J66" s="5">
        <v>0.85599999999999998</v>
      </c>
      <c r="K66" s="5">
        <v>0.68500000000000005</v>
      </c>
      <c r="L66" s="5" t="s">
        <v>12</v>
      </c>
    </row>
    <row r="67" spans="2:12" ht="13.9">
      <c r="B67" s="5" t="s">
        <v>16</v>
      </c>
      <c r="C67" s="5">
        <v>0.82099999999999995</v>
      </c>
      <c r="D67" s="5">
        <v>0.64600000000000002</v>
      </c>
      <c r="E67" s="5" t="s">
        <v>17</v>
      </c>
      <c r="F67" s="5">
        <v>0.67500000000000004</v>
      </c>
      <c r="G67" s="5">
        <v>0.70699999999999996</v>
      </c>
      <c r="H67" s="5">
        <v>0.93600000000000005</v>
      </c>
      <c r="I67" s="5">
        <v>7.1999999999999995E-2</v>
      </c>
      <c r="J67" s="5">
        <v>9.6000000000000002E-2</v>
      </c>
      <c r="K67" s="5">
        <v>4.8000000000000001E-2</v>
      </c>
      <c r="L67" s="5" t="s">
        <v>12</v>
      </c>
    </row>
    <row r="68" spans="2:12" ht="13.9">
      <c r="B68" s="5" t="s">
        <v>29</v>
      </c>
      <c r="C68" s="5">
        <v>0.69499999999999995</v>
      </c>
      <c r="D68" s="5">
        <v>0.495</v>
      </c>
      <c r="E68" s="5" t="s">
        <v>17</v>
      </c>
      <c r="F68" s="5">
        <v>0.48499999999999999</v>
      </c>
      <c r="G68" s="5">
        <v>0.47399999999999998</v>
      </c>
      <c r="H68" s="5">
        <v>0.91600000000000004</v>
      </c>
      <c r="I68" s="5">
        <v>0.04</v>
      </c>
      <c r="J68" s="5">
        <v>0.04</v>
      </c>
      <c r="K68" s="5">
        <v>4.1000000000000002E-2</v>
      </c>
      <c r="L68" s="5" t="s">
        <v>12</v>
      </c>
    </row>
    <row r="69" spans="2:12" ht="13.9">
      <c r="B69" s="5" t="s">
        <v>18</v>
      </c>
      <c r="C69" s="5">
        <v>0.59</v>
      </c>
      <c r="D69" s="5">
        <v>0.32700000000000001</v>
      </c>
      <c r="E69" s="5">
        <v>0.60299999999999998</v>
      </c>
      <c r="F69" s="5">
        <v>0.35799999999999998</v>
      </c>
      <c r="G69" s="5">
        <v>0.39500000000000002</v>
      </c>
      <c r="H69" s="5">
        <v>0.78500000000000003</v>
      </c>
      <c r="I69" s="5">
        <v>0.63700000000000001</v>
      </c>
      <c r="J69" s="5">
        <v>0.746</v>
      </c>
      <c r="K69" s="5">
        <v>0.52900000000000003</v>
      </c>
      <c r="L69" s="5" t="s">
        <v>12</v>
      </c>
    </row>
    <row r="70" spans="2:12" ht="13.9">
      <c r="B70" s="5" t="s">
        <v>32</v>
      </c>
      <c r="C70" s="5">
        <v>0.66800000000000004</v>
      </c>
      <c r="D70" s="5">
        <v>0.42099999999999999</v>
      </c>
      <c r="E70" s="5">
        <v>0.67400000000000004</v>
      </c>
      <c r="F70" s="5">
        <v>0.45900000000000002</v>
      </c>
      <c r="G70" s="5">
        <v>0.504</v>
      </c>
      <c r="H70" s="5">
        <v>0.83299999999999996</v>
      </c>
      <c r="I70" s="5">
        <v>0.44800000000000001</v>
      </c>
      <c r="J70" s="5">
        <v>0.53600000000000003</v>
      </c>
      <c r="K70" s="5">
        <v>0.36099999999999999</v>
      </c>
      <c r="L70" s="5" t="s">
        <v>12</v>
      </c>
    </row>
    <row r="71" spans="2:12" ht="13.9">
      <c r="B71" s="5" t="s">
        <v>49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ht="13.9">
      <c r="B72" s="5" t="s">
        <v>34</v>
      </c>
      <c r="C72" s="5">
        <v>0.83899999999999997</v>
      </c>
      <c r="D72" s="5">
        <v>0.749</v>
      </c>
      <c r="E72" s="5">
        <v>0.89100000000000001</v>
      </c>
      <c r="F72" s="5">
        <v>0.751</v>
      </c>
      <c r="G72" s="5">
        <v>0.752</v>
      </c>
      <c r="H72" s="5">
        <v>0.92600000000000005</v>
      </c>
      <c r="I72" s="5">
        <v>7.8E-2</v>
      </c>
      <c r="J72" s="5">
        <v>6.8000000000000005E-2</v>
      </c>
      <c r="K72" s="5">
        <v>8.7999999999999995E-2</v>
      </c>
      <c r="L72" s="5" t="s">
        <v>12</v>
      </c>
    </row>
    <row r="73" spans="2:12" ht="13.9">
      <c r="B73" s="5" t="s">
        <v>30</v>
      </c>
      <c r="C73" s="5">
        <v>0.88100000000000001</v>
      </c>
      <c r="D73" s="5">
        <v>0.77200000000000002</v>
      </c>
      <c r="E73" s="5">
        <v>0.91100000000000003</v>
      </c>
      <c r="F73" s="5">
        <v>0.79200000000000004</v>
      </c>
      <c r="G73" s="5">
        <v>0.81399999999999995</v>
      </c>
      <c r="H73" s="5">
        <v>0.94699999999999995</v>
      </c>
      <c r="I73" s="5">
        <v>6.5000000000000002E-2</v>
      </c>
      <c r="J73" s="5">
        <v>5.5E-2</v>
      </c>
      <c r="K73" s="5">
        <v>7.3999999999999996E-2</v>
      </c>
      <c r="L73" s="5" t="s">
        <v>12</v>
      </c>
    </row>
    <row r="74" spans="2:12" ht="13.9">
      <c r="B74" s="5" t="s">
        <v>35</v>
      </c>
      <c r="C74" s="5">
        <v>0.72599999999999998</v>
      </c>
      <c r="D74" s="5">
        <v>0.60599999999999998</v>
      </c>
      <c r="E74" s="5">
        <v>0.77100000000000002</v>
      </c>
      <c r="F74" s="5">
        <v>0.56100000000000005</v>
      </c>
      <c r="G74" s="5">
        <v>0.52300000000000002</v>
      </c>
      <c r="H74" s="5">
        <v>0.92900000000000005</v>
      </c>
      <c r="I74" s="5">
        <v>9.8000000000000004E-2</v>
      </c>
      <c r="J74" s="5">
        <v>8.5999999999999993E-2</v>
      </c>
      <c r="K74" s="5">
        <v>0.11</v>
      </c>
      <c r="L74" s="5" t="s">
        <v>12</v>
      </c>
    </row>
    <row r="75" spans="2:12" ht="13.9">
      <c r="B75" s="5" t="s">
        <v>28</v>
      </c>
      <c r="C75" s="5">
        <v>0.88500000000000001</v>
      </c>
      <c r="D75" s="5">
        <v>0.86399999999999999</v>
      </c>
      <c r="E75" s="5">
        <v>0.92800000000000005</v>
      </c>
      <c r="F75" s="5">
        <v>0.85299999999999998</v>
      </c>
      <c r="G75" s="5">
        <v>0.84199999999999997</v>
      </c>
      <c r="H75" s="5">
        <v>0.92800000000000005</v>
      </c>
      <c r="I75" s="5">
        <v>8.7999999999999995E-2</v>
      </c>
      <c r="J75" s="5">
        <v>9.1999999999999998E-2</v>
      </c>
      <c r="K75" s="5">
        <v>8.4000000000000005E-2</v>
      </c>
      <c r="L75" s="5" t="s">
        <v>12</v>
      </c>
    </row>
    <row r="76" spans="2:12" ht="13.9">
      <c r="B76" s="5" t="s">
        <v>22</v>
      </c>
      <c r="C76" s="5">
        <v>0.80100000000000005</v>
      </c>
      <c r="D76" s="5">
        <v>0.77400000000000002</v>
      </c>
      <c r="E76" s="5">
        <v>0.79800000000000004</v>
      </c>
      <c r="F76" s="5">
        <v>0.76500000000000001</v>
      </c>
      <c r="G76" s="5">
        <v>0.755</v>
      </c>
      <c r="H76" s="5">
        <v>0.84699999999999998</v>
      </c>
      <c r="I76" s="5">
        <v>0.26400000000000001</v>
      </c>
      <c r="J76" s="5">
        <v>0.26500000000000001</v>
      </c>
      <c r="K76" s="5">
        <v>0.26300000000000001</v>
      </c>
      <c r="L76" s="5" t="s">
        <v>12</v>
      </c>
    </row>
    <row r="77" spans="2:12" ht="13.9">
      <c r="B77" s="5" t="s">
        <v>24</v>
      </c>
      <c r="C77" s="5">
        <v>0.86099999999999999</v>
      </c>
      <c r="D77" s="5">
        <v>0.82299999999999995</v>
      </c>
      <c r="E77" s="5">
        <v>0.878</v>
      </c>
      <c r="F77" s="5">
        <v>0.82399999999999995</v>
      </c>
      <c r="G77" s="5">
        <v>0.82399999999999995</v>
      </c>
      <c r="H77" s="5">
        <v>0.89800000000000002</v>
      </c>
      <c r="I77" s="5">
        <v>0.13500000000000001</v>
      </c>
      <c r="J77" s="5">
        <v>0.13</v>
      </c>
      <c r="K77" s="5">
        <v>0.14000000000000001</v>
      </c>
      <c r="L77" s="5" t="s">
        <v>12</v>
      </c>
    </row>
    <row r="78" spans="2:12" ht="13.9">
      <c r="B78" s="5" t="s">
        <v>21</v>
      </c>
      <c r="C78" s="5">
        <v>0.85799999999999998</v>
      </c>
      <c r="D78" s="5">
        <v>0.73399999999999999</v>
      </c>
      <c r="E78" s="5">
        <v>0.91300000000000003</v>
      </c>
      <c r="F78" s="5">
        <v>0.75700000000000001</v>
      </c>
      <c r="G78" s="5">
        <v>0.78100000000000003</v>
      </c>
      <c r="H78" s="5">
        <v>0.93600000000000005</v>
      </c>
      <c r="I78" s="5">
        <v>5.0999999999999997E-2</v>
      </c>
      <c r="J78" s="5">
        <v>3.7999999999999999E-2</v>
      </c>
      <c r="K78" s="5">
        <v>6.4000000000000001E-2</v>
      </c>
      <c r="L78" s="5" t="s">
        <v>12</v>
      </c>
    </row>
    <row r="79" spans="2:12" ht="13.9">
      <c r="B79" s="5" t="s">
        <v>19</v>
      </c>
      <c r="C79" s="5">
        <v>0.82499999999999996</v>
      </c>
      <c r="D79" s="5">
        <v>0.67900000000000005</v>
      </c>
      <c r="E79" s="5">
        <v>0.86599999999999999</v>
      </c>
      <c r="F79" s="5">
        <v>0.70099999999999996</v>
      </c>
      <c r="G79" s="5">
        <v>0.72499999999999998</v>
      </c>
      <c r="H79" s="5">
        <v>0.92600000000000005</v>
      </c>
      <c r="I79" s="5">
        <v>8.5999999999999993E-2</v>
      </c>
      <c r="J79" s="5">
        <v>7.0000000000000007E-2</v>
      </c>
      <c r="K79" s="5">
        <v>0.10199999999999999</v>
      </c>
      <c r="L79" s="5" t="s">
        <v>12</v>
      </c>
    </row>
    <row r="80" spans="2:12" ht="13.9">
      <c r="B80" s="5" t="s">
        <v>25</v>
      </c>
      <c r="C80" s="5">
        <v>0.81399999999999995</v>
      </c>
      <c r="D80" s="5">
        <v>0.67500000000000004</v>
      </c>
      <c r="E80" s="5">
        <v>0.86</v>
      </c>
      <c r="F80" s="5">
        <v>0.69599999999999995</v>
      </c>
      <c r="G80" s="5">
        <v>0.72</v>
      </c>
      <c r="H80" s="5">
        <v>0.90900000000000003</v>
      </c>
      <c r="I80" s="5">
        <v>0.11</v>
      </c>
      <c r="J80" s="5">
        <v>9.9000000000000005E-2</v>
      </c>
      <c r="K80" s="5">
        <v>0.122</v>
      </c>
      <c r="L80" s="5" t="s">
        <v>12</v>
      </c>
    </row>
    <row r="81" spans="2:12" ht="13.9">
      <c r="B81" s="5" t="s">
        <v>31</v>
      </c>
      <c r="C81" s="5">
        <v>0.69199999999999995</v>
      </c>
      <c r="D81" s="5">
        <v>0.52500000000000002</v>
      </c>
      <c r="E81" s="5">
        <v>0.73699999999999999</v>
      </c>
      <c r="F81" s="5">
        <v>0.51200000000000001</v>
      </c>
      <c r="G81" s="5">
        <v>0.499</v>
      </c>
      <c r="H81" s="5">
        <v>0.88500000000000001</v>
      </c>
      <c r="I81" s="5">
        <v>0.153</v>
      </c>
      <c r="J81" s="5">
        <v>0.13800000000000001</v>
      </c>
      <c r="K81" s="5">
        <v>0.16900000000000001</v>
      </c>
      <c r="L81" s="5" t="s">
        <v>12</v>
      </c>
    </row>
    <row r="82" spans="2:12" ht="13.9">
      <c r="B82" s="5" t="s">
        <v>37</v>
      </c>
      <c r="C82" s="5">
        <v>0.70599999999999996</v>
      </c>
      <c r="D82" s="5">
        <v>0.502</v>
      </c>
      <c r="E82" s="5">
        <v>0.71799999999999997</v>
      </c>
      <c r="F82" s="5">
        <v>0.52200000000000002</v>
      </c>
      <c r="G82" s="5">
        <v>0.54400000000000004</v>
      </c>
      <c r="H82" s="5">
        <v>0.86799999999999999</v>
      </c>
      <c r="I82" s="5">
        <v>0.19700000000000001</v>
      </c>
      <c r="J82" s="5">
        <v>0.17299999999999999</v>
      </c>
      <c r="K82" s="5">
        <v>0.222</v>
      </c>
      <c r="L82" s="5" t="s">
        <v>12</v>
      </c>
    </row>
    <row r="83" spans="2:12" ht="13.9">
      <c r="B83" s="5" t="s">
        <v>23</v>
      </c>
      <c r="C83" s="5">
        <v>0.88800000000000001</v>
      </c>
      <c r="D83" s="5">
        <v>0.79600000000000004</v>
      </c>
      <c r="E83" s="5">
        <v>0.93</v>
      </c>
      <c r="F83" s="5">
        <v>0.81299999999999994</v>
      </c>
      <c r="G83" s="5">
        <v>0.83199999999999996</v>
      </c>
      <c r="H83" s="5">
        <v>0.94399999999999995</v>
      </c>
      <c r="I83" s="5">
        <v>6.2E-2</v>
      </c>
      <c r="J83" s="5">
        <v>5.1999999999999998E-2</v>
      </c>
      <c r="K83" s="5">
        <v>7.0999999999999994E-2</v>
      </c>
      <c r="L83" s="5" t="s">
        <v>12</v>
      </c>
    </row>
    <row r="84" spans="2:12" ht="13.9">
      <c r="B84" s="5" t="s">
        <v>36</v>
      </c>
      <c r="C84" s="5">
        <v>0.68400000000000005</v>
      </c>
      <c r="D84" s="5">
        <v>0.55400000000000005</v>
      </c>
      <c r="E84" s="5">
        <v>0.754</v>
      </c>
      <c r="F84" s="5">
        <v>0.5</v>
      </c>
      <c r="G84" s="5">
        <v>0.45600000000000002</v>
      </c>
      <c r="H84" s="5">
        <v>0.91200000000000003</v>
      </c>
      <c r="I84" s="5">
        <v>0.106</v>
      </c>
      <c r="J84" s="5">
        <v>8.7999999999999995E-2</v>
      </c>
      <c r="K84" s="5">
        <v>0.124</v>
      </c>
      <c r="L84" s="5" t="s">
        <v>12</v>
      </c>
    </row>
    <row r="85" spans="2:12" ht="13.9">
      <c r="B85" s="5" t="s">
        <v>33</v>
      </c>
      <c r="C85" s="5">
        <v>0.60499999999999998</v>
      </c>
      <c r="D85" s="5">
        <v>0.53100000000000003</v>
      </c>
      <c r="E85" s="5" t="s">
        <v>17</v>
      </c>
      <c r="F85" s="5">
        <v>0.34399999999999997</v>
      </c>
      <c r="G85" s="5">
        <v>0.254</v>
      </c>
      <c r="H85" s="5">
        <v>0.95499999999999996</v>
      </c>
      <c r="I85" s="5">
        <v>3.2000000000000001E-2</v>
      </c>
      <c r="J85" s="5">
        <v>2.1999999999999999E-2</v>
      </c>
      <c r="K85" s="5">
        <v>4.1000000000000002E-2</v>
      </c>
      <c r="L85" s="5" t="s">
        <v>12</v>
      </c>
    </row>
    <row r="86" spans="2:12" ht="13.9">
      <c r="B86" s="5" t="s">
        <v>20</v>
      </c>
      <c r="C86" s="5">
        <v>0.79200000000000004</v>
      </c>
      <c r="D86" s="5">
        <v>0.63300000000000001</v>
      </c>
      <c r="E86" s="5" t="s">
        <v>17</v>
      </c>
      <c r="F86" s="5">
        <v>0.63800000000000001</v>
      </c>
      <c r="G86" s="5">
        <v>0.64300000000000002</v>
      </c>
      <c r="H86" s="5">
        <v>0.94</v>
      </c>
      <c r="I86" s="5">
        <v>5.3999999999999999E-2</v>
      </c>
      <c r="J86" s="5">
        <v>4.1000000000000002E-2</v>
      </c>
      <c r="K86" s="5">
        <v>6.6000000000000003E-2</v>
      </c>
      <c r="L86" s="5" t="s">
        <v>12</v>
      </c>
    </row>
    <row r="87" spans="2:12" ht="13.9">
      <c r="B87" s="5" t="s">
        <v>26</v>
      </c>
      <c r="C87" s="5">
        <v>0.92</v>
      </c>
      <c r="D87" s="5">
        <v>0.87</v>
      </c>
      <c r="E87" s="5">
        <v>0.95199999999999996</v>
      </c>
      <c r="F87" s="5">
        <v>0.875</v>
      </c>
      <c r="G87" s="5">
        <v>0.88</v>
      </c>
      <c r="H87" s="5">
        <v>0.96</v>
      </c>
      <c r="I87" s="5">
        <v>4.9000000000000002E-2</v>
      </c>
      <c r="J87" s="5">
        <v>0.04</v>
      </c>
      <c r="K87" s="5">
        <v>5.7000000000000002E-2</v>
      </c>
      <c r="L87" s="5" t="s">
        <v>12</v>
      </c>
    </row>
    <row r="88" spans="2:12" ht="13.9">
      <c r="B88" s="5" t="s">
        <v>13</v>
      </c>
      <c r="C88" s="5">
        <v>0.73799999999999999</v>
      </c>
      <c r="D88" s="5">
        <v>0.67700000000000005</v>
      </c>
      <c r="E88" s="5" t="s">
        <v>17</v>
      </c>
      <c r="F88" s="5">
        <v>0.625</v>
      </c>
      <c r="G88" s="5">
        <v>0.57999999999999996</v>
      </c>
      <c r="H88" s="5">
        <v>0.89600000000000002</v>
      </c>
      <c r="I88" s="5">
        <v>0.11899999999999999</v>
      </c>
      <c r="J88" s="5">
        <v>0.106</v>
      </c>
      <c r="K88" s="5">
        <v>0.13100000000000001</v>
      </c>
      <c r="L88" s="5" t="s">
        <v>12</v>
      </c>
    </row>
    <row r="89" spans="2:12" ht="13.9">
      <c r="B89" s="5" t="s">
        <v>16</v>
      </c>
      <c r="C89" s="5">
        <v>0.90300000000000002</v>
      </c>
      <c r="D89" s="5">
        <v>0.91300000000000003</v>
      </c>
      <c r="E89" s="5" t="s">
        <v>17</v>
      </c>
      <c r="F89" s="5">
        <v>0.86399999999999999</v>
      </c>
      <c r="G89" s="5">
        <v>0.81899999999999995</v>
      </c>
      <c r="H89" s="5">
        <v>0.98799999999999999</v>
      </c>
      <c r="I89" s="5">
        <v>1.0999999999999999E-2</v>
      </c>
      <c r="J89" s="5">
        <v>1.0999999999999999E-2</v>
      </c>
      <c r="K89" s="5">
        <v>1.0999999999999999E-2</v>
      </c>
      <c r="L89" s="5" t="s">
        <v>12</v>
      </c>
    </row>
    <row r="90" spans="2:12" ht="13.9">
      <c r="B90" s="5" t="s">
        <v>29</v>
      </c>
      <c r="C90" s="5">
        <v>0.76900000000000002</v>
      </c>
      <c r="D90" s="5">
        <v>0.70599999999999996</v>
      </c>
      <c r="E90" s="5" t="s">
        <v>17</v>
      </c>
      <c r="F90" s="5">
        <v>0.63300000000000001</v>
      </c>
      <c r="G90" s="5">
        <v>0.57399999999999995</v>
      </c>
      <c r="H90" s="5">
        <v>0.96399999999999997</v>
      </c>
      <c r="I90" s="5">
        <v>0.02</v>
      </c>
      <c r="J90" s="5">
        <v>1.4E-2</v>
      </c>
      <c r="K90" s="5">
        <v>2.5999999999999999E-2</v>
      </c>
      <c r="L90" s="5" t="s">
        <v>12</v>
      </c>
    </row>
    <row r="91" spans="2:12" ht="13.9">
      <c r="B91" s="5" t="s">
        <v>18</v>
      </c>
      <c r="C91" s="5">
        <v>0.73499999999999999</v>
      </c>
      <c r="D91" s="5">
        <v>0.55100000000000005</v>
      </c>
      <c r="E91" s="5">
        <v>0.8</v>
      </c>
      <c r="F91" s="5">
        <v>0.56599999999999995</v>
      </c>
      <c r="G91" s="5">
        <v>0.58199999999999996</v>
      </c>
      <c r="H91" s="5">
        <v>0.88900000000000001</v>
      </c>
      <c r="I91" s="5">
        <v>0.13300000000000001</v>
      </c>
      <c r="J91" s="5">
        <v>0.124</v>
      </c>
      <c r="K91" s="5">
        <v>0.14299999999999999</v>
      </c>
      <c r="L91" s="5" t="s">
        <v>12</v>
      </c>
    </row>
    <row r="92" spans="2:12" ht="13.9">
      <c r="B92" s="5" t="s">
        <v>32</v>
      </c>
      <c r="C92" s="5">
        <v>0.81299999999999994</v>
      </c>
      <c r="D92" s="5">
        <v>0.66700000000000004</v>
      </c>
      <c r="E92" s="5">
        <v>0.88700000000000001</v>
      </c>
      <c r="F92" s="5">
        <v>0.68300000000000005</v>
      </c>
      <c r="G92" s="5">
        <v>0.69899999999999995</v>
      </c>
      <c r="H92" s="5">
        <v>0.92700000000000005</v>
      </c>
      <c r="I92" s="5">
        <v>6.8000000000000005E-2</v>
      </c>
      <c r="J92" s="5">
        <v>5.6000000000000001E-2</v>
      </c>
      <c r="K92" s="5">
        <v>7.9000000000000001E-2</v>
      </c>
      <c r="L92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E32B-D800-4158-9369-BB6A4DC55455}">
  <sheetPr>
    <outlinePr summaryBelow="0" summaryRight="0"/>
  </sheetPr>
  <dimension ref="A1:AC25"/>
  <sheetViews>
    <sheetView zoomScale="85" zoomScaleNormal="85" workbookViewId="0">
      <pane xSplit="1" topLeftCell="B1" activePane="topRight" state="frozen"/>
      <selection pane="topRight" activeCell="N3" sqref="N3:U23"/>
    </sheetView>
  </sheetViews>
  <sheetFormatPr defaultColWidth="14.42578125" defaultRowHeight="15.75" customHeight="1"/>
  <cols>
    <col min="1" max="1" width="16.28515625" customWidth="1"/>
    <col min="2" max="2" width="10.7109375" customWidth="1"/>
    <col min="3" max="3" width="7" customWidth="1"/>
    <col min="4" max="5" width="8.140625" customWidth="1"/>
    <col min="6" max="6" width="8.7109375" bestFit="1" customWidth="1"/>
    <col min="7" max="9" width="5.7109375" bestFit="1" customWidth="1"/>
    <col min="10" max="10" width="8.7109375" bestFit="1" customWidth="1"/>
    <col min="11" max="13" width="5.7109375" bestFit="1" customWidth="1"/>
    <col min="14" max="14" width="8.7109375" bestFit="1" customWidth="1"/>
    <col min="15" max="17" width="5.7109375" bestFit="1" customWidth="1"/>
    <col min="18" max="18" width="8.7109375" bestFit="1" customWidth="1"/>
    <col min="19" max="27" width="5.7109375" bestFit="1" customWidth="1"/>
  </cols>
  <sheetData>
    <row r="1" spans="1:29" ht="15.75" customHeight="1">
      <c r="A1" s="7"/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 ht="15.75" customHeight="1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10" t="s">
        <v>56</v>
      </c>
      <c r="G2" s="10" t="s">
        <v>57</v>
      </c>
      <c r="H2" s="10" t="s">
        <v>58</v>
      </c>
      <c r="I2" s="10" t="s">
        <v>59</v>
      </c>
      <c r="J2" s="11" t="s">
        <v>56</v>
      </c>
      <c r="K2" s="11" t="s">
        <v>57</v>
      </c>
      <c r="L2" s="11" t="s">
        <v>58</v>
      </c>
      <c r="M2" s="11" t="s">
        <v>59</v>
      </c>
      <c r="N2" s="12" t="s">
        <v>56</v>
      </c>
      <c r="O2" s="12" t="s">
        <v>57</v>
      </c>
      <c r="P2" s="12" t="s">
        <v>58</v>
      </c>
      <c r="Q2" s="12" t="s">
        <v>59</v>
      </c>
      <c r="R2" s="9" t="s">
        <v>56</v>
      </c>
      <c r="S2" s="9" t="s">
        <v>57</v>
      </c>
      <c r="T2" s="9" t="s">
        <v>58</v>
      </c>
      <c r="U2" s="9" t="s">
        <v>59</v>
      </c>
      <c r="V2" s="13" t="s">
        <v>58</v>
      </c>
      <c r="W2" s="13" t="s">
        <v>59</v>
      </c>
      <c r="X2" s="9" t="s">
        <v>58</v>
      </c>
      <c r="Y2" s="9" t="s">
        <v>59</v>
      </c>
      <c r="Z2" s="14" t="s">
        <v>58</v>
      </c>
      <c r="AA2" s="14" t="s">
        <v>59</v>
      </c>
    </row>
    <row r="3" spans="1:29" ht="15.75" customHeight="1">
      <c r="A3" s="16" t="s">
        <v>25</v>
      </c>
      <c r="B3" s="7">
        <v>0.78348600000000002</v>
      </c>
      <c r="C3" s="7">
        <v>0.81399999999999995</v>
      </c>
      <c r="D3" s="7">
        <v>0.84799999999999998</v>
      </c>
      <c r="E3" s="7">
        <v>0.88500000000000001</v>
      </c>
      <c r="F3" s="7">
        <v>0.45940500000000001</v>
      </c>
      <c r="G3" s="7">
        <v>0.69</v>
      </c>
      <c r="H3" s="7">
        <v>0.79100000000000004</v>
      </c>
      <c r="I3" s="7">
        <v>0.86499999999999999</v>
      </c>
      <c r="J3" s="7">
        <v>0.78953499999999999</v>
      </c>
      <c r="K3" s="7">
        <v>0.71599999999999997</v>
      </c>
      <c r="L3" s="7">
        <v>0.749</v>
      </c>
      <c r="M3" s="7">
        <v>0.80100000000000005</v>
      </c>
      <c r="N3" s="7">
        <v>0.58083799999999997</v>
      </c>
      <c r="O3" s="7">
        <v>0.70299999999999996</v>
      </c>
      <c r="P3" s="7">
        <v>0.76900000000000002</v>
      </c>
      <c r="Q3" s="7">
        <v>0.83199999999999996</v>
      </c>
      <c r="R3" s="7">
        <v>0.87136599999999997</v>
      </c>
      <c r="S3" s="7">
        <v>0.90100000000000002</v>
      </c>
      <c r="T3" s="7">
        <v>0.91</v>
      </c>
      <c r="U3" s="7">
        <v>0.90200000000000002</v>
      </c>
      <c r="V3" s="7">
        <v>7.8E-2</v>
      </c>
      <c r="W3" s="7">
        <v>0.18099999999999999</v>
      </c>
      <c r="X3" s="7">
        <v>7.3999999999999996E-2</v>
      </c>
      <c r="Y3" s="7">
        <v>0.17599999999999999</v>
      </c>
      <c r="Z3" s="7">
        <v>8.1000000000000003E-2</v>
      </c>
      <c r="AA3" s="7">
        <v>0.185</v>
      </c>
      <c r="AB3">
        <f>(C3-B3)*100/B3</f>
        <v>3.8946452138264025</v>
      </c>
      <c r="AC3">
        <f>(O3-N3)*100/N3</f>
        <v>21.032026141540324</v>
      </c>
    </row>
    <row r="4" spans="1:29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9" ht="12.7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9" ht="12.7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9" ht="12.7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9" ht="12.75">
      <c r="A8" s="16" t="s">
        <v>22</v>
      </c>
      <c r="B8" s="7">
        <v>0.65956099999999995</v>
      </c>
      <c r="C8" s="7">
        <v>0.749</v>
      </c>
      <c r="D8" s="7">
        <v>0.82599999999999996</v>
      </c>
      <c r="E8" s="7">
        <v>0.9</v>
      </c>
      <c r="F8" s="7">
        <v>0.55425000000000002</v>
      </c>
      <c r="G8" s="7">
        <v>0.71899999999999997</v>
      </c>
      <c r="H8" s="7">
        <v>0.81899999999999995</v>
      </c>
      <c r="I8" s="7">
        <v>0.90200000000000002</v>
      </c>
      <c r="J8" s="7">
        <v>0.66630400000000001</v>
      </c>
      <c r="K8" s="7">
        <v>0.7</v>
      </c>
      <c r="L8" s="7">
        <v>0.76800000000000002</v>
      </c>
      <c r="M8" s="7">
        <v>0.86099999999999999</v>
      </c>
      <c r="N8" s="7">
        <v>0.60513300000000003</v>
      </c>
      <c r="O8" s="7">
        <v>0.70899999999999996</v>
      </c>
      <c r="P8" s="7">
        <v>0.79300000000000004</v>
      </c>
      <c r="Q8" s="7">
        <v>0.88100000000000001</v>
      </c>
      <c r="R8" s="7">
        <v>0.70982400000000001</v>
      </c>
      <c r="S8" s="7">
        <v>0.84199999999999997</v>
      </c>
      <c r="T8" s="7">
        <v>0.83699999999999997</v>
      </c>
      <c r="U8" s="7">
        <v>0.83799999999999997</v>
      </c>
      <c r="V8" s="7">
        <v>0.188</v>
      </c>
      <c r="W8" s="7">
        <v>0.443</v>
      </c>
      <c r="X8" s="7">
        <v>0.189</v>
      </c>
      <c r="Y8" s="7">
        <v>0.45200000000000001</v>
      </c>
      <c r="Z8" s="7">
        <v>0.187</v>
      </c>
      <c r="AA8" s="7">
        <v>0.435</v>
      </c>
      <c r="AB8">
        <f t="shared" ref="AB8:AB23" si="0">(C8-B8)*100/B8</f>
        <v>13.5603833458922</v>
      </c>
      <c r="AC8">
        <f t="shared" ref="AC8:AC23" si="1">(O8-N8)*100/N8</f>
        <v>17.164325858943396</v>
      </c>
    </row>
    <row r="9" spans="1:29" ht="12.7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9" ht="12.75">
      <c r="A10" s="16" t="s">
        <v>37</v>
      </c>
      <c r="B10" s="7">
        <v>0.62892700000000001</v>
      </c>
      <c r="C10" s="7">
        <v>0.70299999999999996</v>
      </c>
      <c r="D10" s="7">
        <v>0.74299999999999999</v>
      </c>
      <c r="E10" s="7">
        <v>0.75</v>
      </c>
      <c r="F10" s="7">
        <v>0.311199</v>
      </c>
      <c r="G10" s="7">
        <v>0.48099999999999998</v>
      </c>
      <c r="H10" s="7">
        <v>0.58899999999999997</v>
      </c>
      <c r="I10" s="7">
        <v>0.65700000000000003</v>
      </c>
      <c r="J10" s="7">
        <v>0.63563199999999997</v>
      </c>
      <c r="K10" s="7">
        <v>0.55700000000000005</v>
      </c>
      <c r="L10" s="7">
        <v>0.57299999999999995</v>
      </c>
      <c r="M10" s="7">
        <v>0.55600000000000005</v>
      </c>
      <c r="N10" s="7">
        <v>0.41783199999999998</v>
      </c>
      <c r="O10" s="7">
        <v>0.51600000000000001</v>
      </c>
      <c r="P10" s="7">
        <v>0.58099999999999996</v>
      </c>
      <c r="Q10" s="7">
        <v>0.60199999999999998</v>
      </c>
      <c r="R10" s="7">
        <v>0.68370200000000003</v>
      </c>
      <c r="S10" s="7">
        <v>0.77200000000000002</v>
      </c>
      <c r="T10" s="7">
        <v>0.77800000000000002</v>
      </c>
      <c r="U10" s="7">
        <v>0.77400000000000002</v>
      </c>
      <c r="V10" s="7">
        <v>0.14099999999999999</v>
      </c>
      <c r="W10" s="7">
        <v>0.34499999999999997</v>
      </c>
      <c r="X10" s="7">
        <v>0.13800000000000001</v>
      </c>
      <c r="Y10" s="7">
        <v>0.35499999999999998</v>
      </c>
      <c r="Z10" s="7">
        <v>0.14399999999999999</v>
      </c>
      <c r="AA10" s="7">
        <v>0.33500000000000002</v>
      </c>
      <c r="AB10">
        <f t="shared" si="0"/>
        <v>11.777678490508428</v>
      </c>
      <c r="AC10">
        <f t="shared" si="1"/>
        <v>23.494610273985728</v>
      </c>
    </row>
    <row r="11" spans="1:29" ht="15.75" customHeight="1">
      <c r="A11" s="16" t="s">
        <v>18</v>
      </c>
      <c r="B11" s="7">
        <v>0.68492299999999995</v>
      </c>
      <c r="C11" s="7">
        <v>0.71899999999999997</v>
      </c>
      <c r="D11" s="7">
        <v>0.75700000000000001</v>
      </c>
      <c r="E11" s="7">
        <v>0.77700000000000002</v>
      </c>
      <c r="F11" s="7">
        <v>0.34945599999999999</v>
      </c>
      <c r="G11" s="7">
        <v>0.51300000000000001</v>
      </c>
      <c r="H11" s="7">
        <v>0.57899999999999996</v>
      </c>
      <c r="I11" s="7">
        <v>0.69</v>
      </c>
      <c r="J11" s="7">
        <v>0.67209300000000005</v>
      </c>
      <c r="K11" s="7">
        <v>0.58699999999999997</v>
      </c>
      <c r="L11" s="7">
        <v>0.61699999999999999</v>
      </c>
      <c r="M11" s="7">
        <v>0.6</v>
      </c>
      <c r="N11" s="7">
        <v>0.45982499999999998</v>
      </c>
      <c r="O11" s="7">
        <v>0.54800000000000004</v>
      </c>
      <c r="P11" s="7">
        <v>0.59699999999999998</v>
      </c>
      <c r="Q11" s="7">
        <v>0.64200000000000002</v>
      </c>
      <c r="R11" s="7">
        <v>0.75460099999999997</v>
      </c>
      <c r="S11" s="7">
        <v>0.81100000000000005</v>
      </c>
      <c r="T11" s="7">
        <v>0.81200000000000006</v>
      </c>
      <c r="U11" s="7">
        <v>0.81599999999999995</v>
      </c>
      <c r="V11" s="7">
        <v>0.115</v>
      </c>
      <c r="W11" s="7">
        <v>0.27300000000000002</v>
      </c>
      <c r="X11" s="7">
        <v>9.9000000000000005E-2</v>
      </c>
      <c r="Y11" s="7">
        <v>0.26400000000000001</v>
      </c>
      <c r="Z11" s="7">
        <v>0.13100000000000001</v>
      </c>
      <c r="AA11" s="7">
        <v>0.28100000000000003</v>
      </c>
      <c r="AB11">
        <f t="shared" si="0"/>
        <v>4.9753037932731159</v>
      </c>
      <c r="AC11">
        <f t="shared" si="1"/>
        <v>19.175773392051337</v>
      </c>
    </row>
    <row r="12" spans="1:29" ht="15.75" customHeight="1">
      <c r="A12" s="16" t="s">
        <v>20</v>
      </c>
      <c r="B12" s="7">
        <v>0.71977899999999995</v>
      </c>
      <c r="C12" s="7">
        <v>0.73</v>
      </c>
      <c r="D12" s="7">
        <v>0.76</v>
      </c>
      <c r="E12" s="7">
        <v>0.75800000000000001</v>
      </c>
      <c r="F12" s="7">
        <v>0.31089699999999998</v>
      </c>
      <c r="G12" s="7">
        <v>0.54300000000000004</v>
      </c>
      <c r="H12" s="7">
        <v>0.626</v>
      </c>
      <c r="I12" s="7">
        <v>0.746</v>
      </c>
      <c r="J12" s="7">
        <v>0.73207500000000003</v>
      </c>
      <c r="K12" s="7">
        <v>0.54300000000000004</v>
      </c>
      <c r="L12" s="7">
        <v>0.57099999999999995</v>
      </c>
      <c r="M12" s="7">
        <v>0.53800000000000003</v>
      </c>
      <c r="N12" s="7">
        <v>0.43644500000000003</v>
      </c>
      <c r="O12" s="7">
        <v>0.54300000000000004</v>
      </c>
      <c r="P12" s="7">
        <v>0.59699999999999998</v>
      </c>
      <c r="Q12" s="7">
        <v>0.625</v>
      </c>
      <c r="R12" s="7">
        <v>0.823187</v>
      </c>
      <c r="S12" s="7" t="s">
        <v>17</v>
      </c>
      <c r="T12" s="7">
        <v>0.81299999999999994</v>
      </c>
      <c r="U12" s="7" t="s">
        <v>17</v>
      </c>
      <c r="V12" s="7">
        <v>5.5E-2</v>
      </c>
      <c r="W12" s="7">
        <v>0.13300000000000001</v>
      </c>
      <c r="X12" s="7">
        <v>3.7999999999999999E-2</v>
      </c>
      <c r="Y12" s="7">
        <v>0.10199999999999999</v>
      </c>
      <c r="Z12" s="7">
        <v>7.0999999999999994E-2</v>
      </c>
      <c r="AA12" s="7">
        <v>0.16400000000000001</v>
      </c>
      <c r="AB12">
        <f t="shared" si="0"/>
        <v>1.4200192003378866</v>
      </c>
      <c r="AC12">
        <f t="shared" si="1"/>
        <v>24.414301916621799</v>
      </c>
    </row>
    <row r="13" spans="1:29" ht="15.75" customHeight="1">
      <c r="A13" s="16" t="s">
        <v>19</v>
      </c>
      <c r="B13" s="7">
        <v>0.72860899999999995</v>
      </c>
      <c r="C13" s="7">
        <v>0.80100000000000005</v>
      </c>
      <c r="D13" s="7">
        <v>0.84699999999999998</v>
      </c>
      <c r="E13" s="7">
        <v>0.873</v>
      </c>
      <c r="F13" s="7">
        <v>0.37813999999999998</v>
      </c>
      <c r="G13" s="7">
        <v>0.63</v>
      </c>
      <c r="H13" s="7">
        <v>0.749</v>
      </c>
      <c r="I13" s="7">
        <v>0.82199999999999995</v>
      </c>
      <c r="J13" s="7">
        <v>0.75270300000000001</v>
      </c>
      <c r="K13" s="7">
        <v>0.70399999999999996</v>
      </c>
      <c r="L13" s="7">
        <v>0.749</v>
      </c>
      <c r="M13" s="7">
        <v>0.77800000000000002</v>
      </c>
      <c r="N13" s="7">
        <v>0.50338899999999998</v>
      </c>
      <c r="O13" s="7">
        <v>0.66500000000000004</v>
      </c>
      <c r="P13" s="7">
        <v>0.749</v>
      </c>
      <c r="Q13" s="7">
        <v>0.79900000000000004</v>
      </c>
      <c r="R13" s="7">
        <v>0.82021999999999995</v>
      </c>
      <c r="S13" s="7">
        <v>0.88400000000000001</v>
      </c>
      <c r="T13" s="7">
        <v>0.88300000000000001</v>
      </c>
      <c r="U13" s="7">
        <v>0.89</v>
      </c>
      <c r="V13" s="7">
        <v>7.9000000000000001E-2</v>
      </c>
      <c r="W13" s="7">
        <v>0.19400000000000001</v>
      </c>
      <c r="X13" s="7">
        <v>7.0999999999999994E-2</v>
      </c>
      <c r="Y13" s="7">
        <v>0.17399999999999999</v>
      </c>
      <c r="Z13" s="7">
        <v>8.6999999999999994E-2</v>
      </c>
      <c r="AA13" s="7">
        <v>0.21299999999999999</v>
      </c>
      <c r="AB13">
        <f t="shared" si="0"/>
        <v>9.9355072473713744</v>
      </c>
      <c r="AC13">
        <f t="shared" si="1"/>
        <v>32.104595054719127</v>
      </c>
    </row>
    <row r="14" spans="1:29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9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9" ht="15.75" customHeight="1">
      <c r="A16" s="16" t="s">
        <v>28</v>
      </c>
      <c r="B16" s="7">
        <v>0.73073600000000005</v>
      </c>
      <c r="C16" s="7">
        <v>0.86199999999999999</v>
      </c>
      <c r="D16" s="7">
        <v>0.9</v>
      </c>
      <c r="E16" s="7">
        <v>0.92200000000000004</v>
      </c>
      <c r="F16" s="7">
        <v>0.53939400000000004</v>
      </c>
      <c r="G16" s="7">
        <v>0.81899999999999995</v>
      </c>
      <c r="H16" s="7">
        <v>0.9</v>
      </c>
      <c r="I16" s="7">
        <v>0.94599999999999995</v>
      </c>
      <c r="J16" s="7">
        <v>0.75060199999999999</v>
      </c>
      <c r="K16" s="7">
        <v>0.82399999999999995</v>
      </c>
      <c r="L16" s="7">
        <v>0.85099999999999998</v>
      </c>
      <c r="M16" s="7">
        <v>0.86699999999999999</v>
      </c>
      <c r="N16" s="7">
        <v>0.62770800000000004</v>
      </c>
      <c r="O16" s="7">
        <v>0.82199999999999995</v>
      </c>
      <c r="P16" s="7">
        <v>0.875</v>
      </c>
      <c r="Q16" s="7">
        <v>0.90500000000000003</v>
      </c>
      <c r="R16" s="7">
        <v>0.82603300000000002</v>
      </c>
      <c r="S16" s="7">
        <v>0.93400000000000005</v>
      </c>
      <c r="T16" s="7">
        <v>0.93500000000000005</v>
      </c>
      <c r="U16" s="7">
        <v>0.92800000000000005</v>
      </c>
      <c r="V16" s="7">
        <v>7.9000000000000001E-2</v>
      </c>
      <c r="W16" s="7">
        <v>0.185</v>
      </c>
      <c r="X16" s="7">
        <v>8.1000000000000003E-2</v>
      </c>
      <c r="Y16" s="7">
        <v>0.19</v>
      </c>
      <c r="Z16" s="7">
        <v>7.6999999999999999E-2</v>
      </c>
      <c r="AA16" s="7">
        <v>0.17899999999999999</v>
      </c>
      <c r="AB16">
        <f t="shared" si="0"/>
        <v>17.963258960828522</v>
      </c>
      <c r="AC16">
        <f t="shared" si="1"/>
        <v>30.952608537727716</v>
      </c>
    </row>
    <row r="17" spans="1:29" ht="15.75" customHeight="1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9" ht="15.75" customHeight="1">
      <c r="A18" s="16" t="s">
        <v>13</v>
      </c>
      <c r="B18" s="7">
        <v>0.58084800000000003</v>
      </c>
      <c r="C18" s="7">
        <v>0.66500000000000004</v>
      </c>
      <c r="D18" s="7">
        <v>0.70299999999999996</v>
      </c>
      <c r="E18" s="7">
        <v>0.72</v>
      </c>
      <c r="F18" s="7">
        <v>0.28028399999999998</v>
      </c>
      <c r="G18" s="7">
        <v>0.57099999999999995</v>
      </c>
      <c r="H18" s="7">
        <v>0.68200000000000005</v>
      </c>
      <c r="I18" s="7">
        <v>0.78600000000000003</v>
      </c>
      <c r="J18" s="7">
        <v>0.59462400000000004</v>
      </c>
      <c r="K18" s="7">
        <v>0.46700000000000003</v>
      </c>
      <c r="L18" s="7">
        <v>0.48299999999999998</v>
      </c>
      <c r="M18" s="7">
        <v>0.47599999999999998</v>
      </c>
      <c r="N18" s="7">
        <v>0.38098500000000002</v>
      </c>
      <c r="O18" s="7">
        <v>0.51400000000000001</v>
      </c>
      <c r="P18" s="7">
        <v>0.56599999999999995</v>
      </c>
      <c r="Q18" s="7">
        <v>0.59299999999999997</v>
      </c>
      <c r="R18" s="7">
        <v>0.61349500000000001</v>
      </c>
      <c r="S18" s="7">
        <v>0.73699999999999999</v>
      </c>
      <c r="T18" s="7">
        <v>0.752</v>
      </c>
      <c r="U18" s="7" t="s">
        <v>17</v>
      </c>
      <c r="V18" s="7">
        <v>0.1</v>
      </c>
      <c r="W18" s="7">
        <v>0.26100000000000001</v>
      </c>
      <c r="X18" s="7">
        <v>9.6000000000000002E-2</v>
      </c>
      <c r="Y18" s="7">
        <v>0.26600000000000001</v>
      </c>
      <c r="Z18" s="7">
        <v>0.104</v>
      </c>
      <c r="AA18" s="7">
        <v>0.25700000000000001</v>
      </c>
      <c r="AB18">
        <f t="shared" si="0"/>
        <v>14.487783378784123</v>
      </c>
      <c r="AC18">
        <f t="shared" si="1"/>
        <v>34.913448036011914</v>
      </c>
    </row>
    <row r="19" spans="1:2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9" ht="15.75" customHeight="1">
      <c r="A20" s="16" t="s">
        <v>32</v>
      </c>
      <c r="B20" s="7">
        <v>0.69769400000000004</v>
      </c>
      <c r="C20" s="7">
        <v>0.77900000000000003</v>
      </c>
      <c r="D20" s="7">
        <v>0.82299999999999995</v>
      </c>
      <c r="E20" s="7">
        <v>0.872</v>
      </c>
      <c r="F20" s="7">
        <v>0.352941</v>
      </c>
      <c r="G20" s="7">
        <v>0.59599999999999997</v>
      </c>
      <c r="H20" s="7">
        <v>0.65700000000000003</v>
      </c>
      <c r="I20" s="7">
        <v>0.75</v>
      </c>
      <c r="J20" s="7">
        <v>0.72438999999999998</v>
      </c>
      <c r="K20" s="7">
        <v>0.67100000000000004</v>
      </c>
      <c r="L20" s="7">
        <v>0.72499999999999998</v>
      </c>
      <c r="M20" s="7">
        <v>0.78900000000000003</v>
      </c>
      <c r="N20" s="7">
        <v>0.47463</v>
      </c>
      <c r="O20" s="7">
        <v>0.63100000000000001</v>
      </c>
      <c r="P20" s="7">
        <v>0.68899999999999995</v>
      </c>
      <c r="Q20" s="7">
        <v>0.76900000000000002</v>
      </c>
      <c r="R20" s="7">
        <v>0.77411099999999999</v>
      </c>
      <c r="S20" s="7">
        <v>0.89300000000000002</v>
      </c>
      <c r="T20" s="7">
        <v>0.88800000000000001</v>
      </c>
      <c r="U20" s="7">
        <v>0.88600000000000001</v>
      </c>
      <c r="V20" s="7">
        <v>6.7000000000000004E-2</v>
      </c>
      <c r="W20" s="7">
        <v>0.14899999999999999</v>
      </c>
      <c r="X20" s="7">
        <v>5.0999999999999997E-2</v>
      </c>
      <c r="Y20" s="7">
        <v>0.123</v>
      </c>
      <c r="Z20" s="7">
        <v>8.3000000000000004E-2</v>
      </c>
      <c r="AA20" s="7">
        <v>0.17499999999999999</v>
      </c>
      <c r="AB20">
        <f t="shared" si="0"/>
        <v>11.653532924175927</v>
      </c>
      <c r="AC20">
        <f t="shared" si="1"/>
        <v>32.945662937446009</v>
      </c>
    </row>
    <row r="21" spans="1:29" ht="15.75" customHeight="1">
      <c r="A21" s="16" t="s">
        <v>29</v>
      </c>
      <c r="B21" s="7">
        <v>0.79600300000000002</v>
      </c>
      <c r="C21" s="7">
        <v>0.77500000000000002</v>
      </c>
      <c r="D21" s="7">
        <v>0.78</v>
      </c>
      <c r="E21" s="7">
        <v>0.78800000000000003</v>
      </c>
      <c r="F21" s="7">
        <v>0.48489399999999999</v>
      </c>
      <c r="G21" s="7">
        <v>0.68799999999999994</v>
      </c>
      <c r="H21" s="7">
        <v>0.76600000000000001</v>
      </c>
      <c r="I21" s="7">
        <v>0.85699999999999998</v>
      </c>
      <c r="J21" s="7">
        <v>0.80249999999999999</v>
      </c>
      <c r="K21" s="7">
        <v>0.6</v>
      </c>
      <c r="L21" s="7">
        <v>0.59</v>
      </c>
      <c r="M21" s="7">
        <v>0.59</v>
      </c>
      <c r="N21" s="7">
        <v>0.60451999999999995</v>
      </c>
      <c r="O21" s="7">
        <v>0.64100000000000001</v>
      </c>
      <c r="P21" s="7">
        <v>0.66700000000000004</v>
      </c>
      <c r="Q21" s="7">
        <v>0.69899999999999995</v>
      </c>
      <c r="R21" s="7" t="s">
        <v>17</v>
      </c>
      <c r="S21" s="7" t="s">
        <v>17</v>
      </c>
      <c r="T21" s="7" t="s">
        <v>17</v>
      </c>
      <c r="U21" s="7" t="s">
        <v>17</v>
      </c>
      <c r="V21" s="7">
        <v>1.2E-2</v>
      </c>
      <c r="W21" s="7">
        <v>3.3000000000000002E-2</v>
      </c>
      <c r="X21" s="7">
        <v>5.0000000000000001E-3</v>
      </c>
      <c r="Y21" s="7">
        <v>0.02</v>
      </c>
      <c r="Z21" s="7">
        <v>1.9E-2</v>
      </c>
      <c r="AA21" s="7">
        <v>4.5999999999999999E-2</v>
      </c>
      <c r="AB21">
        <f t="shared" si="0"/>
        <v>-2.6385578948823047</v>
      </c>
      <c r="AC21">
        <f t="shared" si="1"/>
        <v>6.0345398001720492</v>
      </c>
    </row>
    <row r="22" spans="1:29" ht="15.75" customHeight="1">
      <c r="A22" s="16" t="s">
        <v>34</v>
      </c>
      <c r="B22" s="7">
        <v>0.68906599999999996</v>
      </c>
      <c r="C22" s="7">
        <v>0.82299999999999995</v>
      </c>
      <c r="D22" s="7">
        <v>0.86599999999999999</v>
      </c>
      <c r="E22" s="7">
        <v>0.88100000000000001</v>
      </c>
      <c r="F22" s="7">
        <v>0.36073100000000002</v>
      </c>
      <c r="G22" s="7">
        <v>0.72899999999999998</v>
      </c>
      <c r="H22" s="7">
        <v>0.82099999999999995</v>
      </c>
      <c r="I22" s="7">
        <v>0.878</v>
      </c>
      <c r="J22" s="7">
        <v>0.68695700000000004</v>
      </c>
      <c r="K22" s="7">
        <v>0.73199999999999998</v>
      </c>
      <c r="L22" s="7">
        <v>0.78100000000000003</v>
      </c>
      <c r="M22" s="7">
        <v>0.79</v>
      </c>
      <c r="N22" s="7">
        <v>0.47305399999999997</v>
      </c>
      <c r="O22" s="7">
        <v>0.73099999999999998</v>
      </c>
      <c r="P22" s="7">
        <v>0.8</v>
      </c>
      <c r="Q22" s="7">
        <v>0.83199999999999996</v>
      </c>
      <c r="R22" s="7">
        <v>0.75567799999999996</v>
      </c>
      <c r="S22" s="7">
        <v>0.90100000000000002</v>
      </c>
      <c r="T22" s="7">
        <v>0.90500000000000003</v>
      </c>
      <c r="U22" s="7">
        <v>0.90900000000000003</v>
      </c>
      <c r="V22" s="7">
        <v>6.5000000000000002E-2</v>
      </c>
      <c r="W22" s="7">
        <v>0.154</v>
      </c>
      <c r="X22" s="7">
        <v>6.3E-2</v>
      </c>
      <c r="Y22" s="7">
        <v>0.153</v>
      </c>
      <c r="Z22" s="7">
        <v>6.7000000000000004E-2</v>
      </c>
      <c r="AA22" s="7">
        <v>0.155</v>
      </c>
      <c r="AB22">
        <f t="shared" si="0"/>
        <v>19.437035059050949</v>
      </c>
      <c r="AC22">
        <f t="shared" si="1"/>
        <v>54.527812892397073</v>
      </c>
    </row>
    <row r="23" spans="1:29" ht="15.75" customHeight="1">
      <c r="A23" s="16" t="s">
        <v>21</v>
      </c>
      <c r="B23" s="7">
        <v>0.76084099999999999</v>
      </c>
      <c r="C23" s="7">
        <v>0.85399999999999998</v>
      </c>
      <c r="D23" s="7">
        <v>0.89100000000000001</v>
      </c>
      <c r="E23" s="7">
        <v>0.92100000000000004</v>
      </c>
      <c r="F23" s="7">
        <v>0.45227600000000001</v>
      </c>
      <c r="G23" s="7">
        <v>0.72199999999999998</v>
      </c>
      <c r="H23" s="7">
        <v>0.80200000000000005</v>
      </c>
      <c r="I23" s="7">
        <v>0.86599999999999999</v>
      </c>
      <c r="J23" s="7">
        <v>0.75122</v>
      </c>
      <c r="K23" s="7">
        <v>0.78700000000000003</v>
      </c>
      <c r="L23" s="7">
        <v>0.83</v>
      </c>
      <c r="M23" s="7">
        <v>0.86899999999999999</v>
      </c>
      <c r="N23" s="7">
        <v>0.56462000000000001</v>
      </c>
      <c r="O23" s="7">
        <v>0.753</v>
      </c>
      <c r="P23" s="7">
        <v>0.81599999999999995</v>
      </c>
      <c r="Q23" s="7">
        <v>0.86799999999999999</v>
      </c>
      <c r="R23" s="7">
        <v>0.84412500000000001</v>
      </c>
      <c r="S23" s="7">
        <v>0.93400000000000005</v>
      </c>
      <c r="T23" s="7">
        <v>0.93600000000000005</v>
      </c>
      <c r="U23" s="7">
        <v>0.94</v>
      </c>
      <c r="V23" s="7">
        <v>0.05</v>
      </c>
      <c r="W23" s="7">
        <v>0.121</v>
      </c>
      <c r="X23" s="7">
        <v>4.4999999999999998E-2</v>
      </c>
      <c r="Y23" s="7">
        <v>0.104</v>
      </c>
      <c r="Z23" s="7">
        <v>5.6000000000000001E-2</v>
      </c>
      <c r="AA23" s="7">
        <v>0.13900000000000001</v>
      </c>
      <c r="AB23">
        <f t="shared" si="0"/>
        <v>12.244213968490131</v>
      </c>
      <c r="AC23">
        <f t="shared" si="1"/>
        <v>33.364032446601257</v>
      </c>
    </row>
    <row r="24" spans="1:29" ht="15.75" customHeight="1">
      <c r="A24" t="s">
        <v>60</v>
      </c>
      <c r="B24">
        <f>AVERAGE(B3:B23)</f>
        <v>0.70503941666666659</v>
      </c>
      <c r="C24">
        <f t="shared" ref="C24:AA24" si="2">AVERAGE(C3:C23)</f>
        <v>0.77283333333333326</v>
      </c>
      <c r="D24">
        <f t="shared" si="2"/>
        <v>0.81200000000000017</v>
      </c>
      <c r="E24">
        <f t="shared" si="2"/>
        <v>0.83724999999999994</v>
      </c>
      <c r="F24">
        <f t="shared" si="2"/>
        <v>0.40282225000000005</v>
      </c>
      <c r="G24">
        <f t="shared" si="2"/>
        <v>0.64174999999999993</v>
      </c>
      <c r="H24">
        <f t="shared" si="2"/>
        <v>0.73175000000000001</v>
      </c>
      <c r="I24">
        <f t="shared" si="2"/>
        <v>0.81374999999999986</v>
      </c>
      <c r="J24">
        <f t="shared" si="2"/>
        <v>0.71321958333333335</v>
      </c>
      <c r="K24">
        <f t="shared" si="2"/>
        <v>0.65733333333333321</v>
      </c>
      <c r="L24">
        <f t="shared" si="2"/>
        <v>0.6905833333333331</v>
      </c>
      <c r="M24">
        <f t="shared" si="2"/>
        <v>0.70958333333333334</v>
      </c>
      <c r="N24">
        <f t="shared" si="2"/>
        <v>0.51074825000000001</v>
      </c>
      <c r="O24">
        <f t="shared" si="2"/>
        <v>0.64800000000000002</v>
      </c>
      <c r="P24">
        <f t="shared" si="2"/>
        <v>0.70824999999999994</v>
      </c>
      <c r="Q24">
        <f t="shared" si="2"/>
        <v>0.75391666666666668</v>
      </c>
      <c r="R24">
        <f t="shared" si="2"/>
        <v>0.77057654545454535</v>
      </c>
      <c r="S24">
        <f t="shared" si="2"/>
        <v>0.8609</v>
      </c>
      <c r="T24">
        <f t="shared" si="2"/>
        <v>0.85899999999999999</v>
      </c>
      <c r="U24">
        <f t="shared" si="2"/>
        <v>0.87588888888888883</v>
      </c>
      <c r="V24">
        <f t="shared" si="2"/>
        <v>8.5749999999999993E-2</v>
      </c>
      <c r="W24">
        <f t="shared" si="2"/>
        <v>0.20599999999999999</v>
      </c>
      <c r="X24">
        <f t="shared" si="2"/>
        <v>7.9166666666666677E-2</v>
      </c>
      <c r="Y24">
        <f t="shared" si="2"/>
        <v>0.19825000000000001</v>
      </c>
      <c r="Z24">
        <f t="shared" si="2"/>
        <v>9.2249999999999999E-2</v>
      </c>
      <c r="AA24">
        <f t="shared" si="2"/>
        <v>0.21366666666666667</v>
      </c>
      <c r="AB24">
        <f t="shared" ref="AB24" si="3">AVERAGE(AB3:AB23)</f>
        <v>9.8925669739713964</v>
      </c>
      <c r="AC24">
        <f t="shared" ref="AC24" si="4">AVERAGE(AC3:AC23)</f>
        <v>27.510311440684806</v>
      </c>
    </row>
    <row r="25" spans="1:29" ht="15.75" customHeight="1">
      <c r="A25" t="s">
        <v>61</v>
      </c>
      <c r="B25">
        <f>_xlfn.STDEV.P(B3:B23)</f>
        <v>5.9842725354964599E-2</v>
      </c>
      <c r="C25">
        <f t="shared" ref="C25:AA25" si="5">_xlfn.STDEV.P(C3:C23)</f>
        <v>5.8730788821158827E-2</v>
      </c>
      <c r="D25">
        <f t="shared" si="5"/>
        <v>5.9954149147494376E-2</v>
      </c>
      <c r="E25">
        <f t="shared" si="5"/>
        <v>6.9827316765479888E-2</v>
      </c>
      <c r="F25">
        <f t="shared" si="5"/>
        <v>8.8290682915511801E-2</v>
      </c>
      <c r="G25">
        <f t="shared" si="5"/>
        <v>9.8026463263753555E-2</v>
      </c>
      <c r="H25">
        <f t="shared" si="5"/>
        <v>9.8640023148145003E-2</v>
      </c>
      <c r="I25">
        <f t="shared" si="5"/>
        <v>8.4661212094638838E-2</v>
      </c>
      <c r="J25">
        <f t="shared" si="5"/>
        <v>6.0099011413747239E-2</v>
      </c>
      <c r="K25">
        <f t="shared" si="5"/>
        <v>0.10222225241545489</v>
      </c>
      <c r="L25">
        <f t="shared" si="5"/>
        <v>0.11331994406203372</v>
      </c>
      <c r="M25">
        <f t="shared" si="5"/>
        <v>0.13929313116190936</v>
      </c>
      <c r="N25">
        <f t="shared" si="5"/>
        <v>7.9352361704115318E-2</v>
      </c>
      <c r="O25">
        <f t="shared" si="5"/>
        <v>9.6595376010793599E-2</v>
      </c>
      <c r="P25">
        <f t="shared" si="5"/>
        <v>0.10149722902621607</v>
      </c>
      <c r="Q25">
        <f t="shared" si="5"/>
        <v>0.11089744386393856</v>
      </c>
      <c r="R25">
        <f t="shared" si="5"/>
        <v>7.4025786415476538E-2</v>
      </c>
      <c r="S25">
        <f t="shared" si="5"/>
        <v>6.4473948227171576E-2</v>
      </c>
      <c r="T25">
        <f t="shared" si="5"/>
        <v>6.0796231940654193E-2</v>
      </c>
      <c r="U25">
        <f t="shared" si="5"/>
        <v>5.1971027066250945E-2</v>
      </c>
      <c r="V25">
        <f t="shared" si="5"/>
        <v>4.393389921233945E-2</v>
      </c>
      <c r="W25">
        <f t="shared" si="5"/>
        <v>0.10513879715246255</v>
      </c>
      <c r="X25">
        <f t="shared" si="5"/>
        <v>4.6292247971147643E-2</v>
      </c>
      <c r="Y25">
        <f t="shared" si="5"/>
        <v>0.11425638202452125</v>
      </c>
      <c r="Z25">
        <f t="shared" si="5"/>
        <v>4.2363752194535399E-2</v>
      </c>
      <c r="AA25">
        <f t="shared" si="5"/>
        <v>9.7141077247933041E-2</v>
      </c>
    </row>
  </sheetData>
  <autoFilter ref="A2:AA23" xr:uid="{74D965CC-536A-4B7B-9FF7-CC81D436A721}">
    <sortState xmlns:xlrd2="http://schemas.microsoft.com/office/spreadsheetml/2017/richdata2" ref="A3:AA23">
      <sortCondition ref="A2:A23"/>
    </sortState>
  </autoFilter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D909-346E-43A1-A7BA-6CC942FB772B}">
  <dimension ref="C1:AF29"/>
  <sheetViews>
    <sheetView tabSelected="1" topLeftCell="X1" workbookViewId="0">
      <selection activeCell="AJ19" sqref="AJ19"/>
    </sheetView>
  </sheetViews>
  <sheetFormatPr defaultRowHeight="12.75"/>
  <sheetData>
    <row r="1" spans="4:32" ht="13.15">
      <c r="D1" s="29" t="s">
        <v>38</v>
      </c>
      <c r="E1" s="29"/>
      <c r="F1" s="29"/>
      <c r="G1" s="29"/>
      <c r="H1" s="28" t="s">
        <v>53</v>
      </c>
      <c r="I1" s="28"/>
      <c r="J1" s="29" t="s">
        <v>4</v>
      </c>
      <c r="K1" s="29"/>
      <c r="L1" s="29"/>
      <c r="M1" s="29"/>
      <c r="N1" s="33" t="s">
        <v>52</v>
      </c>
      <c r="O1" s="34"/>
      <c r="P1" s="34"/>
      <c r="Q1" s="34"/>
      <c r="W1" t="s">
        <v>62</v>
      </c>
      <c r="AB1" t="s">
        <v>43</v>
      </c>
    </row>
    <row r="2" spans="4:32">
      <c r="D2" s="9" t="s">
        <v>56</v>
      </c>
      <c r="E2" s="9" t="s">
        <v>57</v>
      </c>
      <c r="F2" s="9" t="s">
        <v>58</v>
      </c>
      <c r="G2" s="9" t="s">
        <v>59</v>
      </c>
      <c r="H2" s="13" t="s">
        <v>58</v>
      </c>
      <c r="I2" s="13" t="s">
        <v>59</v>
      </c>
      <c r="J2" s="12" t="s">
        <v>56</v>
      </c>
      <c r="K2" s="12" t="s">
        <v>57</v>
      </c>
      <c r="L2" s="12" t="s">
        <v>58</v>
      </c>
      <c r="M2" s="12" t="s">
        <v>59</v>
      </c>
      <c r="N2" s="9" t="s">
        <v>56</v>
      </c>
      <c r="O2" s="9" t="s">
        <v>57</v>
      </c>
      <c r="P2" s="9" t="s">
        <v>58</v>
      </c>
      <c r="Q2" s="9" t="s">
        <v>59</v>
      </c>
      <c r="W2" s="9" t="s">
        <v>56</v>
      </c>
      <c r="X2" s="9" t="s">
        <v>57</v>
      </c>
      <c r="Y2" s="9" t="s">
        <v>58</v>
      </c>
      <c r="Z2" s="9" t="s">
        <v>59</v>
      </c>
      <c r="AB2" s="13" t="s">
        <v>58</v>
      </c>
      <c r="AC2" s="13" t="s">
        <v>59</v>
      </c>
      <c r="AE2" t="s">
        <v>63</v>
      </c>
      <c r="AF2" t="s">
        <v>64</v>
      </c>
    </row>
    <row r="3" spans="4:32">
      <c r="D3" s="7">
        <v>0.78348600000000002</v>
      </c>
      <c r="E3" s="7">
        <v>0.81399999999999995</v>
      </c>
      <c r="F3" s="7">
        <v>0.84799999999999998</v>
      </c>
      <c r="G3" s="7">
        <v>0.88500000000000001</v>
      </c>
      <c r="H3" s="7">
        <v>7.8E-2</v>
      </c>
      <c r="I3" s="7">
        <v>0.18099999999999999</v>
      </c>
      <c r="J3" s="7">
        <v>0.58083799999999997</v>
      </c>
      <c r="K3" s="7">
        <v>0.70299999999999996</v>
      </c>
      <c r="L3" s="7">
        <v>0.76900000000000002</v>
      </c>
      <c r="M3" s="7">
        <v>0.83199999999999996</v>
      </c>
      <c r="N3" s="7">
        <v>0.87136599999999997</v>
      </c>
      <c r="O3" s="7">
        <v>0.90100000000000002</v>
      </c>
      <c r="P3" s="7">
        <v>0.91</v>
      </c>
      <c r="Q3" s="7">
        <v>0.90200000000000002</v>
      </c>
      <c r="U3">
        <v>0</v>
      </c>
      <c r="V3">
        <f>U3/25</f>
        <v>0</v>
      </c>
      <c r="W3">
        <v>0.54059900000000005</v>
      </c>
      <c r="X3">
        <v>0.61899999999999999</v>
      </c>
      <c r="Y3">
        <v>0.63300000000000001</v>
      </c>
      <c r="Z3">
        <v>0.61299999999999999</v>
      </c>
      <c r="AB3" s="7">
        <v>1.2E-2</v>
      </c>
      <c r="AC3" s="7">
        <v>3.3000000000000002E-2</v>
      </c>
      <c r="AE3">
        <v>72.400000000000006</v>
      </c>
      <c r="AF3">
        <v>37.6</v>
      </c>
    </row>
    <row r="4" spans="4:32">
      <c r="D4" s="7">
        <v>0.65956099999999995</v>
      </c>
      <c r="E4" s="7">
        <v>0.749</v>
      </c>
      <c r="F4" s="7">
        <v>0.82599999999999996</v>
      </c>
      <c r="G4" s="7">
        <v>0.9</v>
      </c>
      <c r="H4" s="7">
        <v>0.188</v>
      </c>
      <c r="I4" s="7">
        <v>0.443</v>
      </c>
      <c r="J4" s="7">
        <v>0.60513300000000003</v>
      </c>
      <c r="K4" s="7">
        <v>0.70899999999999996</v>
      </c>
      <c r="L4" s="7">
        <v>0.79300000000000004</v>
      </c>
      <c r="M4" s="7">
        <v>0.88100000000000001</v>
      </c>
      <c r="N4" s="7">
        <v>0.70982400000000001</v>
      </c>
      <c r="O4" s="7">
        <v>0.84199999999999997</v>
      </c>
      <c r="P4" s="7">
        <v>0.83699999999999997</v>
      </c>
      <c r="Q4" s="7">
        <v>0.83799999999999997</v>
      </c>
      <c r="U4">
        <v>1</v>
      </c>
      <c r="V4">
        <f>U4/25</f>
        <v>0.04</v>
      </c>
      <c r="W4">
        <v>0.57247099999999995</v>
      </c>
      <c r="X4">
        <v>0.629</v>
      </c>
      <c r="Y4">
        <v>0.65</v>
      </c>
      <c r="Z4">
        <v>0.63400000000000001</v>
      </c>
      <c r="AB4" s="7">
        <v>0.05</v>
      </c>
      <c r="AC4" s="7">
        <v>0.121</v>
      </c>
      <c r="AE4">
        <v>72.400000000000006</v>
      </c>
      <c r="AF4">
        <v>37.6</v>
      </c>
    </row>
    <row r="5" spans="4:32">
      <c r="D5" s="7">
        <v>0.62892700000000001</v>
      </c>
      <c r="E5" s="7">
        <v>0.70299999999999996</v>
      </c>
      <c r="F5" s="7">
        <v>0.74299999999999999</v>
      </c>
      <c r="G5" s="7">
        <v>0.75</v>
      </c>
      <c r="H5" s="7">
        <v>0.14099999999999999</v>
      </c>
      <c r="I5" s="7">
        <v>0.34499999999999997</v>
      </c>
      <c r="J5" s="7">
        <v>0.41783199999999998</v>
      </c>
      <c r="K5" s="7">
        <v>0.51600000000000001</v>
      </c>
      <c r="L5" s="7">
        <v>0.58099999999999996</v>
      </c>
      <c r="M5" s="7">
        <v>0.60199999999999998</v>
      </c>
      <c r="N5" s="7">
        <v>0.68370200000000003</v>
      </c>
      <c r="O5" s="7">
        <v>0.77200000000000002</v>
      </c>
      <c r="P5" s="7">
        <v>0.77800000000000002</v>
      </c>
      <c r="Q5" s="7">
        <v>0.77400000000000002</v>
      </c>
      <c r="U5">
        <v>2</v>
      </c>
      <c r="V5">
        <f>U5/25</f>
        <v>0.08</v>
      </c>
      <c r="W5">
        <v>0.57994800000000002</v>
      </c>
      <c r="X5">
        <v>0.64300000000000002</v>
      </c>
      <c r="Y5">
        <v>0.65100000000000002</v>
      </c>
      <c r="Z5">
        <v>0.63800000000000001</v>
      </c>
      <c r="AB5" s="7">
        <v>5.5E-2</v>
      </c>
      <c r="AC5" s="7">
        <v>0.13300000000000001</v>
      </c>
      <c r="AE5">
        <v>79.400000000000006</v>
      </c>
      <c r="AF5">
        <v>52.300000000000004</v>
      </c>
    </row>
    <row r="6" spans="4:32">
      <c r="D6" s="7">
        <v>0.68492299999999995</v>
      </c>
      <c r="E6" s="7">
        <v>0.71899999999999997</v>
      </c>
      <c r="F6" s="7">
        <v>0.75700000000000001</v>
      </c>
      <c r="G6" s="7">
        <v>0.77700000000000002</v>
      </c>
      <c r="H6" s="7">
        <v>0.115</v>
      </c>
      <c r="I6" s="7">
        <v>0.27300000000000002</v>
      </c>
      <c r="J6" s="7">
        <v>0.45982499999999998</v>
      </c>
      <c r="K6" s="7">
        <v>0.54800000000000004</v>
      </c>
      <c r="L6" s="7">
        <v>0.59699999999999998</v>
      </c>
      <c r="M6" s="7">
        <v>0.64200000000000002</v>
      </c>
      <c r="N6" s="7">
        <v>0.75460099999999997</v>
      </c>
      <c r="O6" s="7">
        <v>0.81100000000000005</v>
      </c>
      <c r="P6" s="7">
        <v>0.81200000000000006</v>
      </c>
      <c r="Q6" s="7">
        <v>0.81599999999999995</v>
      </c>
      <c r="U6">
        <v>3</v>
      </c>
      <c r="V6">
        <f>U6/25</f>
        <v>0.12</v>
      </c>
      <c r="W6">
        <v>0.58082800000000001</v>
      </c>
      <c r="X6">
        <v>0.64600000000000002</v>
      </c>
      <c r="Y6">
        <v>0.69599999999999995</v>
      </c>
      <c r="Z6">
        <v>0.68799999999999994</v>
      </c>
      <c r="AB6">
        <v>6.2E-2</v>
      </c>
      <c r="AC6" s="7">
        <v>0.14899999999999999</v>
      </c>
      <c r="AE6">
        <v>79.599999999999994</v>
      </c>
      <c r="AF6">
        <v>52.7</v>
      </c>
    </row>
    <row r="7" spans="4:32">
      <c r="D7" s="7">
        <v>0.71977899999999995</v>
      </c>
      <c r="E7" s="7">
        <v>0.73</v>
      </c>
      <c r="F7" s="7">
        <v>0.76</v>
      </c>
      <c r="G7" s="7">
        <v>0.75800000000000001</v>
      </c>
      <c r="H7" s="7">
        <v>5.5E-2</v>
      </c>
      <c r="I7" s="7">
        <v>0.13300000000000001</v>
      </c>
      <c r="J7" s="7">
        <v>0.43644500000000003</v>
      </c>
      <c r="K7" s="7">
        <v>0.54300000000000004</v>
      </c>
      <c r="L7" s="7">
        <v>0.59699999999999998</v>
      </c>
      <c r="M7" s="7">
        <v>0.625</v>
      </c>
      <c r="N7" s="7">
        <v>0.823187</v>
      </c>
      <c r="O7" s="7" t="s">
        <v>17</v>
      </c>
      <c r="P7" s="7">
        <v>0.81299999999999994</v>
      </c>
      <c r="Q7" s="7" t="s">
        <v>17</v>
      </c>
      <c r="U7">
        <v>4</v>
      </c>
      <c r="V7">
        <f>U7/25</f>
        <v>0.16</v>
      </c>
      <c r="W7" s="7">
        <v>0.58084800000000003</v>
      </c>
      <c r="X7" s="7">
        <v>0.66500000000000004</v>
      </c>
      <c r="Y7">
        <v>0.69799999999999995</v>
      </c>
      <c r="Z7">
        <v>0.69599999999999995</v>
      </c>
      <c r="AB7" s="7">
        <v>6.5000000000000002E-2</v>
      </c>
      <c r="AC7" s="7">
        <v>0.154</v>
      </c>
      <c r="AE7">
        <v>80.5</v>
      </c>
      <c r="AF7">
        <v>55.7</v>
      </c>
    </row>
    <row r="8" spans="4:32">
      <c r="D8" s="7">
        <v>0.72860899999999995</v>
      </c>
      <c r="E8" s="7">
        <v>0.80100000000000005</v>
      </c>
      <c r="F8" s="7">
        <v>0.84699999999999998</v>
      </c>
      <c r="G8" s="7">
        <v>0.873</v>
      </c>
      <c r="H8" s="7">
        <v>7.9000000000000001E-2</v>
      </c>
      <c r="I8" s="7">
        <v>0.19400000000000001</v>
      </c>
      <c r="J8" s="7">
        <v>0.50338899999999998</v>
      </c>
      <c r="K8" s="7">
        <v>0.66500000000000004</v>
      </c>
      <c r="L8" s="7">
        <v>0.749</v>
      </c>
      <c r="M8" s="7">
        <v>0.79900000000000004</v>
      </c>
      <c r="N8" s="7">
        <v>0.82021999999999995</v>
      </c>
      <c r="O8" s="7">
        <v>0.88400000000000001</v>
      </c>
      <c r="P8" s="7">
        <v>0.88300000000000001</v>
      </c>
      <c r="Q8" s="7">
        <v>0.89</v>
      </c>
      <c r="U8">
        <v>5</v>
      </c>
      <c r="V8">
        <f>U8/25</f>
        <v>0.2</v>
      </c>
      <c r="W8">
        <v>0.62376799999999999</v>
      </c>
      <c r="X8">
        <v>0.67400000000000004</v>
      </c>
      <c r="Y8" s="7">
        <v>0.70299999999999996</v>
      </c>
      <c r="Z8" s="7">
        <v>0.72</v>
      </c>
      <c r="AB8" s="7">
        <v>6.7000000000000004E-2</v>
      </c>
      <c r="AC8">
        <v>0.16200000000000001</v>
      </c>
      <c r="AE8">
        <v>81.2</v>
      </c>
      <c r="AF8">
        <v>58</v>
      </c>
    </row>
    <row r="9" spans="4:32">
      <c r="D9" s="7">
        <v>0.73073600000000005</v>
      </c>
      <c r="E9" s="7">
        <v>0.86199999999999999</v>
      </c>
      <c r="F9" s="7">
        <v>0.9</v>
      </c>
      <c r="G9" s="7">
        <v>0.92200000000000004</v>
      </c>
      <c r="H9" s="7">
        <v>7.9000000000000001E-2</v>
      </c>
      <c r="I9" s="7">
        <v>0.185</v>
      </c>
      <c r="J9" s="7">
        <v>0.62770800000000004</v>
      </c>
      <c r="K9" s="7">
        <v>0.82199999999999995</v>
      </c>
      <c r="L9" s="7">
        <v>0.875</v>
      </c>
      <c r="M9" s="7">
        <v>0.90500000000000003</v>
      </c>
      <c r="N9" s="7">
        <v>0.82603300000000002</v>
      </c>
      <c r="O9" s="7">
        <v>0.93400000000000005</v>
      </c>
      <c r="P9" s="7">
        <v>0.93500000000000005</v>
      </c>
      <c r="Q9" s="7">
        <v>0.92800000000000005</v>
      </c>
      <c r="U9">
        <v>6</v>
      </c>
      <c r="V9">
        <f>U9/25</f>
        <v>0.24</v>
      </c>
      <c r="W9" s="7">
        <v>0.62892700000000001</v>
      </c>
      <c r="X9">
        <v>0.68100000000000005</v>
      </c>
      <c r="Y9">
        <v>0.72699999999999998</v>
      </c>
      <c r="Z9" s="7">
        <v>0.75</v>
      </c>
      <c r="AB9" s="7">
        <v>7.8E-2</v>
      </c>
      <c r="AC9" s="7">
        <v>0.18099999999999999</v>
      </c>
      <c r="AE9">
        <v>83.8</v>
      </c>
      <c r="AF9">
        <v>63.800000000000004</v>
      </c>
    </row>
    <row r="10" spans="4:32">
      <c r="D10" s="7">
        <v>0.58084800000000003</v>
      </c>
      <c r="E10" s="7">
        <v>0.66500000000000004</v>
      </c>
      <c r="F10" s="7">
        <v>0.70299999999999996</v>
      </c>
      <c r="G10" s="7">
        <v>0.72</v>
      </c>
      <c r="H10" s="7">
        <v>0.1</v>
      </c>
      <c r="I10" s="7">
        <v>0.26100000000000001</v>
      </c>
      <c r="J10" s="7">
        <v>0.38098500000000002</v>
      </c>
      <c r="K10" s="7">
        <v>0.51400000000000001</v>
      </c>
      <c r="L10" s="7">
        <v>0.56599999999999995</v>
      </c>
      <c r="M10" s="7">
        <v>0.59299999999999997</v>
      </c>
      <c r="N10" s="7">
        <v>0.61349500000000001</v>
      </c>
      <c r="O10" s="7">
        <v>0.73699999999999999</v>
      </c>
      <c r="P10" s="7">
        <v>0.752</v>
      </c>
      <c r="Q10" s="7" t="s">
        <v>17</v>
      </c>
      <c r="U10">
        <v>7</v>
      </c>
      <c r="V10">
        <f>U10/25</f>
        <v>0.28000000000000003</v>
      </c>
      <c r="W10">
        <v>0.63998299999999997</v>
      </c>
      <c r="X10" s="7">
        <v>0.70299999999999996</v>
      </c>
      <c r="Y10" s="7">
        <v>0.74299999999999999</v>
      </c>
      <c r="Z10">
        <v>0.755</v>
      </c>
      <c r="AB10" s="7">
        <v>7.9000000000000001E-2</v>
      </c>
      <c r="AC10" s="7">
        <v>0.185</v>
      </c>
      <c r="AE10">
        <v>85.7</v>
      </c>
      <c r="AF10">
        <v>65.5</v>
      </c>
    </row>
    <row r="11" spans="4:32">
      <c r="D11" s="7">
        <v>0.69769400000000004</v>
      </c>
      <c r="E11" s="7">
        <v>0.77900000000000003</v>
      </c>
      <c r="F11" s="7">
        <v>0.82299999999999995</v>
      </c>
      <c r="G11" s="7">
        <v>0.872</v>
      </c>
      <c r="H11" s="7">
        <v>6.7000000000000004E-2</v>
      </c>
      <c r="I11" s="7">
        <v>0.14899999999999999</v>
      </c>
      <c r="J11" s="7">
        <v>0.47463</v>
      </c>
      <c r="K11" s="7">
        <v>0.63100000000000001</v>
      </c>
      <c r="L11" s="7">
        <v>0.68899999999999995</v>
      </c>
      <c r="M11" s="7">
        <v>0.76900000000000002</v>
      </c>
      <c r="N11" s="7">
        <v>0.77411099999999999</v>
      </c>
      <c r="O11" s="7">
        <v>0.89300000000000002</v>
      </c>
      <c r="P11" s="7">
        <v>0.88800000000000001</v>
      </c>
      <c r="Q11" s="7">
        <v>0.88600000000000001</v>
      </c>
      <c r="U11">
        <v>8</v>
      </c>
      <c r="V11">
        <f>U11/25</f>
        <v>0.32</v>
      </c>
      <c r="W11">
        <v>0.65472699999999995</v>
      </c>
      <c r="X11">
        <v>0.70699999999999996</v>
      </c>
      <c r="Y11">
        <v>0.75</v>
      </c>
      <c r="Z11" s="7">
        <v>0.75800000000000001</v>
      </c>
      <c r="AB11" s="7">
        <v>7.9000000000000001E-2</v>
      </c>
      <c r="AC11" s="7">
        <v>0.19400000000000001</v>
      </c>
      <c r="AE11">
        <v>85.9</v>
      </c>
      <c r="AF11">
        <v>67.5</v>
      </c>
    </row>
    <row r="12" spans="4:32">
      <c r="D12" s="7">
        <v>0.79600300000000002</v>
      </c>
      <c r="E12" s="7">
        <v>0.77500000000000002</v>
      </c>
      <c r="F12" s="7">
        <v>0.78</v>
      </c>
      <c r="G12" s="7">
        <v>0.78800000000000003</v>
      </c>
      <c r="H12" s="7">
        <v>1.2E-2</v>
      </c>
      <c r="I12" s="7">
        <v>3.3000000000000002E-2</v>
      </c>
      <c r="J12" s="7">
        <v>0.60451999999999995</v>
      </c>
      <c r="K12" s="7">
        <v>0.64100000000000001</v>
      </c>
      <c r="L12" s="7">
        <v>0.66700000000000004</v>
      </c>
      <c r="M12" s="7">
        <v>0.69899999999999995</v>
      </c>
      <c r="N12" s="7" t="s">
        <v>17</v>
      </c>
      <c r="O12" s="7" t="s">
        <v>17</v>
      </c>
      <c r="P12" s="7" t="s">
        <v>17</v>
      </c>
      <c r="Q12" s="7" t="s">
        <v>17</v>
      </c>
      <c r="U12">
        <v>9</v>
      </c>
      <c r="V12">
        <f>U12/25</f>
        <v>0.36</v>
      </c>
      <c r="W12" s="7">
        <v>0.65956099999999995</v>
      </c>
      <c r="X12">
        <v>0.70899999999999996</v>
      </c>
      <c r="Y12" s="7">
        <v>0.75700000000000001</v>
      </c>
      <c r="Z12" s="7">
        <v>0.77700000000000002</v>
      </c>
      <c r="AB12">
        <v>8.3000000000000004E-2</v>
      </c>
      <c r="AC12">
        <v>0.20100000000000001</v>
      </c>
      <c r="AE12">
        <v>85.9</v>
      </c>
      <c r="AF12">
        <v>68.8</v>
      </c>
    </row>
    <row r="13" spans="4:32">
      <c r="D13" s="7">
        <v>0.68906599999999996</v>
      </c>
      <c r="E13" s="7">
        <v>0.82299999999999995</v>
      </c>
      <c r="F13" s="7">
        <v>0.86599999999999999</v>
      </c>
      <c r="G13" s="7">
        <v>0.88100000000000001</v>
      </c>
      <c r="H13" s="7">
        <v>6.5000000000000002E-2</v>
      </c>
      <c r="I13" s="7">
        <v>0.154</v>
      </c>
      <c r="J13" s="7">
        <v>0.47305399999999997</v>
      </c>
      <c r="K13" s="7">
        <v>0.73099999999999998</v>
      </c>
      <c r="L13" s="7">
        <v>0.8</v>
      </c>
      <c r="M13" s="7">
        <v>0.83199999999999996</v>
      </c>
      <c r="N13" s="7">
        <v>0.75567799999999996</v>
      </c>
      <c r="O13" s="7">
        <v>0.90100000000000002</v>
      </c>
      <c r="P13" s="7">
        <v>0.90500000000000003</v>
      </c>
      <c r="Q13" s="7">
        <v>0.90900000000000003</v>
      </c>
      <c r="U13">
        <v>10</v>
      </c>
      <c r="V13">
        <f>U13/25</f>
        <v>0.4</v>
      </c>
      <c r="W13" s="7">
        <v>0.68492299999999995</v>
      </c>
      <c r="X13" s="7">
        <v>0.71899999999999997</v>
      </c>
      <c r="Y13">
        <v>0.75800000000000001</v>
      </c>
      <c r="Z13">
        <v>0.78300000000000003</v>
      </c>
      <c r="AB13">
        <v>9.5000000000000001E-2</v>
      </c>
      <c r="AC13">
        <v>0.24199999999999999</v>
      </c>
      <c r="AE13">
        <v>86.2</v>
      </c>
      <c r="AF13">
        <v>69.5</v>
      </c>
    </row>
    <row r="14" spans="4:32">
      <c r="D14" s="7">
        <v>0.76084099999999999</v>
      </c>
      <c r="E14" s="7">
        <v>0.85399999999999998</v>
      </c>
      <c r="F14" s="7">
        <v>0.89100000000000001</v>
      </c>
      <c r="G14" s="7">
        <v>0.92100000000000004</v>
      </c>
      <c r="H14" s="7">
        <v>0.05</v>
      </c>
      <c r="I14" s="7">
        <v>0.121</v>
      </c>
      <c r="J14" s="7">
        <v>0.56462000000000001</v>
      </c>
      <c r="K14" s="7">
        <v>0.753</v>
      </c>
      <c r="L14" s="7">
        <v>0.81599999999999995</v>
      </c>
      <c r="M14" s="7">
        <v>0.86799999999999999</v>
      </c>
      <c r="N14" s="7">
        <v>0.84412500000000001</v>
      </c>
      <c r="O14" s="7">
        <v>0.93400000000000005</v>
      </c>
      <c r="P14" s="7">
        <v>0.93600000000000005</v>
      </c>
      <c r="Q14" s="7">
        <v>0.94</v>
      </c>
      <c r="U14">
        <v>11</v>
      </c>
      <c r="V14">
        <f>U14/25</f>
        <v>0.44</v>
      </c>
      <c r="W14">
        <v>0.68691000000000002</v>
      </c>
      <c r="X14" s="7">
        <v>0.73</v>
      </c>
      <c r="Y14" s="7">
        <v>0.76</v>
      </c>
      <c r="Z14" s="7">
        <v>0.78800000000000003</v>
      </c>
      <c r="AB14" s="7">
        <v>0.1</v>
      </c>
      <c r="AC14" s="7">
        <v>0.26100000000000001</v>
      </c>
      <c r="AE14">
        <v>88.4</v>
      </c>
      <c r="AF14">
        <v>72.7</v>
      </c>
    </row>
    <row r="15" spans="4:32">
      <c r="D15">
        <v>0.72125899999999998</v>
      </c>
      <c r="E15">
        <v>0.73299999999999998</v>
      </c>
      <c r="F15">
        <v>0.77600000000000002</v>
      </c>
      <c r="G15">
        <v>0.80300000000000005</v>
      </c>
      <c r="H15">
        <v>0.14099999999999999</v>
      </c>
      <c r="I15">
        <v>0.32500000000000001</v>
      </c>
      <c r="J15">
        <v>0.49528699999999998</v>
      </c>
      <c r="K15">
        <v>0.56200000000000006</v>
      </c>
      <c r="L15">
        <v>0.64400000000000002</v>
      </c>
      <c r="M15">
        <v>0.69799999999999995</v>
      </c>
      <c r="N15">
        <v>0.78616399999999997</v>
      </c>
      <c r="O15">
        <v>0.80700000000000005</v>
      </c>
      <c r="P15">
        <v>0.81599999999999995</v>
      </c>
      <c r="Q15">
        <v>0.81200000000000006</v>
      </c>
      <c r="U15">
        <v>12</v>
      </c>
      <c r="V15">
        <f>U15/25</f>
        <v>0.48</v>
      </c>
      <c r="W15" s="7">
        <v>0.68906599999999996</v>
      </c>
      <c r="X15">
        <v>0.73299999999999998</v>
      </c>
      <c r="Y15">
        <v>0.77600000000000002</v>
      </c>
      <c r="Z15">
        <v>0.79400000000000004</v>
      </c>
      <c r="AB15">
        <v>0.10199999999999999</v>
      </c>
      <c r="AC15">
        <v>0.26400000000000001</v>
      </c>
      <c r="AE15">
        <v>88.5</v>
      </c>
      <c r="AF15">
        <v>73.3</v>
      </c>
    </row>
    <row r="16" spans="4:32">
      <c r="D16">
        <v>0.62376799999999999</v>
      </c>
      <c r="E16">
        <v>0.64600000000000002</v>
      </c>
      <c r="F16">
        <v>0.69599999999999995</v>
      </c>
      <c r="G16">
        <v>0.68799999999999994</v>
      </c>
      <c r="H16">
        <v>0.20599999999999999</v>
      </c>
      <c r="I16">
        <v>0.47699999999999998</v>
      </c>
      <c r="J16">
        <v>0.42637199999999997</v>
      </c>
      <c r="K16">
        <v>0.48699999999999999</v>
      </c>
      <c r="L16">
        <v>0.56000000000000005</v>
      </c>
      <c r="M16">
        <v>0.54400000000000004</v>
      </c>
      <c r="N16">
        <v>0.66993999999999998</v>
      </c>
      <c r="O16">
        <v>0.68899999999999995</v>
      </c>
      <c r="P16">
        <v>0.7</v>
      </c>
      <c r="Q16">
        <v>0.69599999999999995</v>
      </c>
      <c r="U16">
        <v>13</v>
      </c>
      <c r="V16">
        <f>U16/25</f>
        <v>0.52</v>
      </c>
      <c r="W16" s="7">
        <v>0.69769400000000004</v>
      </c>
      <c r="X16" s="7">
        <v>0.749</v>
      </c>
      <c r="Y16" s="7">
        <v>0.78</v>
      </c>
      <c r="Z16">
        <v>0.80300000000000005</v>
      </c>
      <c r="AB16" s="7">
        <v>0.115</v>
      </c>
      <c r="AC16">
        <v>0.26700000000000002</v>
      </c>
      <c r="AE16">
        <v>89.8</v>
      </c>
      <c r="AF16">
        <v>73.599999999999994</v>
      </c>
    </row>
    <row r="17" spans="3:32">
      <c r="D17">
        <v>0.75217800000000001</v>
      </c>
      <c r="E17">
        <v>0.752</v>
      </c>
      <c r="F17">
        <v>0.79200000000000004</v>
      </c>
      <c r="G17">
        <v>0.82499999999999996</v>
      </c>
      <c r="H17">
        <v>0.14299999999999999</v>
      </c>
      <c r="I17">
        <v>0.312</v>
      </c>
      <c r="J17">
        <v>0.55790700000000004</v>
      </c>
      <c r="K17">
        <v>0.58899999999999997</v>
      </c>
      <c r="L17">
        <v>0.67500000000000004</v>
      </c>
      <c r="M17">
        <v>0.74</v>
      </c>
      <c r="N17">
        <v>0.83796700000000002</v>
      </c>
      <c r="O17">
        <v>0.82799999999999996</v>
      </c>
      <c r="P17">
        <v>0.83199999999999996</v>
      </c>
      <c r="Q17">
        <v>0.84</v>
      </c>
      <c r="U17">
        <v>14</v>
      </c>
      <c r="V17">
        <f>U17/25</f>
        <v>0.56000000000000005</v>
      </c>
      <c r="W17" s="7">
        <v>0.71977899999999995</v>
      </c>
      <c r="X17">
        <v>0.752</v>
      </c>
      <c r="Y17">
        <v>0.79200000000000004</v>
      </c>
      <c r="Z17">
        <v>0.82499999999999996</v>
      </c>
      <c r="AB17">
        <v>0.11600000000000001</v>
      </c>
      <c r="AC17" s="7">
        <v>0.27300000000000002</v>
      </c>
      <c r="AE17">
        <v>90</v>
      </c>
      <c r="AF17">
        <v>73.900000000000006</v>
      </c>
    </row>
    <row r="18" spans="3:32">
      <c r="D18">
        <v>0.54059900000000005</v>
      </c>
      <c r="E18">
        <v>0.629</v>
      </c>
      <c r="F18">
        <v>0.63300000000000001</v>
      </c>
      <c r="G18">
        <v>0.61299999999999999</v>
      </c>
      <c r="H18">
        <v>0.10199999999999999</v>
      </c>
      <c r="I18">
        <v>0.26400000000000001</v>
      </c>
      <c r="J18">
        <v>0.33948600000000001</v>
      </c>
      <c r="K18">
        <v>0.44800000000000001</v>
      </c>
      <c r="L18">
        <v>0.432</v>
      </c>
      <c r="M18">
        <v>0.378</v>
      </c>
      <c r="N18">
        <v>0.56365600000000005</v>
      </c>
      <c r="O18">
        <v>0.68100000000000005</v>
      </c>
      <c r="P18" t="s">
        <v>17</v>
      </c>
      <c r="Q18" t="s">
        <v>17</v>
      </c>
      <c r="U18">
        <v>15</v>
      </c>
      <c r="V18">
        <f>U18/25</f>
        <v>0.6</v>
      </c>
      <c r="W18">
        <v>0.72125899999999998</v>
      </c>
      <c r="X18" s="7">
        <v>0.77500000000000002</v>
      </c>
      <c r="Y18" s="7">
        <v>0.82299999999999995</v>
      </c>
      <c r="Z18">
        <v>0.85699999999999998</v>
      </c>
      <c r="AB18">
        <v>0.13800000000000001</v>
      </c>
      <c r="AC18">
        <v>0.30499999999999999</v>
      </c>
      <c r="AE18">
        <v>90.5</v>
      </c>
      <c r="AF18">
        <v>75.8</v>
      </c>
    </row>
    <row r="19" spans="3:32">
      <c r="D19">
        <v>0.72545499999999996</v>
      </c>
      <c r="E19">
        <v>0.70899999999999996</v>
      </c>
      <c r="F19">
        <v>0.75</v>
      </c>
      <c r="G19">
        <v>0.79400000000000004</v>
      </c>
      <c r="H19">
        <v>0.19500000000000001</v>
      </c>
      <c r="I19">
        <v>0.42</v>
      </c>
      <c r="J19">
        <v>0.5282</v>
      </c>
      <c r="K19">
        <v>0.56200000000000006</v>
      </c>
      <c r="L19">
        <v>0.63300000000000001</v>
      </c>
      <c r="M19">
        <v>0.71</v>
      </c>
      <c r="N19">
        <v>0.795122</v>
      </c>
      <c r="O19">
        <v>0.77900000000000003</v>
      </c>
      <c r="P19">
        <v>0.76600000000000001</v>
      </c>
      <c r="Q19">
        <v>0.77300000000000002</v>
      </c>
      <c r="U19">
        <v>16</v>
      </c>
      <c r="V19">
        <f>U19/25</f>
        <v>0.64</v>
      </c>
      <c r="W19">
        <v>0.72545499999999996</v>
      </c>
      <c r="X19" s="7">
        <v>0.77900000000000003</v>
      </c>
      <c r="Y19" s="7">
        <v>0.82599999999999996</v>
      </c>
      <c r="Z19">
        <v>0.86299999999999999</v>
      </c>
      <c r="AB19" s="7">
        <v>0.14099999999999999</v>
      </c>
      <c r="AC19">
        <v>0.312</v>
      </c>
      <c r="AE19">
        <v>91.7</v>
      </c>
      <c r="AF19">
        <v>79.900000000000006</v>
      </c>
    </row>
    <row r="20" spans="3:32">
      <c r="D20">
        <v>0.63998299999999997</v>
      </c>
      <c r="E20">
        <v>0.64300000000000002</v>
      </c>
      <c r="F20">
        <v>0.65100000000000002</v>
      </c>
      <c r="G20">
        <v>0.63800000000000001</v>
      </c>
      <c r="H20">
        <v>6.2E-2</v>
      </c>
      <c r="I20">
        <v>0.16200000000000001</v>
      </c>
      <c r="J20">
        <v>0.37429299999999999</v>
      </c>
      <c r="K20">
        <v>0.41399999999999998</v>
      </c>
      <c r="L20">
        <v>0.442</v>
      </c>
      <c r="M20">
        <v>0.41199999999999998</v>
      </c>
      <c r="N20">
        <v>0.69860699999999998</v>
      </c>
      <c r="O20" t="s">
        <v>17</v>
      </c>
      <c r="P20" t="s">
        <v>17</v>
      </c>
      <c r="Q20" t="s">
        <v>17</v>
      </c>
      <c r="U20">
        <v>17</v>
      </c>
      <c r="V20">
        <f>U20/25</f>
        <v>0.68</v>
      </c>
      <c r="W20" s="7">
        <v>0.72860899999999995</v>
      </c>
      <c r="X20">
        <v>0.78100000000000003</v>
      </c>
      <c r="Y20">
        <v>0.82699999999999996</v>
      </c>
      <c r="Z20" s="7">
        <v>0.872</v>
      </c>
      <c r="AB20">
        <v>0.14099999999999999</v>
      </c>
      <c r="AC20">
        <v>0.32500000000000001</v>
      </c>
      <c r="AE20">
        <v>92.1</v>
      </c>
      <c r="AF20">
        <v>80.599999999999994</v>
      </c>
    </row>
    <row r="21" spans="3:32">
      <c r="D21">
        <v>0.65472699999999995</v>
      </c>
      <c r="E21">
        <v>0.70699999999999996</v>
      </c>
      <c r="F21">
        <v>0.75800000000000001</v>
      </c>
      <c r="G21">
        <v>0.78300000000000003</v>
      </c>
      <c r="H21">
        <v>0.16200000000000001</v>
      </c>
      <c r="I21">
        <v>0.36199999999999999</v>
      </c>
      <c r="J21">
        <v>0.43195800000000001</v>
      </c>
      <c r="K21">
        <v>0.51900000000000002</v>
      </c>
      <c r="L21">
        <v>0.59599999999999997</v>
      </c>
      <c r="M21">
        <v>0.66600000000000004</v>
      </c>
      <c r="N21">
        <v>0.70786099999999996</v>
      </c>
      <c r="O21">
        <v>0.79</v>
      </c>
      <c r="P21">
        <v>0.79900000000000004</v>
      </c>
      <c r="Q21">
        <v>0.79200000000000004</v>
      </c>
      <c r="U21">
        <v>18</v>
      </c>
      <c r="V21">
        <f>U21/25</f>
        <v>0.72</v>
      </c>
      <c r="W21">
        <v>0.72971699999999995</v>
      </c>
      <c r="X21">
        <v>0.78300000000000003</v>
      </c>
      <c r="Y21">
        <v>0.82799999999999996</v>
      </c>
      <c r="Z21" s="7">
        <v>0.873</v>
      </c>
      <c r="AB21">
        <v>0.14299999999999999</v>
      </c>
      <c r="AC21" s="7">
        <v>0.34499999999999997</v>
      </c>
      <c r="AE21">
        <v>92.1</v>
      </c>
      <c r="AF21">
        <v>81.5</v>
      </c>
    </row>
    <row r="22" spans="3:32">
      <c r="D22">
        <v>0.57994800000000002</v>
      </c>
      <c r="E22">
        <v>0.67400000000000004</v>
      </c>
      <c r="F22">
        <v>0.72699999999999998</v>
      </c>
      <c r="G22">
        <v>0.755</v>
      </c>
      <c r="H22">
        <v>0.20399999999999999</v>
      </c>
      <c r="I22">
        <v>0.47299999999999998</v>
      </c>
      <c r="J22">
        <v>0.40585199999999999</v>
      </c>
      <c r="K22">
        <v>0.53900000000000003</v>
      </c>
      <c r="L22">
        <v>0.60399999999999998</v>
      </c>
      <c r="M22">
        <v>0.65200000000000002</v>
      </c>
      <c r="N22">
        <v>0.62633000000000005</v>
      </c>
      <c r="O22">
        <v>0.74299999999999999</v>
      </c>
      <c r="P22">
        <v>0.748</v>
      </c>
      <c r="Q22">
        <v>0.73899999999999999</v>
      </c>
      <c r="U22">
        <v>19</v>
      </c>
      <c r="V22">
        <f>U22/25</f>
        <v>0.76</v>
      </c>
      <c r="W22" s="7">
        <v>0.73073600000000005</v>
      </c>
      <c r="X22">
        <v>0.79600000000000004</v>
      </c>
      <c r="Y22">
        <v>0.83899999999999997</v>
      </c>
      <c r="Z22" s="7">
        <v>0.88100000000000001</v>
      </c>
      <c r="AB22">
        <v>0.16200000000000001</v>
      </c>
      <c r="AC22">
        <v>0.36199999999999999</v>
      </c>
      <c r="AE22">
        <v>92.2</v>
      </c>
      <c r="AF22">
        <v>81.900000000000006</v>
      </c>
    </row>
    <row r="23" spans="3:32">
      <c r="D23">
        <v>0.68691000000000002</v>
      </c>
      <c r="E23">
        <v>0.78100000000000003</v>
      </c>
      <c r="F23">
        <v>0.82699999999999996</v>
      </c>
      <c r="G23">
        <v>0.85699999999999998</v>
      </c>
      <c r="H23">
        <v>0.11600000000000001</v>
      </c>
      <c r="I23">
        <v>0.26700000000000002</v>
      </c>
      <c r="J23">
        <v>0.48181499999999999</v>
      </c>
      <c r="K23">
        <v>0.63500000000000001</v>
      </c>
      <c r="L23">
        <v>0.71799999999999997</v>
      </c>
      <c r="M23">
        <v>0.78200000000000003</v>
      </c>
      <c r="N23">
        <v>0.76722599999999996</v>
      </c>
      <c r="O23">
        <v>0.85899999999999999</v>
      </c>
      <c r="P23">
        <v>0.86</v>
      </c>
      <c r="Q23">
        <v>0.85699999999999998</v>
      </c>
      <c r="U23">
        <v>20</v>
      </c>
      <c r="V23">
        <f>U23/25</f>
        <v>0.8</v>
      </c>
      <c r="W23">
        <v>0.75217800000000001</v>
      </c>
      <c r="X23" s="7">
        <v>0.80100000000000005</v>
      </c>
      <c r="Y23" s="7">
        <v>0.84699999999999998</v>
      </c>
      <c r="Z23">
        <v>0.88300000000000001</v>
      </c>
      <c r="AB23" s="7">
        <v>0.188</v>
      </c>
      <c r="AC23">
        <v>0.42</v>
      </c>
      <c r="AE23">
        <v>93.3</v>
      </c>
      <c r="AF23">
        <v>83.8</v>
      </c>
    </row>
    <row r="24" spans="3:32">
      <c r="D24">
        <v>0.72971699999999995</v>
      </c>
      <c r="E24">
        <v>0.78300000000000003</v>
      </c>
      <c r="F24">
        <v>0.83899999999999997</v>
      </c>
      <c r="G24">
        <v>0.88300000000000001</v>
      </c>
      <c r="H24">
        <v>0.13800000000000001</v>
      </c>
      <c r="I24">
        <v>0.30499999999999999</v>
      </c>
      <c r="J24">
        <v>0.56324799999999997</v>
      </c>
      <c r="K24">
        <v>0.67100000000000004</v>
      </c>
      <c r="L24">
        <v>0.76600000000000001</v>
      </c>
      <c r="M24">
        <v>0.84699999999999998</v>
      </c>
      <c r="N24">
        <v>0.80587299999999995</v>
      </c>
      <c r="O24">
        <v>0.87</v>
      </c>
      <c r="P24">
        <v>0.871</v>
      </c>
      <c r="Q24">
        <v>0.873</v>
      </c>
      <c r="U24">
        <v>21</v>
      </c>
      <c r="V24">
        <f>U24/25</f>
        <v>0.84</v>
      </c>
      <c r="W24" s="7">
        <v>0.76084099999999999</v>
      </c>
      <c r="X24" s="7">
        <v>0.81399999999999995</v>
      </c>
      <c r="Y24" s="7">
        <v>0.84799999999999998</v>
      </c>
      <c r="Z24" s="7">
        <v>0.88500000000000001</v>
      </c>
      <c r="AB24">
        <v>0.19500000000000001</v>
      </c>
      <c r="AC24" s="7">
        <v>0.443</v>
      </c>
      <c r="AE24">
        <v>93.5</v>
      </c>
      <c r="AF24">
        <v>84.6</v>
      </c>
    </row>
    <row r="25" spans="3:32">
      <c r="D25">
        <v>0.57247099999999995</v>
      </c>
      <c r="E25">
        <v>0.68100000000000005</v>
      </c>
      <c r="F25">
        <v>0.69799999999999995</v>
      </c>
      <c r="G25">
        <v>0.69599999999999995</v>
      </c>
      <c r="H25">
        <v>9.5000000000000001E-2</v>
      </c>
      <c r="I25">
        <v>0.24199999999999999</v>
      </c>
      <c r="J25">
        <v>0.37602200000000002</v>
      </c>
      <c r="K25">
        <v>0.49299999999999999</v>
      </c>
      <c r="L25">
        <v>0.53200000000000003</v>
      </c>
      <c r="M25">
        <v>0.53</v>
      </c>
      <c r="N25">
        <v>0.640594</v>
      </c>
      <c r="O25">
        <v>0.76300000000000001</v>
      </c>
      <c r="P25">
        <v>0.75900000000000001</v>
      </c>
      <c r="Q25" t="s">
        <v>17</v>
      </c>
      <c r="U25">
        <v>22</v>
      </c>
      <c r="V25">
        <f>U25/25</f>
        <v>0.88</v>
      </c>
      <c r="W25">
        <v>0.77639899999999995</v>
      </c>
      <c r="X25" s="7">
        <v>0.82299999999999995</v>
      </c>
      <c r="Y25" s="7">
        <v>0.86599999999999999</v>
      </c>
      <c r="Z25" s="7">
        <v>0.9</v>
      </c>
      <c r="AB25">
        <v>0.20399999999999999</v>
      </c>
      <c r="AC25">
        <v>0.47299999999999998</v>
      </c>
      <c r="AE25">
        <v>93.8</v>
      </c>
      <c r="AF25">
        <v>85.1</v>
      </c>
    </row>
    <row r="26" spans="3:32">
      <c r="D26">
        <v>0.58082800000000001</v>
      </c>
      <c r="E26">
        <v>0.61899999999999999</v>
      </c>
      <c r="F26">
        <v>0.65</v>
      </c>
      <c r="G26">
        <v>0.63400000000000001</v>
      </c>
      <c r="H26">
        <v>0.27600000000000002</v>
      </c>
      <c r="I26">
        <v>0.624</v>
      </c>
      <c r="J26">
        <v>0.36432399999999998</v>
      </c>
      <c r="K26">
        <v>0.39900000000000002</v>
      </c>
      <c r="L26">
        <v>0.442</v>
      </c>
      <c r="M26">
        <v>0.40699999999999997</v>
      </c>
      <c r="N26">
        <v>0.61863000000000001</v>
      </c>
      <c r="O26">
        <v>0.66700000000000004</v>
      </c>
      <c r="P26">
        <v>0.66400000000000003</v>
      </c>
      <c r="Q26">
        <v>0.66500000000000004</v>
      </c>
      <c r="U26">
        <v>23</v>
      </c>
      <c r="V26">
        <f>U26/25</f>
        <v>0.92</v>
      </c>
      <c r="W26" s="7">
        <v>0.78348600000000002</v>
      </c>
      <c r="X26" s="7">
        <v>0.85399999999999998</v>
      </c>
      <c r="Y26" s="7">
        <v>0.89100000000000001</v>
      </c>
      <c r="Z26" s="7">
        <v>0.92100000000000004</v>
      </c>
      <c r="AB26">
        <v>0.20599999999999999</v>
      </c>
      <c r="AC26">
        <v>0.47699999999999998</v>
      </c>
      <c r="AE26">
        <v>94.5</v>
      </c>
      <c r="AF26">
        <v>86.7</v>
      </c>
    </row>
    <row r="27" spans="3:32">
      <c r="D27">
        <v>0.77639899999999995</v>
      </c>
      <c r="E27">
        <v>0.79600000000000004</v>
      </c>
      <c r="F27">
        <v>0.82799999999999996</v>
      </c>
      <c r="G27">
        <v>0.86299999999999999</v>
      </c>
      <c r="H27">
        <v>8.3000000000000004E-2</v>
      </c>
      <c r="I27">
        <v>0.20100000000000001</v>
      </c>
      <c r="J27">
        <v>0.56430599999999997</v>
      </c>
      <c r="K27">
        <v>0.64500000000000002</v>
      </c>
      <c r="L27">
        <v>0.69899999999999995</v>
      </c>
      <c r="M27">
        <v>0.74099999999999999</v>
      </c>
      <c r="N27">
        <v>0.86937600000000004</v>
      </c>
      <c r="O27">
        <v>0.88600000000000001</v>
      </c>
      <c r="P27">
        <v>0.875</v>
      </c>
      <c r="Q27">
        <v>0.88200000000000001</v>
      </c>
      <c r="U27">
        <v>24</v>
      </c>
      <c r="V27">
        <f>U27/25</f>
        <v>0.96</v>
      </c>
      <c r="W27" s="7">
        <v>0.79600300000000002</v>
      </c>
      <c r="X27" s="7">
        <v>0.86199999999999999</v>
      </c>
      <c r="Y27" s="7">
        <v>0.9</v>
      </c>
      <c r="Z27" s="7">
        <v>0.92200000000000004</v>
      </c>
      <c r="AB27">
        <v>0.27600000000000002</v>
      </c>
      <c r="AC27">
        <v>0.624</v>
      </c>
      <c r="AE27">
        <v>95</v>
      </c>
      <c r="AF27">
        <v>87.9</v>
      </c>
    </row>
    <row r="28" spans="3:32">
      <c r="C28" t="s">
        <v>65</v>
      </c>
      <c r="D28">
        <f>AVERAGE(D3:D27)</f>
        <v>0.68178859999999997</v>
      </c>
      <c r="E28">
        <f t="shared" ref="E28:Q28" si="0">AVERAGE(E3:E27)</f>
        <v>0.73708000000000018</v>
      </c>
      <c r="F28">
        <f t="shared" si="0"/>
        <v>0.77475999999999989</v>
      </c>
      <c r="G28">
        <f t="shared" si="0"/>
        <v>0.79516000000000009</v>
      </c>
      <c r="H28">
        <f t="shared" si="0"/>
        <v>0.11808000000000003</v>
      </c>
      <c r="I28">
        <f t="shared" si="0"/>
        <v>0.27623999999999993</v>
      </c>
      <c r="J28">
        <f t="shared" si="0"/>
        <v>0.48152195999999997</v>
      </c>
      <c r="K28">
        <f t="shared" si="0"/>
        <v>0.58956000000000008</v>
      </c>
      <c r="L28">
        <f t="shared" si="0"/>
        <v>0.64968000000000004</v>
      </c>
      <c r="M28">
        <f t="shared" si="0"/>
        <v>0.68615999999999999</v>
      </c>
      <c r="N28">
        <f t="shared" si="0"/>
        <v>0.74432033333333303</v>
      </c>
      <c r="O28">
        <f t="shared" si="0"/>
        <v>0.81686363636363635</v>
      </c>
      <c r="P28">
        <f t="shared" si="0"/>
        <v>0.82450000000000001</v>
      </c>
      <c r="Q28">
        <f t="shared" si="0"/>
        <v>0.83221052631578929</v>
      </c>
      <c r="U28">
        <v>25</v>
      </c>
      <c r="V28">
        <f>U28/25</f>
        <v>1</v>
      </c>
      <c r="W28">
        <v>0.79600300000000002</v>
      </c>
      <c r="X28">
        <v>0.86199999999999999</v>
      </c>
      <c r="Y28">
        <v>0.9</v>
      </c>
      <c r="Z28">
        <v>0.92200000000000004</v>
      </c>
      <c r="AB28">
        <v>0.27600000000000002</v>
      </c>
      <c r="AC28">
        <v>0.624</v>
      </c>
      <c r="AE28">
        <v>98.8</v>
      </c>
      <c r="AF28">
        <v>96.7</v>
      </c>
    </row>
    <row r="29" spans="3:32">
      <c r="C29" t="s">
        <v>61</v>
      </c>
      <c r="D29">
        <f>_xlfn.STDEV.P(D3:D27)</f>
        <v>7.1400467640484799E-2</v>
      </c>
      <c r="E29">
        <f t="shared" ref="E29:Q29" si="1">_xlfn.STDEV.P(E3:E27)</f>
        <v>6.8137461062179286E-2</v>
      </c>
      <c r="F29">
        <f t="shared" si="1"/>
        <v>7.3759761387900385E-2</v>
      </c>
      <c r="G29">
        <f t="shared" si="1"/>
        <v>9.0287398899291507E-2</v>
      </c>
      <c r="H29">
        <f t="shared" si="1"/>
        <v>6.0105187796062935E-2</v>
      </c>
      <c r="I29">
        <f t="shared" si="1"/>
        <v>0.13333185065842298</v>
      </c>
      <c r="J29">
        <f t="shared" si="1"/>
        <v>8.3739838336830061E-2</v>
      </c>
      <c r="K29">
        <f t="shared" si="1"/>
        <v>0.10597965087694833</v>
      </c>
      <c r="L29">
        <f t="shared" si="1"/>
        <v>0.11779192502035055</v>
      </c>
      <c r="M29">
        <f t="shared" si="1"/>
        <v>0.14677402494992059</v>
      </c>
      <c r="N29">
        <f t="shared" si="1"/>
        <v>8.7317653121458311E-2</v>
      </c>
      <c r="O29">
        <f t="shared" si="1"/>
        <v>7.9298226195079244E-2</v>
      </c>
      <c r="P29">
        <f t="shared" si="1"/>
        <v>7.2402756100227922E-2</v>
      </c>
      <c r="Q29">
        <f t="shared" si="1"/>
        <v>7.5054070998229028E-2</v>
      </c>
    </row>
  </sheetData>
  <autoFilter ref="AF2:AF28" xr:uid="{E1208E33-A485-405B-A8F3-E52665F4212D}">
    <sortState xmlns:xlrd2="http://schemas.microsoft.com/office/spreadsheetml/2017/richdata2" ref="AF3:AF28">
      <sortCondition ref="AF2:AF28"/>
    </sortState>
  </autoFilter>
  <sortState xmlns:xlrd2="http://schemas.microsoft.com/office/spreadsheetml/2017/richdata2" ref="AE3:AE28">
    <sortCondition ref="AE3:AE28"/>
  </sortState>
  <mergeCells count="4">
    <mergeCell ref="D1:G1"/>
    <mergeCell ref="H1:I1"/>
    <mergeCell ref="J1:M1"/>
    <mergeCell ref="N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4"/>
  <sheetViews>
    <sheetView zoomScale="85" zoomScaleNormal="85" workbookViewId="0">
      <pane xSplit="1" topLeftCell="B1" activePane="topRight" state="frozen"/>
      <selection pane="topRight" activeCell="V26" sqref="V26"/>
    </sheetView>
  </sheetViews>
  <sheetFormatPr defaultColWidth="14.42578125" defaultRowHeight="15.75" customHeight="1"/>
  <cols>
    <col min="1" max="1" width="16.28515625" customWidth="1"/>
    <col min="2" max="2" width="10.7109375" customWidth="1"/>
    <col min="3" max="3" width="7" customWidth="1"/>
    <col min="4" max="5" width="8.140625" customWidth="1"/>
    <col min="6" max="6" width="8.7109375" bestFit="1" customWidth="1"/>
    <col min="7" max="9" width="5.7109375" bestFit="1" customWidth="1"/>
    <col min="10" max="10" width="8.7109375" bestFit="1" customWidth="1"/>
    <col min="11" max="13" width="5.7109375" bestFit="1" customWidth="1"/>
    <col min="14" max="14" width="8.7109375" bestFit="1" customWidth="1"/>
    <col min="15" max="17" width="5.7109375" bestFit="1" customWidth="1"/>
    <col min="18" max="18" width="8.7109375" bestFit="1" customWidth="1"/>
    <col min="19" max="27" width="5.7109375" bestFit="1" customWidth="1"/>
  </cols>
  <sheetData>
    <row r="1" spans="1:29" ht="15.75" customHeight="1">
      <c r="A1" s="7"/>
      <c r="B1" s="29" t="s">
        <v>38</v>
      </c>
      <c r="C1" s="29"/>
      <c r="D1" s="29"/>
      <c r="E1" s="29"/>
      <c r="F1" s="30" t="s">
        <v>2</v>
      </c>
      <c r="G1" s="30"/>
      <c r="H1" s="30"/>
      <c r="I1" s="30"/>
      <c r="J1" s="31" t="s">
        <v>51</v>
      </c>
      <c r="K1" s="32"/>
      <c r="L1" s="32"/>
      <c r="M1" s="32"/>
      <c r="N1" s="29" t="s">
        <v>4</v>
      </c>
      <c r="O1" s="29"/>
      <c r="P1" s="29"/>
      <c r="Q1" s="29"/>
      <c r="R1" s="33" t="s">
        <v>52</v>
      </c>
      <c r="S1" s="34"/>
      <c r="T1" s="34"/>
      <c r="U1" s="34"/>
      <c r="V1" s="28" t="s">
        <v>53</v>
      </c>
      <c r="W1" s="28"/>
      <c r="X1" s="27" t="s">
        <v>44</v>
      </c>
      <c r="Y1" s="27"/>
      <c r="Z1" s="28" t="s">
        <v>54</v>
      </c>
      <c r="AA1" s="28"/>
      <c r="AB1" t="s">
        <v>38</v>
      </c>
      <c r="AC1" t="s">
        <v>4</v>
      </c>
    </row>
    <row r="2" spans="1:29" ht="15.75" customHeight="1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10" t="s">
        <v>56</v>
      </c>
      <c r="G2" s="10" t="s">
        <v>57</v>
      </c>
      <c r="H2" s="10" t="s">
        <v>58</v>
      </c>
      <c r="I2" s="10" t="s">
        <v>59</v>
      </c>
      <c r="J2" s="11" t="s">
        <v>56</v>
      </c>
      <c r="K2" s="11" t="s">
        <v>57</v>
      </c>
      <c r="L2" s="11" t="s">
        <v>58</v>
      </c>
      <c r="M2" s="11" t="s">
        <v>59</v>
      </c>
      <c r="N2" s="12" t="s">
        <v>56</v>
      </c>
      <c r="O2" s="12" t="s">
        <v>57</v>
      </c>
      <c r="P2" s="12" t="s">
        <v>58</v>
      </c>
      <c r="Q2" s="12" t="s">
        <v>59</v>
      </c>
      <c r="R2" s="9" t="s">
        <v>56</v>
      </c>
      <c r="S2" s="9" t="s">
        <v>57</v>
      </c>
      <c r="T2" s="9" t="s">
        <v>58</v>
      </c>
      <c r="U2" s="9" t="s">
        <v>59</v>
      </c>
      <c r="V2" s="13" t="s">
        <v>58</v>
      </c>
      <c r="W2" s="13" t="s">
        <v>59</v>
      </c>
      <c r="X2" s="9" t="s">
        <v>58</v>
      </c>
      <c r="Y2" s="9" t="s">
        <v>59</v>
      </c>
      <c r="Z2" s="14" t="s">
        <v>58</v>
      </c>
      <c r="AA2" s="14" t="s">
        <v>59</v>
      </c>
    </row>
    <row r="3" spans="1:29" ht="15.75" customHeight="1">
      <c r="A3" s="16" t="s">
        <v>25</v>
      </c>
      <c r="B3" s="7">
        <v>0.78348600000000002</v>
      </c>
      <c r="C3" s="7">
        <v>0.81399999999999995</v>
      </c>
      <c r="D3" s="7">
        <v>0.84799999999999998</v>
      </c>
      <c r="E3" s="7">
        <v>0.88500000000000001</v>
      </c>
      <c r="F3" s="7">
        <v>0.45940500000000001</v>
      </c>
      <c r="G3" s="7">
        <v>0.69</v>
      </c>
      <c r="H3" s="7">
        <v>0.79100000000000004</v>
      </c>
      <c r="I3" s="7">
        <v>0.86499999999999999</v>
      </c>
      <c r="J3" s="7">
        <v>0.78953499999999999</v>
      </c>
      <c r="K3" s="7">
        <v>0.71599999999999997</v>
      </c>
      <c r="L3" s="7">
        <v>0.749</v>
      </c>
      <c r="M3" s="7">
        <v>0.80100000000000005</v>
      </c>
      <c r="N3" s="7">
        <v>0.58083799999999997</v>
      </c>
      <c r="O3" s="7">
        <v>0.70299999999999996</v>
      </c>
      <c r="P3" s="7">
        <v>0.76900000000000002</v>
      </c>
      <c r="Q3" s="7">
        <v>0.83199999999999996</v>
      </c>
      <c r="R3" s="7">
        <v>0.87136599999999997</v>
      </c>
      <c r="S3" s="7">
        <v>0.90100000000000002</v>
      </c>
      <c r="T3" s="7">
        <v>0.91</v>
      </c>
      <c r="U3" s="7">
        <v>0.90200000000000002</v>
      </c>
      <c r="V3" s="7">
        <v>7.8E-2</v>
      </c>
      <c r="W3" s="7">
        <v>0.18099999999999999</v>
      </c>
      <c r="X3" s="7">
        <v>7.3999999999999996E-2</v>
      </c>
      <c r="Y3" s="7">
        <v>0.17599999999999999</v>
      </c>
      <c r="Z3" s="7">
        <v>8.1000000000000003E-2</v>
      </c>
      <c r="AA3" s="7">
        <v>0.185</v>
      </c>
      <c r="AB3">
        <f>(C3-B3)*100/B3</f>
        <v>3.8946452138264025</v>
      </c>
      <c r="AC3">
        <f>(O3-N3)*100/N3</f>
        <v>21.032026141540324</v>
      </c>
    </row>
    <row r="4" spans="1:29" ht="12.75">
      <c r="A4" s="7" t="s">
        <v>35</v>
      </c>
      <c r="B4" s="7">
        <v>0.74659699999999996</v>
      </c>
      <c r="C4" s="7">
        <v>0.73799999999999999</v>
      </c>
      <c r="D4" s="7">
        <v>0.76300000000000001</v>
      </c>
      <c r="E4" s="7">
        <v>0.77100000000000002</v>
      </c>
      <c r="F4" s="7">
        <v>0.37907800000000003</v>
      </c>
      <c r="G4" s="7">
        <v>0.622</v>
      </c>
      <c r="H4" s="7">
        <v>0.73399999999999999</v>
      </c>
      <c r="I4" s="7">
        <v>0.88200000000000001</v>
      </c>
      <c r="J4" s="7">
        <v>0.783721</v>
      </c>
      <c r="K4" s="7">
        <v>0.55400000000000005</v>
      </c>
      <c r="L4" s="7">
        <v>0.56699999999999995</v>
      </c>
      <c r="M4" s="7">
        <v>0.55500000000000005</v>
      </c>
      <c r="N4" s="7">
        <v>0.51099300000000003</v>
      </c>
      <c r="O4" s="7">
        <v>0.58599999999999997</v>
      </c>
      <c r="P4" s="7">
        <v>0.64</v>
      </c>
      <c r="Q4" s="7">
        <v>0.68100000000000005</v>
      </c>
      <c r="R4" s="7" t="s">
        <v>17</v>
      </c>
      <c r="S4" s="7" t="s">
        <v>17</v>
      </c>
      <c r="T4" s="7">
        <v>0.83299999999999996</v>
      </c>
      <c r="U4" s="7">
        <v>0.82399999999999995</v>
      </c>
      <c r="V4" s="7">
        <v>5.3999999999999999E-2</v>
      </c>
      <c r="W4" s="7">
        <v>0.13200000000000001</v>
      </c>
      <c r="X4" s="7">
        <v>4.4999999999999998E-2</v>
      </c>
      <c r="Y4" s="7">
        <v>0.124</v>
      </c>
      <c r="Z4" s="7">
        <v>6.3E-2</v>
      </c>
      <c r="AA4" s="7">
        <v>0.14000000000000001</v>
      </c>
      <c r="AB4">
        <f t="shared" ref="AB4:AB23" si="0">(C4-B4)*100/B4</f>
        <v>-1.1514913668284184</v>
      </c>
      <c r="AC4">
        <f t="shared" ref="AC4:AC23" si="1">(O4-N4)*100/N4</f>
        <v>14.678674658948347</v>
      </c>
    </row>
    <row r="5" spans="1:29" ht="12.75">
      <c r="A5" s="7" t="s">
        <v>24</v>
      </c>
      <c r="B5" s="7">
        <v>0.80854199999999998</v>
      </c>
      <c r="C5" s="7">
        <v>0.83399999999999996</v>
      </c>
      <c r="D5" s="7">
        <v>0.88</v>
      </c>
      <c r="E5" s="7">
        <v>0.91</v>
      </c>
      <c r="F5" s="7">
        <v>0.71220700000000003</v>
      </c>
      <c r="G5" s="7">
        <v>0.79400000000000004</v>
      </c>
      <c r="H5" s="7">
        <v>0.85899999999999999</v>
      </c>
      <c r="I5" s="7">
        <v>0.90200000000000002</v>
      </c>
      <c r="J5" s="7">
        <v>0.78660699999999995</v>
      </c>
      <c r="K5" s="7">
        <v>0.79200000000000004</v>
      </c>
      <c r="L5" s="7">
        <v>0.83799999999999997</v>
      </c>
      <c r="M5" s="7">
        <v>0.871</v>
      </c>
      <c r="N5" s="7">
        <v>0.74756</v>
      </c>
      <c r="O5" s="7">
        <v>0.79300000000000004</v>
      </c>
      <c r="P5" s="7">
        <v>0.84799999999999998</v>
      </c>
      <c r="Q5" s="7">
        <v>0.88600000000000001</v>
      </c>
      <c r="R5" s="7">
        <v>0.87676100000000001</v>
      </c>
      <c r="S5" s="7">
        <v>0.91400000000000003</v>
      </c>
      <c r="T5" s="7">
        <v>0.90900000000000003</v>
      </c>
      <c r="U5" s="7">
        <v>0.90900000000000003</v>
      </c>
      <c r="V5" s="7">
        <v>9.5000000000000001E-2</v>
      </c>
      <c r="W5" s="7">
        <v>0.217</v>
      </c>
      <c r="X5" s="7">
        <v>0.10100000000000001</v>
      </c>
      <c r="Y5" s="7">
        <v>0.22600000000000001</v>
      </c>
      <c r="Z5" s="7">
        <v>8.7999999999999995E-2</v>
      </c>
      <c r="AA5" s="7">
        <v>0.20799999999999999</v>
      </c>
      <c r="AB5">
        <f t="shared" si="0"/>
        <v>3.1486304978591071</v>
      </c>
      <c r="AC5">
        <f t="shared" si="1"/>
        <v>6.0784418641981972</v>
      </c>
    </row>
    <row r="6" spans="1:29" ht="12.75">
      <c r="A6" s="7" t="s">
        <v>26</v>
      </c>
      <c r="B6" s="7">
        <v>0.848773</v>
      </c>
      <c r="C6" s="7">
        <v>0.89700000000000002</v>
      </c>
      <c r="D6" s="7">
        <v>0.92700000000000005</v>
      </c>
      <c r="E6" s="7">
        <v>0.96</v>
      </c>
      <c r="F6" s="7">
        <v>0.636548</v>
      </c>
      <c r="G6" s="7">
        <v>0.82199999999999995</v>
      </c>
      <c r="H6" s="7">
        <v>0.89300000000000002</v>
      </c>
      <c r="I6" s="7">
        <v>0.94699999999999995</v>
      </c>
      <c r="J6" s="7">
        <v>0.83539799999999997</v>
      </c>
      <c r="K6" s="7">
        <v>0.85299999999999998</v>
      </c>
      <c r="L6" s="7">
        <v>0.88500000000000001</v>
      </c>
      <c r="M6" s="7">
        <v>0.93400000000000005</v>
      </c>
      <c r="N6" s="7">
        <v>0.72254099999999999</v>
      </c>
      <c r="O6" s="7">
        <v>0.83699999999999997</v>
      </c>
      <c r="P6" s="7">
        <v>0.88900000000000001</v>
      </c>
      <c r="Q6" s="7">
        <v>0.94099999999999995</v>
      </c>
      <c r="R6" s="7">
        <v>0.93298700000000001</v>
      </c>
      <c r="S6" s="7">
        <v>0.96299999999999997</v>
      </c>
      <c r="T6" s="7">
        <v>0.96299999999999997</v>
      </c>
      <c r="U6" s="7">
        <v>0.96199999999999997</v>
      </c>
      <c r="V6" s="7">
        <v>4.4999999999999998E-2</v>
      </c>
      <c r="W6" s="7">
        <v>0.11</v>
      </c>
      <c r="X6" s="7">
        <v>4.2999999999999997E-2</v>
      </c>
      <c r="Y6" s="7">
        <v>0.10199999999999999</v>
      </c>
      <c r="Z6" s="7">
        <v>4.7E-2</v>
      </c>
      <c r="AA6" s="7">
        <v>0.11899999999999999</v>
      </c>
      <c r="AB6">
        <f t="shared" si="0"/>
        <v>5.6819667920633687</v>
      </c>
      <c r="AC6">
        <f t="shared" si="1"/>
        <v>15.841177178872892</v>
      </c>
    </row>
    <row r="7" spans="1:29" ht="12.75">
      <c r="A7" s="7" t="s">
        <v>31</v>
      </c>
      <c r="B7" s="7">
        <v>0.76246899999999995</v>
      </c>
      <c r="C7" s="7">
        <v>0.73899999999999999</v>
      </c>
      <c r="D7" s="7">
        <v>0.79200000000000004</v>
      </c>
      <c r="E7" s="7">
        <v>0.81799999999999995</v>
      </c>
      <c r="F7" s="7">
        <v>0.53448300000000004</v>
      </c>
      <c r="G7" s="7">
        <v>0.63200000000000001</v>
      </c>
      <c r="H7" s="7">
        <v>0.74199999999999999</v>
      </c>
      <c r="I7" s="7">
        <v>0.79700000000000004</v>
      </c>
      <c r="J7" s="7">
        <v>0.73809499999999995</v>
      </c>
      <c r="K7" s="7">
        <v>0.57699999999999996</v>
      </c>
      <c r="L7" s="7">
        <v>0.63900000000000001</v>
      </c>
      <c r="M7" s="7">
        <v>0.67300000000000004</v>
      </c>
      <c r="N7" s="7">
        <v>0.62</v>
      </c>
      <c r="O7" s="7">
        <v>0.60299999999999998</v>
      </c>
      <c r="P7" s="7">
        <v>0.68700000000000006</v>
      </c>
      <c r="Q7" s="7">
        <v>0.73</v>
      </c>
      <c r="R7" s="7">
        <v>0.84702100000000002</v>
      </c>
      <c r="S7" s="7">
        <v>0.84299999999999997</v>
      </c>
      <c r="T7" s="7">
        <v>0.86499999999999999</v>
      </c>
      <c r="U7" s="7">
        <v>0.84799999999999998</v>
      </c>
      <c r="V7" s="7">
        <v>9.0999999999999998E-2</v>
      </c>
      <c r="W7" s="7">
        <v>0.21199999999999999</v>
      </c>
      <c r="X7" s="7">
        <v>9.4E-2</v>
      </c>
      <c r="Y7" s="7">
        <v>0.21099999999999999</v>
      </c>
      <c r="Z7" s="7">
        <v>8.6999999999999994E-2</v>
      </c>
      <c r="AA7" s="7">
        <v>0.21199999999999999</v>
      </c>
      <c r="AB7">
        <f t="shared" si="0"/>
        <v>-3.0780267787936251</v>
      </c>
      <c r="AC7">
        <f t="shared" si="1"/>
        <v>-2.7419354838709702</v>
      </c>
    </row>
    <row r="8" spans="1:29" ht="12.75">
      <c r="A8" s="16" t="s">
        <v>22</v>
      </c>
      <c r="B8" s="7">
        <v>0.65956099999999995</v>
      </c>
      <c r="C8" s="7">
        <v>0.749</v>
      </c>
      <c r="D8" s="7">
        <v>0.82599999999999996</v>
      </c>
      <c r="E8" s="7">
        <v>0.9</v>
      </c>
      <c r="F8" s="7">
        <v>0.55425000000000002</v>
      </c>
      <c r="G8" s="7">
        <v>0.71899999999999997</v>
      </c>
      <c r="H8" s="7">
        <v>0.81899999999999995</v>
      </c>
      <c r="I8" s="7">
        <v>0.90200000000000002</v>
      </c>
      <c r="J8" s="7">
        <v>0.66630400000000001</v>
      </c>
      <c r="K8" s="7">
        <v>0.7</v>
      </c>
      <c r="L8" s="7">
        <v>0.76800000000000002</v>
      </c>
      <c r="M8" s="7">
        <v>0.86099999999999999</v>
      </c>
      <c r="N8" s="7">
        <v>0.60513300000000003</v>
      </c>
      <c r="O8" s="7">
        <v>0.70899999999999996</v>
      </c>
      <c r="P8" s="7">
        <v>0.79300000000000004</v>
      </c>
      <c r="Q8" s="7">
        <v>0.88100000000000001</v>
      </c>
      <c r="R8" s="7">
        <v>0.70982400000000001</v>
      </c>
      <c r="S8" s="7">
        <v>0.84199999999999997</v>
      </c>
      <c r="T8" s="7">
        <v>0.83699999999999997</v>
      </c>
      <c r="U8" s="7">
        <v>0.83799999999999997</v>
      </c>
      <c r="V8" s="7">
        <v>0.188</v>
      </c>
      <c r="W8" s="7">
        <v>0.443</v>
      </c>
      <c r="X8" s="7">
        <v>0.189</v>
      </c>
      <c r="Y8" s="7">
        <v>0.45200000000000001</v>
      </c>
      <c r="Z8" s="7">
        <v>0.187</v>
      </c>
      <c r="AA8" s="7">
        <v>0.435</v>
      </c>
      <c r="AB8">
        <f t="shared" si="0"/>
        <v>13.5603833458922</v>
      </c>
      <c r="AC8">
        <f t="shared" si="1"/>
        <v>17.164325858943396</v>
      </c>
    </row>
    <row r="9" spans="1:29" ht="12.75">
      <c r="A9" s="7" t="s">
        <v>36</v>
      </c>
      <c r="B9" s="7">
        <v>0.73127200000000003</v>
      </c>
      <c r="C9" s="7">
        <v>0.73399999999999999</v>
      </c>
      <c r="D9" s="7">
        <v>0.76200000000000001</v>
      </c>
      <c r="E9" s="7">
        <v>0.79100000000000004</v>
      </c>
      <c r="F9" s="7">
        <v>0.42407099999999998</v>
      </c>
      <c r="G9" s="7">
        <v>0.65300000000000002</v>
      </c>
      <c r="H9" s="7">
        <v>0.75800000000000001</v>
      </c>
      <c r="I9" s="7">
        <v>0.85799999999999998</v>
      </c>
      <c r="J9" s="7">
        <v>0.76087000000000005</v>
      </c>
      <c r="K9" s="7">
        <v>0.55000000000000004</v>
      </c>
      <c r="L9" s="7">
        <v>0.56899999999999995</v>
      </c>
      <c r="M9" s="7">
        <v>0.60199999999999998</v>
      </c>
      <c r="N9" s="7">
        <v>0.54460600000000003</v>
      </c>
      <c r="O9" s="7">
        <v>0.59699999999999998</v>
      </c>
      <c r="P9" s="7">
        <v>0.65</v>
      </c>
      <c r="Q9" s="7">
        <v>0.70699999999999996</v>
      </c>
      <c r="R9" s="7">
        <v>0.810747</v>
      </c>
      <c r="S9" s="7" t="s">
        <v>17</v>
      </c>
      <c r="T9" s="7">
        <v>0.84599999999999997</v>
      </c>
      <c r="U9" s="7">
        <v>0.84099999999999997</v>
      </c>
      <c r="V9" s="7">
        <v>5.7000000000000002E-2</v>
      </c>
      <c r="W9" s="7">
        <v>0.14499999999999999</v>
      </c>
      <c r="X9" s="7">
        <v>5.3999999999999999E-2</v>
      </c>
      <c r="Y9" s="7">
        <v>0.13800000000000001</v>
      </c>
      <c r="Z9" s="7">
        <v>5.8999999999999997E-2</v>
      </c>
      <c r="AA9" s="7">
        <v>0.152</v>
      </c>
      <c r="AB9">
        <f t="shared" si="0"/>
        <v>0.37304860571715487</v>
      </c>
      <c r="AC9">
        <f t="shared" si="1"/>
        <v>9.6205330091846104</v>
      </c>
    </row>
    <row r="10" spans="1:29" ht="12.75">
      <c r="A10" s="16" t="s">
        <v>37</v>
      </c>
      <c r="B10" s="7">
        <v>0.62892700000000001</v>
      </c>
      <c r="C10" s="7">
        <v>0.70299999999999996</v>
      </c>
      <c r="D10" s="7">
        <v>0.74299999999999999</v>
      </c>
      <c r="E10" s="7">
        <v>0.75</v>
      </c>
      <c r="F10" s="7">
        <v>0.311199</v>
      </c>
      <c r="G10" s="7">
        <v>0.48099999999999998</v>
      </c>
      <c r="H10" s="7">
        <v>0.58899999999999997</v>
      </c>
      <c r="I10" s="7">
        <v>0.65700000000000003</v>
      </c>
      <c r="J10" s="7">
        <v>0.63563199999999997</v>
      </c>
      <c r="K10" s="7">
        <v>0.55700000000000005</v>
      </c>
      <c r="L10" s="7">
        <v>0.57299999999999995</v>
      </c>
      <c r="M10" s="7">
        <v>0.55600000000000005</v>
      </c>
      <c r="N10" s="7">
        <v>0.41783199999999998</v>
      </c>
      <c r="O10" s="7">
        <v>0.51600000000000001</v>
      </c>
      <c r="P10" s="7">
        <v>0.58099999999999996</v>
      </c>
      <c r="Q10" s="7">
        <v>0.60199999999999998</v>
      </c>
      <c r="R10" s="7">
        <v>0.68370200000000003</v>
      </c>
      <c r="S10" s="7">
        <v>0.77200000000000002</v>
      </c>
      <c r="T10" s="7">
        <v>0.77800000000000002</v>
      </c>
      <c r="U10" s="7">
        <v>0.77400000000000002</v>
      </c>
      <c r="V10" s="7">
        <v>0.14099999999999999</v>
      </c>
      <c r="W10" s="7">
        <v>0.34499999999999997</v>
      </c>
      <c r="X10" s="7">
        <v>0.13800000000000001</v>
      </c>
      <c r="Y10" s="7">
        <v>0.35499999999999998</v>
      </c>
      <c r="Z10" s="7">
        <v>0.14399999999999999</v>
      </c>
      <c r="AA10" s="7">
        <v>0.33500000000000002</v>
      </c>
      <c r="AB10">
        <f t="shared" si="0"/>
        <v>11.777678490508428</v>
      </c>
      <c r="AC10">
        <f t="shared" si="1"/>
        <v>23.494610273985728</v>
      </c>
    </row>
    <row r="11" spans="1:29" ht="15.75" customHeight="1">
      <c r="A11" s="16" t="s">
        <v>18</v>
      </c>
      <c r="B11" s="7">
        <v>0.68492299999999995</v>
      </c>
      <c r="C11" s="7">
        <v>0.71899999999999997</v>
      </c>
      <c r="D11" s="7">
        <v>0.75700000000000001</v>
      </c>
      <c r="E11" s="7">
        <v>0.77700000000000002</v>
      </c>
      <c r="F11" s="7">
        <v>0.34945599999999999</v>
      </c>
      <c r="G11" s="7">
        <v>0.51300000000000001</v>
      </c>
      <c r="H11" s="7">
        <v>0.57899999999999996</v>
      </c>
      <c r="I11" s="7">
        <v>0.69</v>
      </c>
      <c r="J11" s="7">
        <v>0.67209300000000005</v>
      </c>
      <c r="K11" s="7">
        <v>0.58699999999999997</v>
      </c>
      <c r="L11" s="7">
        <v>0.61699999999999999</v>
      </c>
      <c r="M11" s="7">
        <v>0.6</v>
      </c>
      <c r="N11" s="7">
        <v>0.45982499999999998</v>
      </c>
      <c r="O11" s="7">
        <v>0.54800000000000004</v>
      </c>
      <c r="P11" s="7">
        <v>0.59699999999999998</v>
      </c>
      <c r="Q11" s="7">
        <v>0.64200000000000002</v>
      </c>
      <c r="R11" s="7">
        <v>0.75460099999999997</v>
      </c>
      <c r="S11" s="7">
        <v>0.81100000000000005</v>
      </c>
      <c r="T11" s="7">
        <v>0.81200000000000006</v>
      </c>
      <c r="U11" s="7">
        <v>0.81599999999999995</v>
      </c>
      <c r="V11" s="7">
        <v>0.115</v>
      </c>
      <c r="W11" s="7">
        <v>0.27300000000000002</v>
      </c>
      <c r="X11" s="7">
        <v>9.9000000000000005E-2</v>
      </c>
      <c r="Y11" s="7">
        <v>0.26400000000000001</v>
      </c>
      <c r="Z11" s="7">
        <v>0.13100000000000001</v>
      </c>
      <c r="AA11" s="7">
        <v>0.28100000000000003</v>
      </c>
      <c r="AB11">
        <f t="shared" si="0"/>
        <v>4.9753037932731159</v>
      </c>
      <c r="AC11">
        <f t="shared" si="1"/>
        <v>19.175773392051337</v>
      </c>
    </row>
    <row r="12" spans="1:29" ht="15.75" customHeight="1">
      <c r="A12" s="16" t="s">
        <v>20</v>
      </c>
      <c r="B12" s="7">
        <v>0.71977899999999995</v>
      </c>
      <c r="C12" s="7">
        <v>0.73</v>
      </c>
      <c r="D12" s="7">
        <v>0.76</v>
      </c>
      <c r="E12" s="7">
        <v>0.75800000000000001</v>
      </c>
      <c r="F12" s="7">
        <v>0.31089699999999998</v>
      </c>
      <c r="G12" s="7">
        <v>0.54300000000000004</v>
      </c>
      <c r="H12" s="7">
        <v>0.626</v>
      </c>
      <c r="I12" s="7">
        <v>0.746</v>
      </c>
      <c r="J12" s="7">
        <v>0.73207500000000003</v>
      </c>
      <c r="K12" s="7">
        <v>0.54300000000000004</v>
      </c>
      <c r="L12" s="7">
        <v>0.57099999999999995</v>
      </c>
      <c r="M12" s="7">
        <v>0.53800000000000003</v>
      </c>
      <c r="N12" s="7">
        <v>0.43644500000000003</v>
      </c>
      <c r="O12" s="7">
        <v>0.54300000000000004</v>
      </c>
      <c r="P12" s="7">
        <v>0.59699999999999998</v>
      </c>
      <c r="Q12" s="7">
        <v>0.625</v>
      </c>
      <c r="R12" s="7">
        <v>0.823187</v>
      </c>
      <c r="S12" s="7" t="s">
        <v>17</v>
      </c>
      <c r="T12" s="7">
        <v>0.81299999999999994</v>
      </c>
      <c r="U12" s="7" t="s">
        <v>17</v>
      </c>
      <c r="V12" s="7">
        <v>5.5E-2</v>
      </c>
      <c r="W12" s="7">
        <v>0.13300000000000001</v>
      </c>
      <c r="X12" s="7">
        <v>3.7999999999999999E-2</v>
      </c>
      <c r="Y12" s="7">
        <v>0.10199999999999999</v>
      </c>
      <c r="Z12" s="7">
        <v>7.0999999999999994E-2</v>
      </c>
      <c r="AA12" s="7">
        <v>0.16400000000000001</v>
      </c>
      <c r="AB12">
        <f t="shared" si="0"/>
        <v>1.4200192003378866</v>
      </c>
      <c r="AC12">
        <f t="shared" si="1"/>
        <v>24.414301916621799</v>
      </c>
    </row>
    <row r="13" spans="1:29" ht="15.75" customHeight="1">
      <c r="A13" s="16" t="s">
        <v>19</v>
      </c>
      <c r="B13" s="7">
        <v>0.72860899999999995</v>
      </c>
      <c r="C13" s="7">
        <v>0.80100000000000005</v>
      </c>
      <c r="D13" s="7">
        <v>0.84699999999999998</v>
      </c>
      <c r="E13" s="7">
        <v>0.873</v>
      </c>
      <c r="F13" s="7">
        <v>0.37813999999999998</v>
      </c>
      <c r="G13" s="7">
        <v>0.63</v>
      </c>
      <c r="H13" s="7">
        <v>0.749</v>
      </c>
      <c r="I13" s="7">
        <v>0.82199999999999995</v>
      </c>
      <c r="J13" s="7">
        <v>0.75270300000000001</v>
      </c>
      <c r="K13" s="7">
        <v>0.70399999999999996</v>
      </c>
      <c r="L13" s="7">
        <v>0.749</v>
      </c>
      <c r="M13" s="7">
        <v>0.77800000000000002</v>
      </c>
      <c r="N13" s="7">
        <v>0.50338899999999998</v>
      </c>
      <c r="O13" s="7">
        <v>0.66500000000000004</v>
      </c>
      <c r="P13" s="7">
        <v>0.749</v>
      </c>
      <c r="Q13" s="7">
        <v>0.79900000000000004</v>
      </c>
      <c r="R13" s="7">
        <v>0.82021999999999995</v>
      </c>
      <c r="S13" s="7">
        <v>0.88400000000000001</v>
      </c>
      <c r="T13" s="7">
        <v>0.88300000000000001</v>
      </c>
      <c r="U13" s="7">
        <v>0.89</v>
      </c>
      <c r="V13" s="7">
        <v>7.9000000000000001E-2</v>
      </c>
      <c r="W13" s="7">
        <v>0.19400000000000001</v>
      </c>
      <c r="X13" s="7">
        <v>7.0999999999999994E-2</v>
      </c>
      <c r="Y13" s="7">
        <v>0.17399999999999999</v>
      </c>
      <c r="Z13" s="7">
        <v>8.6999999999999994E-2</v>
      </c>
      <c r="AA13" s="7">
        <v>0.21299999999999999</v>
      </c>
      <c r="AB13">
        <f t="shared" si="0"/>
        <v>9.9355072473713744</v>
      </c>
      <c r="AC13">
        <f t="shared" si="1"/>
        <v>32.104595054719127</v>
      </c>
    </row>
    <row r="14" spans="1:29" ht="15.75" customHeight="1">
      <c r="A14" s="7" t="s">
        <v>23</v>
      </c>
      <c r="B14" s="7">
        <v>0.85811800000000005</v>
      </c>
      <c r="C14" s="7">
        <v>0.90600000000000003</v>
      </c>
      <c r="D14" s="7">
        <v>0.93200000000000005</v>
      </c>
      <c r="E14" s="7">
        <v>0.95299999999999996</v>
      </c>
      <c r="F14" s="7">
        <v>0.63128499999999999</v>
      </c>
      <c r="G14" s="7">
        <v>0.83299999999999996</v>
      </c>
      <c r="H14" s="7">
        <v>0.92100000000000004</v>
      </c>
      <c r="I14" s="7">
        <v>0.95599999999999996</v>
      </c>
      <c r="J14" s="7">
        <v>0.85053800000000002</v>
      </c>
      <c r="K14" s="7">
        <v>0.86199999999999999</v>
      </c>
      <c r="L14" s="7">
        <v>0.88600000000000001</v>
      </c>
      <c r="M14" s="7">
        <v>0.91600000000000004</v>
      </c>
      <c r="N14" s="7">
        <v>0.72469099999999997</v>
      </c>
      <c r="O14" s="7">
        <v>0.84699999999999998</v>
      </c>
      <c r="P14" s="7">
        <v>0.90300000000000002</v>
      </c>
      <c r="Q14" s="7">
        <v>0.93500000000000005</v>
      </c>
      <c r="R14" s="7">
        <v>0.94155100000000003</v>
      </c>
      <c r="S14" s="7">
        <v>0.96499999999999997</v>
      </c>
      <c r="T14" s="7">
        <v>0.96499999999999997</v>
      </c>
      <c r="U14" s="7">
        <v>0.96699999999999997</v>
      </c>
      <c r="V14" s="7">
        <v>4.1000000000000002E-2</v>
      </c>
      <c r="W14" s="7">
        <v>0.09</v>
      </c>
      <c r="X14" s="7">
        <v>4.4999999999999998E-2</v>
      </c>
      <c r="Y14" s="7">
        <v>9.5000000000000001E-2</v>
      </c>
      <c r="Z14" s="7">
        <v>3.6999999999999998E-2</v>
      </c>
      <c r="AA14" s="7">
        <v>8.5000000000000006E-2</v>
      </c>
      <c r="AB14">
        <f t="shared" si="0"/>
        <v>5.5798852838420796</v>
      </c>
      <c r="AC14">
        <f t="shared" si="1"/>
        <v>16.877400160896162</v>
      </c>
    </row>
    <row r="15" spans="1:29" ht="15.75" customHeight="1">
      <c r="A15" s="7" t="s">
        <v>16</v>
      </c>
      <c r="B15" s="7">
        <v>0.855769</v>
      </c>
      <c r="C15" s="7">
        <v>0.9</v>
      </c>
      <c r="D15" s="7">
        <v>0.91600000000000004</v>
      </c>
      <c r="E15" s="7">
        <v>0.92200000000000004</v>
      </c>
      <c r="F15" s="7">
        <v>0.33557999999999999</v>
      </c>
      <c r="G15" s="7">
        <v>0.92600000000000005</v>
      </c>
      <c r="H15" s="7">
        <v>0.95799999999999996</v>
      </c>
      <c r="I15" s="7">
        <v>0.96699999999999997</v>
      </c>
      <c r="J15" s="7">
        <v>0.92222199999999999</v>
      </c>
      <c r="K15" s="7">
        <v>0.81200000000000006</v>
      </c>
      <c r="L15" s="7">
        <v>0.83799999999999997</v>
      </c>
      <c r="M15" s="7">
        <v>0.84799999999999998</v>
      </c>
      <c r="N15" s="7">
        <v>0.492095</v>
      </c>
      <c r="O15" s="7">
        <v>0.86499999999999999</v>
      </c>
      <c r="P15" s="7">
        <v>0.89400000000000002</v>
      </c>
      <c r="Q15" s="7">
        <v>0.90300000000000002</v>
      </c>
      <c r="R15" s="7" t="s">
        <v>17</v>
      </c>
      <c r="S15" s="7" t="s">
        <v>17</v>
      </c>
      <c r="T15" s="7">
        <v>0.96</v>
      </c>
      <c r="U15" s="7" t="s">
        <v>17</v>
      </c>
      <c r="V15" s="7">
        <v>6.0000000000000001E-3</v>
      </c>
      <c r="W15" s="7">
        <v>1.7000000000000001E-2</v>
      </c>
      <c r="X15" s="7">
        <v>8.0000000000000002E-3</v>
      </c>
      <c r="Y15" s="7">
        <v>0.02</v>
      </c>
      <c r="Z15" s="7">
        <v>4.0000000000000001E-3</v>
      </c>
      <c r="AA15" s="7">
        <v>1.4999999999999999E-2</v>
      </c>
      <c r="AB15">
        <f t="shared" si="0"/>
        <v>5.1685676859058951</v>
      </c>
      <c r="AC15">
        <f t="shared" si="1"/>
        <v>75.779067050061471</v>
      </c>
    </row>
    <row r="16" spans="1:29" ht="15.75" customHeight="1">
      <c r="A16" s="16" t="s">
        <v>28</v>
      </c>
      <c r="B16" s="7">
        <v>0.73073600000000005</v>
      </c>
      <c r="C16" s="7">
        <v>0.86199999999999999</v>
      </c>
      <c r="D16" s="7">
        <v>0.9</v>
      </c>
      <c r="E16" s="7">
        <v>0.92200000000000004</v>
      </c>
      <c r="F16" s="7">
        <v>0.53939400000000004</v>
      </c>
      <c r="G16" s="7">
        <v>0.81899999999999995</v>
      </c>
      <c r="H16" s="7">
        <v>0.9</v>
      </c>
      <c r="I16" s="7">
        <v>0.94599999999999995</v>
      </c>
      <c r="J16" s="7">
        <v>0.75060199999999999</v>
      </c>
      <c r="K16" s="7">
        <v>0.82399999999999995</v>
      </c>
      <c r="L16" s="7">
        <v>0.85099999999999998</v>
      </c>
      <c r="M16" s="7">
        <v>0.86699999999999999</v>
      </c>
      <c r="N16" s="7">
        <v>0.62770800000000004</v>
      </c>
      <c r="O16" s="7">
        <v>0.82199999999999995</v>
      </c>
      <c r="P16" s="7">
        <v>0.875</v>
      </c>
      <c r="Q16" s="7">
        <v>0.90500000000000003</v>
      </c>
      <c r="R16" s="7">
        <v>0.82603300000000002</v>
      </c>
      <c r="S16" s="7">
        <v>0.93400000000000005</v>
      </c>
      <c r="T16" s="7">
        <v>0.93500000000000005</v>
      </c>
      <c r="U16" s="7">
        <v>0.92800000000000005</v>
      </c>
      <c r="V16" s="7">
        <v>7.9000000000000001E-2</v>
      </c>
      <c r="W16" s="7">
        <v>0.185</v>
      </c>
      <c r="X16" s="7">
        <v>8.1000000000000003E-2</v>
      </c>
      <c r="Y16" s="7">
        <v>0.19</v>
      </c>
      <c r="Z16" s="7">
        <v>7.6999999999999999E-2</v>
      </c>
      <c r="AA16" s="7">
        <v>0.17899999999999999</v>
      </c>
      <c r="AB16">
        <f t="shared" si="0"/>
        <v>17.963258960828522</v>
      </c>
      <c r="AC16">
        <f t="shared" si="1"/>
        <v>30.952608537727716</v>
      </c>
    </row>
    <row r="17" spans="1:29" ht="15.75" customHeight="1">
      <c r="A17" s="15" t="s">
        <v>30</v>
      </c>
      <c r="B17" s="7">
        <v>0.79592300000000005</v>
      </c>
      <c r="C17" s="7">
        <v>0.87</v>
      </c>
      <c r="D17" s="7">
        <v>0.89600000000000002</v>
      </c>
      <c r="E17" s="7">
        <v>0.91800000000000004</v>
      </c>
      <c r="F17" s="7">
        <v>0.55380399999999996</v>
      </c>
      <c r="G17" s="7">
        <v>0.76700000000000002</v>
      </c>
      <c r="H17" s="7">
        <v>0.85599999999999998</v>
      </c>
      <c r="I17" s="7">
        <v>0.94699999999999995</v>
      </c>
      <c r="J17" s="7">
        <v>0.76226400000000005</v>
      </c>
      <c r="K17" s="7">
        <v>0.79800000000000004</v>
      </c>
      <c r="L17" s="7">
        <v>0.82299999999999995</v>
      </c>
      <c r="M17" s="7">
        <v>0.84499999999999997</v>
      </c>
      <c r="N17" s="7">
        <v>0.64152399999999998</v>
      </c>
      <c r="O17" s="7">
        <v>0.78200000000000003</v>
      </c>
      <c r="P17" s="7">
        <v>0.83899999999999997</v>
      </c>
      <c r="Q17" s="7">
        <v>0.89300000000000002</v>
      </c>
      <c r="R17" s="7">
        <v>0.88004199999999999</v>
      </c>
      <c r="S17" s="7">
        <v>0.92900000000000005</v>
      </c>
      <c r="T17" s="7">
        <v>0.92800000000000005</v>
      </c>
      <c r="U17" s="7">
        <v>0.92600000000000005</v>
      </c>
      <c r="V17" s="7">
        <v>5.8999999999999997E-2</v>
      </c>
      <c r="W17" s="7">
        <v>0.13100000000000001</v>
      </c>
      <c r="X17" s="7">
        <v>5.8999999999999997E-2</v>
      </c>
      <c r="Y17" s="7">
        <v>0.125</v>
      </c>
      <c r="Z17" s="7">
        <v>5.8999999999999997E-2</v>
      </c>
      <c r="AA17" s="7">
        <v>0.13800000000000001</v>
      </c>
      <c r="AB17">
        <f t="shared" si="0"/>
        <v>9.3070560845709878</v>
      </c>
      <c r="AC17">
        <f t="shared" si="1"/>
        <v>21.897232215786168</v>
      </c>
    </row>
    <row r="18" spans="1:29" ht="15.75" customHeight="1">
      <c r="A18" s="16" t="s">
        <v>13</v>
      </c>
      <c r="B18" s="7">
        <v>0.58084800000000003</v>
      </c>
      <c r="C18" s="7">
        <v>0.66500000000000004</v>
      </c>
      <c r="D18" s="7">
        <v>0.70299999999999996</v>
      </c>
      <c r="E18" s="7">
        <v>0.72</v>
      </c>
      <c r="F18" s="7">
        <v>0.28028399999999998</v>
      </c>
      <c r="G18" s="7">
        <v>0.57099999999999995</v>
      </c>
      <c r="H18" s="7">
        <v>0.68200000000000005</v>
      </c>
      <c r="I18" s="7">
        <v>0.78600000000000003</v>
      </c>
      <c r="J18" s="7">
        <v>0.59462400000000004</v>
      </c>
      <c r="K18" s="7">
        <v>0.46700000000000003</v>
      </c>
      <c r="L18" s="7">
        <v>0.48299999999999998</v>
      </c>
      <c r="M18" s="7">
        <v>0.47599999999999998</v>
      </c>
      <c r="N18" s="7">
        <v>0.38098500000000002</v>
      </c>
      <c r="O18" s="7">
        <v>0.51400000000000001</v>
      </c>
      <c r="P18" s="7">
        <v>0.56599999999999995</v>
      </c>
      <c r="Q18" s="7">
        <v>0.59299999999999997</v>
      </c>
      <c r="R18" s="7">
        <v>0.61349500000000001</v>
      </c>
      <c r="S18" s="7">
        <v>0.73699999999999999</v>
      </c>
      <c r="T18" s="7">
        <v>0.752</v>
      </c>
      <c r="U18" s="7" t="s">
        <v>17</v>
      </c>
      <c r="V18" s="7">
        <v>0.1</v>
      </c>
      <c r="W18" s="7">
        <v>0.26100000000000001</v>
      </c>
      <c r="X18" s="7">
        <v>9.6000000000000002E-2</v>
      </c>
      <c r="Y18" s="7">
        <v>0.26600000000000001</v>
      </c>
      <c r="Z18" s="7">
        <v>0.104</v>
      </c>
      <c r="AA18" s="7">
        <v>0.25700000000000001</v>
      </c>
      <c r="AB18">
        <f t="shared" si="0"/>
        <v>14.487783378784123</v>
      </c>
      <c r="AC18">
        <f t="shared" si="1"/>
        <v>34.913448036011914</v>
      </c>
    </row>
    <row r="19" spans="1:29" ht="15.75" customHeight="1">
      <c r="A19" s="7" t="s">
        <v>33</v>
      </c>
      <c r="B19" s="7">
        <v>0.67608400000000002</v>
      </c>
      <c r="C19" s="7">
        <v>0.63100000000000001</v>
      </c>
      <c r="D19" s="7">
        <v>0.61799999999999999</v>
      </c>
      <c r="E19" s="7">
        <v>0.60699999999999998</v>
      </c>
      <c r="F19" s="7">
        <v>0.33368900000000001</v>
      </c>
      <c r="G19" s="7">
        <v>0.63200000000000001</v>
      </c>
      <c r="H19" s="7">
        <v>0.78400000000000003</v>
      </c>
      <c r="I19" s="7">
        <v>0.75800000000000001</v>
      </c>
      <c r="J19" s="7">
        <v>0.711364</v>
      </c>
      <c r="K19" s="7">
        <v>0.3</v>
      </c>
      <c r="L19" s="7">
        <v>0.248</v>
      </c>
      <c r="M19" s="7">
        <v>0.223</v>
      </c>
      <c r="N19" s="7">
        <v>0.45428200000000002</v>
      </c>
      <c r="O19" s="7">
        <v>0.40699999999999997</v>
      </c>
      <c r="P19" s="7">
        <v>0.377</v>
      </c>
      <c r="Q19" s="7">
        <v>0.34499999999999997</v>
      </c>
      <c r="R19" s="7" t="s">
        <v>17</v>
      </c>
      <c r="S19" s="7" t="s">
        <v>17</v>
      </c>
      <c r="T19" s="7" t="s">
        <v>17</v>
      </c>
      <c r="U19" s="7" t="s">
        <v>17</v>
      </c>
      <c r="V19" s="7">
        <v>0.01</v>
      </c>
      <c r="W19" s="7">
        <v>3.2000000000000001E-2</v>
      </c>
      <c r="X19" s="7">
        <v>0.01</v>
      </c>
      <c r="Y19" s="7">
        <v>2.5999999999999999E-2</v>
      </c>
      <c r="Z19" s="7">
        <v>1.0999999999999999E-2</v>
      </c>
      <c r="AA19" s="7">
        <v>3.9E-2</v>
      </c>
      <c r="AB19">
        <f t="shared" si="0"/>
        <v>-6.668402151211982</v>
      </c>
      <c r="AC19">
        <f t="shared" si="1"/>
        <v>-10.408072518831924</v>
      </c>
    </row>
    <row r="20" spans="1:29" ht="15.75" customHeight="1">
      <c r="A20" s="16" t="s">
        <v>32</v>
      </c>
      <c r="B20" s="7">
        <v>0.69769400000000004</v>
      </c>
      <c r="C20" s="7">
        <v>0.77900000000000003</v>
      </c>
      <c r="D20" s="7">
        <v>0.82299999999999995</v>
      </c>
      <c r="E20" s="7">
        <v>0.872</v>
      </c>
      <c r="F20" s="7">
        <v>0.352941</v>
      </c>
      <c r="G20" s="7">
        <v>0.59599999999999997</v>
      </c>
      <c r="H20" s="7">
        <v>0.65700000000000003</v>
      </c>
      <c r="I20" s="7">
        <v>0.75</v>
      </c>
      <c r="J20" s="7">
        <v>0.72438999999999998</v>
      </c>
      <c r="K20" s="7">
        <v>0.67100000000000004</v>
      </c>
      <c r="L20" s="7">
        <v>0.72499999999999998</v>
      </c>
      <c r="M20" s="7">
        <v>0.78900000000000003</v>
      </c>
      <c r="N20" s="7">
        <v>0.47463</v>
      </c>
      <c r="O20" s="7">
        <v>0.63100000000000001</v>
      </c>
      <c r="P20" s="7">
        <v>0.68899999999999995</v>
      </c>
      <c r="Q20" s="7">
        <v>0.76900000000000002</v>
      </c>
      <c r="R20" s="7">
        <v>0.77411099999999999</v>
      </c>
      <c r="S20" s="7">
        <v>0.89300000000000002</v>
      </c>
      <c r="T20" s="7">
        <v>0.88800000000000001</v>
      </c>
      <c r="U20" s="7">
        <v>0.88600000000000001</v>
      </c>
      <c r="V20" s="7">
        <v>6.7000000000000004E-2</v>
      </c>
      <c r="W20" s="7">
        <v>0.14899999999999999</v>
      </c>
      <c r="X20" s="7">
        <v>5.0999999999999997E-2</v>
      </c>
      <c r="Y20" s="7">
        <v>0.123</v>
      </c>
      <c r="Z20" s="7">
        <v>8.3000000000000004E-2</v>
      </c>
      <c r="AA20" s="7">
        <v>0.17499999999999999</v>
      </c>
      <c r="AB20">
        <f t="shared" si="0"/>
        <v>11.653532924175927</v>
      </c>
      <c r="AC20">
        <f t="shared" si="1"/>
        <v>32.945662937446009</v>
      </c>
    </row>
    <row r="21" spans="1:29" ht="15.75" customHeight="1">
      <c r="A21" s="16" t="s">
        <v>29</v>
      </c>
      <c r="B21" s="7">
        <v>0.79600300000000002</v>
      </c>
      <c r="C21" s="7">
        <v>0.77500000000000002</v>
      </c>
      <c r="D21" s="7">
        <v>0.78</v>
      </c>
      <c r="E21" s="7">
        <v>0.78800000000000003</v>
      </c>
      <c r="F21" s="7">
        <v>0.48489399999999999</v>
      </c>
      <c r="G21" s="7">
        <v>0.68799999999999994</v>
      </c>
      <c r="H21" s="7">
        <v>0.76600000000000001</v>
      </c>
      <c r="I21" s="7">
        <v>0.85699999999999998</v>
      </c>
      <c r="J21" s="7">
        <v>0.80249999999999999</v>
      </c>
      <c r="K21" s="7">
        <v>0.6</v>
      </c>
      <c r="L21" s="7">
        <v>0.59</v>
      </c>
      <c r="M21" s="7">
        <v>0.59</v>
      </c>
      <c r="N21" s="7">
        <v>0.60451999999999995</v>
      </c>
      <c r="O21" s="7">
        <v>0.64100000000000001</v>
      </c>
      <c r="P21" s="7">
        <v>0.66700000000000004</v>
      </c>
      <c r="Q21" s="7">
        <v>0.69899999999999995</v>
      </c>
      <c r="R21" s="7" t="s">
        <v>17</v>
      </c>
      <c r="S21" s="7" t="s">
        <v>17</v>
      </c>
      <c r="T21" s="7" t="s">
        <v>17</v>
      </c>
      <c r="U21" s="7" t="s">
        <v>17</v>
      </c>
      <c r="V21" s="7">
        <v>1.2E-2</v>
      </c>
      <c r="W21" s="7">
        <v>3.3000000000000002E-2</v>
      </c>
      <c r="X21" s="7">
        <v>5.0000000000000001E-3</v>
      </c>
      <c r="Y21" s="7">
        <v>0.02</v>
      </c>
      <c r="Z21" s="7">
        <v>1.9E-2</v>
      </c>
      <c r="AA21" s="7">
        <v>4.5999999999999999E-2</v>
      </c>
      <c r="AB21">
        <f t="shared" si="0"/>
        <v>-2.6385578948823047</v>
      </c>
      <c r="AC21">
        <f t="shared" si="1"/>
        <v>6.0345398001720492</v>
      </c>
    </row>
    <row r="22" spans="1:29" ht="15.75" customHeight="1">
      <c r="A22" s="16" t="s">
        <v>34</v>
      </c>
      <c r="B22" s="7">
        <v>0.68906599999999996</v>
      </c>
      <c r="C22" s="7">
        <v>0.82299999999999995</v>
      </c>
      <c r="D22" s="7">
        <v>0.86599999999999999</v>
      </c>
      <c r="E22" s="7">
        <v>0.88100000000000001</v>
      </c>
      <c r="F22" s="7">
        <v>0.36073100000000002</v>
      </c>
      <c r="G22" s="7">
        <v>0.72899999999999998</v>
      </c>
      <c r="H22" s="7">
        <v>0.82099999999999995</v>
      </c>
      <c r="I22" s="7">
        <v>0.878</v>
      </c>
      <c r="J22" s="7">
        <v>0.68695700000000004</v>
      </c>
      <c r="K22" s="7">
        <v>0.73199999999999998</v>
      </c>
      <c r="L22" s="7">
        <v>0.78100000000000003</v>
      </c>
      <c r="M22" s="7">
        <v>0.79</v>
      </c>
      <c r="N22" s="7">
        <v>0.47305399999999997</v>
      </c>
      <c r="O22" s="7">
        <v>0.73099999999999998</v>
      </c>
      <c r="P22" s="7">
        <v>0.8</v>
      </c>
      <c r="Q22" s="7">
        <v>0.83199999999999996</v>
      </c>
      <c r="R22" s="7">
        <v>0.75567799999999996</v>
      </c>
      <c r="S22" s="7">
        <v>0.90100000000000002</v>
      </c>
      <c r="T22" s="7">
        <v>0.90500000000000003</v>
      </c>
      <c r="U22" s="7">
        <v>0.90900000000000003</v>
      </c>
      <c r="V22" s="7">
        <v>6.5000000000000002E-2</v>
      </c>
      <c r="W22" s="7">
        <v>0.154</v>
      </c>
      <c r="X22" s="7">
        <v>6.3E-2</v>
      </c>
      <c r="Y22" s="7">
        <v>0.153</v>
      </c>
      <c r="Z22" s="7">
        <v>6.7000000000000004E-2</v>
      </c>
      <c r="AA22" s="7">
        <v>0.155</v>
      </c>
      <c r="AB22">
        <f t="shared" si="0"/>
        <v>19.437035059050949</v>
      </c>
      <c r="AC22">
        <f t="shared" si="1"/>
        <v>54.527812892397073</v>
      </c>
    </row>
    <row r="23" spans="1:29" ht="15.75" customHeight="1">
      <c r="A23" s="16" t="s">
        <v>21</v>
      </c>
      <c r="B23" s="7">
        <v>0.76084099999999999</v>
      </c>
      <c r="C23" s="7">
        <v>0.85399999999999998</v>
      </c>
      <c r="D23" s="7">
        <v>0.89100000000000001</v>
      </c>
      <c r="E23" s="7">
        <v>0.92100000000000004</v>
      </c>
      <c r="F23" s="7">
        <v>0.45227600000000001</v>
      </c>
      <c r="G23" s="7">
        <v>0.72199999999999998</v>
      </c>
      <c r="H23" s="7">
        <v>0.80200000000000005</v>
      </c>
      <c r="I23" s="7">
        <v>0.86599999999999999</v>
      </c>
      <c r="J23" s="7">
        <v>0.75122</v>
      </c>
      <c r="K23" s="7">
        <v>0.78700000000000003</v>
      </c>
      <c r="L23" s="7">
        <v>0.83</v>
      </c>
      <c r="M23" s="7">
        <v>0.86899999999999999</v>
      </c>
      <c r="N23" s="7">
        <v>0.56462000000000001</v>
      </c>
      <c r="O23" s="7">
        <v>0.753</v>
      </c>
      <c r="P23" s="7">
        <v>0.81599999999999995</v>
      </c>
      <c r="Q23" s="7">
        <v>0.86799999999999999</v>
      </c>
      <c r="R23" s="7">
        <v>0.84412500000000001</v>
      </c>
      <c r="S23" s="7">
        <v>0.93400000000000005</v>
      </c>
      <c r="T23" s="7">
        <v>0.93600000000000005</v>
      </c>
      <c r="U23" s="7">
        <v>0.94</v>
      </c>
      <c r="V23" s="7">
        <v>0.05</v>
      </c>
      <c r="W23" s="7">
        <v>0.121</v>
      </c>
      <c r="X23" s="7">
        <v>4.4999999999999998E-2</v>
      </c>
      <c r="Y23" s="7">
        <v>0.104</v>
      </c>
      <c r="Z23" s="7">
        <v>5.6000000000000001E-2</v>
      </c>
      <c r="AA23" s="7">
        <v>0.13900000000000001</v>
      </c>
      <c r="AB23">
        <f t="shared" si="0"/>
        <v>12.244213968490131</v>
      </c>
      <c r="AC23">
        <f t="shared" si="1"/>
        <v>33.364032446601257</v>
      </c>
    </row>
    <row r="24" spans="1:29" ht="15.75" customHeight="1">
      <c r="B24">
        <f>AVERAGE(B3:B23)</f>
        <v>0.7401914285714285</v>
      </c>
      <c r="C24">
        <f t="shared" ref="C24:AA24" si="2">AVERAGE(C3:C23)</f>
        <v>0.78680952380952396</v>
      </c>
      <c r="D24">
        <f t="shared" si="2"/>
        <v>0.82047619047619069</v>
      </c>
      <c r="E24">
        <f t="shared" si="2"/>
        <v>0.84271428571428564</v>
      </c>
      <c r="F24">
        <f t="shared" si="2"/>
        <v>0.44641009523809522</v>
      </c>
      <c r="G24">
        <f t="shared" si="2"/>
        <v>0.68485714285714272</v>
      </c>
      <c r="H24">
        <f t="shared" si="2"/>
        <v>0.77552380952380962</v>
      </c>
      <c r="I24">
        <f t="shared" si="2"/>
        <v>0.84661904761904749</v>
      </c>
      <c r="J24">
        <f t="shared" si="2"/>
        <v>0.74808161904761905</v>
      </c>
      <c r="K24">
        <f t="shared" si="2"/>
        <v>0.66600000000000004</v>
      </c>
      <c r="L24">
        <f t="shared" si="2"/>
        <v>0.69428571428571417</v>
      </c>
      <c r="M24">
        <f t="shared" si="2"/>
        <v>0.71342857142857152</v>
      </c>
      <c r="N24">
        <f t="shared" si="2"/>
        <v>0.55177480952380942</v>
      </c>
      <c r="O24">
        <f t="shared" si="2"/>
        <v>0.67109523809523797</v>
      </c>
      <c r="P24">
        <f t="shared" si="2"/>
        <v>0.72504761904761916</v>
      </c>
      <c r="Q24">
        <f t="shared" si="2"/>
        <v>0.76514285714285724</v>
      </c>
      <c r="R24">
        <f t="shared" si="2"/>
        <v>0.80973241176470589</v>
      </c>
      <c r="S24">
        <f t="shared" si="2"/>
        <v>0.88153333333333339</v>
      </c>
      <c r="T24">
        <f t="shared" si="2"/>
        <v>0.8798947368421054</v>
      </c>
      <c r="U24">
        <f t="shared" si="2"/>
        <v>0.88500000000000001</v>
      </c>
      <c r="V24">
        <f t="shared" si="2"/>
        <v>7.0809523809523808E-2</v>
      </c>
      <c r="W24">
        <f t="shared" si="2"/>
        <v>0.16942857142857143</v>
      </c>
      <c r="X24">
        <f t="shared" si="2"/>
        <v>6.7095238095238083E-2</v>
      </c>
      <c r="Y24">
        <f t="shared" si="2"/>
        <v>0.16409523809523807</v>
      </c>
      <c r="Z24">
        <f t="shared" si="2"/>
        <v>7.4380952380952367E-2</v>
      </c>
      <c r="AA24">
        <f t="shared" si="2"/>
        <v>0.17485714285714285</v>
      </c>
    </row>
  </sheetData>
  <autoFilter ref="A2:AA23" xr:uid="{74D965CC-536A-4B7B-9FF7-CC81D436A721}">
    <sortState xmlns:xlrd2="http://schemas.microsoft.com/office/spreadsheetml/2017/richdata2" ref="A3:AA23">
      <sortCondition ref="A2:A23"/>
    </sortState>
  </autoFilter>
  <mergeCells count="8">
    <mergeCell ref="X1:Y1"/>
    <mergeCell ref="Z1:AA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4:H31"/>
  <sheetViews>
    <sheetView workbookViewId="0">
      <selection activeCell="E11" sqref="E11"/>
    </sheetView>
  </sheetViews>
  <sheetFormatPr defaultColWidth="14.42578125" defaultRowHeight="15.75" customHeight="1"/>
  <cols>
    <col min="2" max="2" width="20.42578125" customWidth="1"/>
  </cols>
  <sheetData>
    <row r="4" spans="2: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>
      <c r="B5" s="1" t="s">
        <v>10</v>
      </c>
      <c r="C5" s="1" t="s">
        <v>8</v>
      </c>
      <c r="D5" s="1" t="s">
        <v>9</v>
      </c>
      <c r="E5" s="1" t="s">
        <v>66</v>
      </c>
      <c r="F5" s="1" t="s">
        <v>8</v>
      </c>
      <c r="G5" s="1" t="s">
        <v>8</v>
      </c>
      <c r="H5" s="1" t="s">
        <v>10</v>
      </c>
    </row>
    <row r="6" spans="2:8">
      <c r="B6" s="1" t="s">
        <v>67</v>
      </c>
      <c r="C6" s="1">
        <v>0.71108400000000005</v>
      </c>
      <c r="D6" s="1">
        <v>0.411441</v>
      </c>
      <c r="E6" s="1">
        <v>0.79091199999999995</v>
      </c>
      <c r="F6" s="1">
        <v>0.51268000000000002</v>
      </c>
      <c r="G6" s="1">
        <v>0.68</v>
      </c>
      <c r="H6" s="1">
        <v>0.74216899999999997</v>
      </c>
    </row>
    <row r="7" spans="2:8">
      <c r="B7" s="1" t="s">
        <v>68</v>
      </c>
      <c r="C7" s="1">
        <v>0.76764399999999999</v>
      </c>
      <c r="D7" s="1">
        <v>0.50780199999999998</v>
      </c>
      <c r="E7" s="1">
        <v>0.91641799999999995</v>
      </c>
      <c r="F7" s="1">
        <v>0.60239799999999999</v>
      </c>
      <c r="G7" s="1">
        <v>0.74030499999999999</v>
      </c>
      <c r="H7" s="1">
        <v>0.79498400000000002</v>
      </c>
    </row>
    <row r="8" spans="2:8">
      <c r="B8" s="1" t="s">
        <v>69</v>
      </c>
      <c r="C8" s="1">
        <v>0.67072799999999999</v>
      </c>
      <c r="D8" s="1">
        <v>0.34113399999999999</v>
      </c>
      <c r="E8" s="1">
        <v>0.79811600000000005</v>
      </c>
      <c r="F8" s="1">
        <v>0.45224599999999998</v>
      </c>
      <c r="G8" s="1">
        <v>0.67070399999999997</v>
      </c>
      <c r="H8" s="1">
        <v>0.67075200000000001</v>
      </c>
    </row>
    <row r="9" spans="2:8">
      <c r="B9" s="1" t="s">
        <v>70</v>
      </c>
      <c r="C9" s="1">
        <v>0.74107500000000004</v>
      </c>
      <c r="D9" s="1">
        <v>0.44441900000000001</v>
      </c>
      <c r="E9" s="1">
        <v>0.91637500000000005</v>
      </c>
      <c r="F9" s="1">
        <v>0.54198400000000002</v>
      </c>
      <c r="G9" s="1">
        <v>0.69443500000000002</v>
      </c>
      <c r="H9" s="1">
        <v>0.78771500000000005</v>
      </c>
    </row>
    <row r="10" spans="2:8">
      <c r="B10" s="1" t="s">
        <v>71</v>
      </c>
      <c r="C10" s="1">
        <v>0.75895999999999997</v>
      </c>
      <c r="D10" s="1">
        <v>0.46629399999999999</v>
      </c>
      <c r="E10" s="1">
        <v>0.94243900000000003</v>
      </c>
      <c r="F10" s="1">
        <v>0.56511900000000004</v>
      </c>
      <c r="G10" s="1">
        <v>0.71709999999999996</v>
      </c>
      <c r="H10" s="1">
        <v>0.80082100000000001</v>
      </c>
    </row>
    <row r="11" spans="2:8">
      <c r="B11" s="1" t="s">
        <v>72</v>
      </c>
      <c r="C11" s="1">
        <v>0.55793199999999998</v>
      </c>
      <c r="D11" s="1">
        <v>0.261602</v>
      </c>
      <c r="E11" s="1">
        <v>0.651586</v>
      </c>
      <c r="F11" s="1">
        <v>0.352134</v>
      </c>
      <c r="G11" s="1">
        <v>0.53848700000000005</v>
      </c>
      <c r="H11" s="1">
        <v>0.577376</v>
      </c>
    </row>
    <row r="12" spans="2:8">
      <c r="B12" s="1" t="s">
        <v>73</v>
      </c>
      <c r="C12" s="1">
        <v>0.61056999999999995</v>
      </c>
      <c r="D12" s="1">
        <v>0.326436</v>
      </c>
      <c r="E12" s="1">
        <v>0.72943100000000005</v>
      </c>
      <c r="F12" s="1">
        <v>0.41156500000000001</v>
      </c>
      <c r="G12" s="1">
        <v>0.55675699999999995</v>
      </c>
      <c r="H12" s="1">
        <v>0.66438399999999997</v>
      </c>
    </row>
    <row r="13" spans="2:8">
      <c r="B13" s="1" t="s">
        <v>74</v>
      </c>
      <c r="C13" s="1">
        <v>0.70050299999999999</v>
      </c>
      <c r="D13" s="1">
        <v>0.380079</v>
      </c>
      <c r="E13" s="1">
        <v>0.849692</v>
      </c>
      <c r="F13" s="1">
        <v>0.47836800000000002</v>
      </c>
      <c r="G13" s="1">
        <v>0.64522500000000005</v>
      </c>
      <c r="H13" s="1">
        <v>0.75578100000000004</v>
      </c>
    </row>
    <row r="14" spans="2:8">
      <c r="B14" s="1" t="s">
        <v>75</v>
      </c>
      <c r="C14" s="1">
        <v>0.646173</v>
      </c>
      <c r="D14" s="1">
        <v>0.273814</v>
      </c>
      <c r="E14" s="1">
        <v>0.78981900000000005</v>
      </c>
      <c r="F14" s="1">
        <v>0.385324</v>
      </c>
      <c r="G14" s="1">
        <v>0.650061</v>
      </c>
      <c r="H14" s="1">
        <v>0.64228499999999999</v>
      </c>
    </row>
    <row r="15" spans="2:8">
      <c r="B15" s="1" t="s">
        <v>76</v>
      </c>
      <c r="C15" s="1">
        <v>0.62236400000000003</v>
      </c>
      <c r="D15" s="1">
        <v>0.24682499999999999</v>
      </c>
      <c r="E15" s="1">
        <v>0.75731499999999996</v>
      </c>
      <c r="F15" s="1">
        <v>0.34565200000000001</v>
      </c>
      <c r="G15" s="1">
        <v>0.576461</v>
      </c>
      <c r="H15" s="1">
        <v>0.66826700000000006</v>
      </c>
    </row>
    <row r="18" spans="2:8">
      <c r="B18" s="6" t="s">
        <v>77</v>
      </c>
    </row>
    <row r="20" spans="2:8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>
      <c r="B21" s="1" t="s">
        <v>10</v>
      </c>
      <c r="C21" s="1" t="s">
        <v>8</v>
      </c>
      <c r="D21" s="1" t="s">
        <v>9</v>
      </c>
      <c r="E21" s="1" t="s">
        <v>8</v>
      </c>
      <c r="F21" s="1" t="s">
        <v>8</v>
      </c>
      <c r="G21" s="1" t="s">
        <v>8</v>
      </c>
      <c r="H21" s="1" t="s">
        <v>10</v>
      </c>
    </row>
    <row r="22" spans="2:8">
      <c r="B22" s="1" t="s">
        <v>74</v>
      </c>
      <c r="C22" s="1">
        <v>0.72125899999999998</v>
      </c>
      <c r="D22" s="1">
        <v>0.38688099999999997</v>
      </c>
      <c r="E22" s="1">
        <v>0.78616399999999997</v>
      </c>
      <c r="F22" s="1">
        <v>0.49528699999999998</v>
      </c>
      <c r="G22" s="1">
        <v>0.68809500000000001</v>
      </c>
      <c r="H22" s="1">
        <v>0.75442399999999998</v>
      </c>
    </row>
    <row r="23" spans="2:8">
      <c r="B23" s="1" t="s">
        <v>72</v>
      </c>
      <c r="C23" s="1">
        <v>0.54059900000000005</v>
      </c>
      <c r="D23" s="1">
        <v>0.24907099999999999</v>
      </c>
      <c r="E23" s="1">
        <v>0.56365600000000005</v>
      </c>
      <c r="F23" s="1">
        <v>0.33948600000000001</v>
      </c>
      <c r="G23" s="1">
        <v>0.53295499999999996</v>
      </c>
      <c r="H23" s="1">
        <v>0.54824300000000004</v>
      </c>
    </row>
    <row r="24" spans="2:8">
      <c r="B24" s="1" t="s">
        <v>75</v>
      </c>
      <c r="C24" s="1">
        <v>0.63998299999999997</v>
      </c>
      <c r="D24" s="1">
        <v>0.260932</v>
      </c>
      <c r="E24" s="1">
        <v>0.69860699999999998</v>
      </c>
      <c r="F24" s="1">
        <v>0.37429299999999999</v>
      </c>
      <c r="G24" s="1">
        <v>0.66181800000000002</v>
      </c>
      <c r="H24" s="1">
        <v>0.61814800000000003</v>
      </c>
    </row>
    <row r="25" spans="2:8">
      <c r="B25" s="1" t="s">
        <v>70</v>
      </c>
      <c r="C25" s="1">
        <v>0.75217800000000001</v>
      </c>
      <c r="D25" s="1">
        <v>0.46207799999999999</v>
      </c>
      <c r="E25" s="1">
        <v>0.83796700000000002</v>
      </c>
      <c r="F25" s="1">
        <v>0.55790700000000004</v>
      </c>
      <c r="G25" s="1">
        <v>0.70388300000000004</v>
      </c>
      <c r="H25" s="1">
        <v>0.80047299999999999</v>
      </c>
    </row>
    <row r="26" spans="2:8">
      <c r="B26" s="1" t="s">
        <v>68</v>
      </c>
      <c r="C26" s="1">
        <v>0.77644500000000005</v>
      </c>
      <c r="D26" s="1">
        <v>0.524227</v>
      </c>
      <c r="E26" s="1">
        <v>0.84492800000000001</v>
      </c>
      <c r="F26" s="1">
        <v>0.61654699999999996</v>
      </c>
      <c r="G26" s="1">
        <v>0.74833300000000003</v>
      </c>
      <c r="H26" s="1">
        <v>0.80455600000000005</v>
      </c>
    </row>
    <row r="27" spans="2:8">
      <c r="B27" s="1" t="s">
        <v>76</v>
      </c>
      <c r="C27" s="1">
        <v>0.61473999999999995</v>
      </c>
      <c r="D27" s="1">
        <v>0.236655</v>
      </c>
      <c r="E27" s="1">
        <v>0.66562500000000002</v>
      </c>
      <c r="F27" s="1">
        <v>0.33585900000000002</v>
      </c>
      <c r="G27" s="1">
        <v>0.57826100000000002</v>
      </c>
      <c r="H27" s="1">
        <v>0.65122000000000002</v>
      </c>
    </row>
    <row r="28" spans="2:8">
      <c r="B28" s="1" t="s">
        <v>71</v>
      </c>
      <c r="C28" s="1">
        <v>0.75810999999999995</v>
      </c>
      <c r="D28" s="1">
        <v>0.43409999999999999</v>
      </c>
      <c r="E28" s="1" t="s">
        <v>17</v>
      </c>
      <c r="F28" s="1">
        <v>0.55112899999999998</v>
      </c>
      <c r="G28" s="1">
        <v>0.75454500000000002</v>
      </c>
      <c r="H28" s="1">
        <v>0.76167399999999996</v>
      </c>
    </row>
    <row r="29" spans="2:8">
      <c r="B29" s="1" t="s">
        <v>69</v>
      </c>
      <c r="C29" s="1">
        <v>0.65472699999999995</v>
      </c>
      <c r="D29" s="1">
        <v>0.32297199999999998</v>
      </c>
      <c r="E29" s="1">
        <v>0.70786099999999996</v>
      </c>
      <c r="F29" s="1">
        <v>0.43195800000000001</v>
      </c>
      <c r="G29" s="1">
        <v>0.65196100000000001</v>
      </c>
      <c r="H29" s="1">
        <v>0.65749400000000002</v>
      </c>
    </row>
    <row r="30" spans="2:8">
      <c r="B30" s="1" t="s">
        <v>73</v>
      </c>
      <c r="C30" s="1">
        <v>0.62376799999999999</v>
      </c>
      <c r="D30" s="1">
        <v>0.34657199999999999</v>
      </c>
      <c r="E30" s="1">
        <v>0.66993999999999998</v>
      </c>
      <c r="F30" s="1">
        <v>0.42637199999999997</v>
      </c>
      <c r="G30" s="1">
        <v>0.55391299999999999</v>
      </c>
      <c r="H30" s="1">
        <v>0.69362199999999996</v>
      </c>
    </row>
    <row r="31" spans="2:8">
      <c r="B31" s="1" t="s">
        <v>67</v>
      </c>
      <c r="C31" s="1">
        <v>0.72545499999999996</v>
      </c>
      <c r="D31" s="1">
        <v>0.42020400000000002</v>
      </c>
      <c r="E31" s="1">
        <v>0.795122</v>
      </c>
      <c r="F31" s="1">
        <v>0.5282</v>
      </c>
      <c r="G31" s="1">
        <v>0.71090900000000001</v>
      </c>
      <c r="H31" s="1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3:L47"/>
  <sheetViews>
    <sheetView workbookViewId="0">
      <selection activeCell="B5" sqref="B5"/>
    </sheetView>
  </sheetViews>
  <sheetFormatPr defaultColWidth="14.42578125" defaultRowHeight="15.75" customHeight="1"/>
  <cols>
    <col min="2" max="2" width="19.42578125" customWidth="1"/>
  </cols>
  <sheetData>
    <row r="3" spans="2:12" ht="13.5">
      <c r="B3" s="1" t="s">
        <v>0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  <c r="J3" s="1" t="s">
        <v>44</v>
      </c>
      <c r="K3" s="1" t="s">
        <v>45</v>
      </c>
      <c r="L3" s="1"/>
    </row>
    <row r="4" spans="2:12" ht="15.75" customHeight="1">
      <c r="B4" s="5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.75" customHeight="1">
      <c r="B5" s="1" t="s">
        <v>69</v>
      </c>
      <c r="C5" s="1">
        <v>0.70699999999999996</v>
      </c>
      <c r="D5" s="1">
        <v>0.47299999999999998</v>
      </c>
      <c r="E5" s="1">
        <v>0.79</v>
      </c>
      <c r="F5" s="1">
        <v>0.51900000000000002</v>
      </c>
      <c r="G5" s="1">
        <v>0.57599999999999996</v>
      </c>
      <c r="H5" s="1">
        <v>0.83799999999999997</v>
      </c>
      <c r="I5" s="1">
        <v>0</v>
      </c>
      <c r="J5" s="1">
        <v>0</v>
      </c>
      <c r="K5" s="1">
        <v>0</v>
      </c>
      <c r="L5" s="5" t="s">
        <v>12</v>
      </c>
    </row>
    <row r="6" spans="2:12" ht="15.75" customHeight="1">
      <c r="B6" s="1" t="s">
        <v>67</v>
      </c>
      <c r="C6" s="1">
        <v>0.70899999999999996</v>
      </c>
      <c r="D6" s="1">
        <v>0.55000000000000004</v>
      </c>
      <c r="E6" s="1">
        <v>0.77900000000000003</v>
      </c>
      <c r="F6" s="1">
        <v>0.56200000000000006</v>
      </c>
      <c r="G6" s="1">
        <v>0.57399999999999995</v>
      </c>
      <c r="H6" s="1">
        <v>0.84299999999999997</v>
      </c>
      <c r="I6" s="1">
        <v>0</v>
      </c>
      <c r="J6" s="1">
        <v>0</v>
      </c>
      <c r="K6" s="1">
        <v>0</v>
      </c>
      <c r="L6" s="5" t="s">
        <v>12</v>
      </c>
    </row>
    <row r="7" spans="2:12" ht="15.75" customHeight="1">
      <c r="B7" s="1" t="s">
        <v>68</v>
      </c>
      <c r="C7" s="1">
        <v>0.80100000000000005</v>
      </c>
      <c r="D7" s="1">
        <v>0.65200000000000002</v>
      </c>
      <c r="E7" s="1">
        <v>0.88100000000000001</v>
      </c>
      <c r="F7" s="1">
        <v>0.67900000000000005</v>
      </c>
      <c r="G7" s="1">
        <v>0.70799999999999996</v>
      </c>
      <c r="H7" s="1">
        <v>0.89300000000000002</v>
      </c>
      <c r="I7" s="1">
        <v>0</v>
      </c>
      <c r="J7" s="1">
        <v>0</v>
      </c>
      <c r="K7" s="1">
        <v>0</v>
      </c>
      <c r="L7" s="5" t="s">
        <v>12</v>
      </c>
    </row>
    <row r="8" spans="2:12" ht="15.75" customHeight="1">
      <c r="B8" s="1" t="s">
        <v>75</v>
      </c>
      <c r="C8" s="1">
        <v>0.64300000000000002</v>
      </c>
      <c r="D8" s="1">
        <v>0.45300000000000001</v>
      </c>
      <c r="E8" s="1" t="s">
        <v>17</v>
      </c>
      <c r="F8" s="1">
        <v>0.41399999999999998</v>
      </c>
      <c r="G8" s="1">
        <v>0.38200000000000001</v>
      </c>
      <c r="H8" s="1">
        <v>0.90500000000000003</v>
      </c>
      <c r="I8" s="1">
        <v>0</v>
      </c>
      <c r="J8" s="1">
        <v>0</v>
      </c>
      <c r="K8" s="1">
        <v>0</v>
      </c>
      <c r="L8" s="5" t="s">
        <v>12</v>
      </c>
    </row>
    <row r="9" spans="2:12" ht="15.75" customHeight="1">
      <c r="B9" s="1" t="s">
        <v>71</v>
      </c>
      <c r="C9" s="1">
        <v>0.73699999999999999</v>
      </c>
      <c r="D9" s="1">
        <v>0.57099999999999995</v>
      </c>
      <c r="E9" s="1">
        <v>0.83399999999999996</v>
      </c>
      <c r="F9" s="1">
        <v>0.57699999999999996</v>
      </c>
      <c r="G9" s="1">
        <v>0.58299999999999996</v>
      </c>
      <c r="H9" s="1">
        <v>0.89100000000000001</v>
      </c>
      <c r="I9" s="1">
        <v>0</v>
      </c>
      <c r="J9" s="1">
        <v>0</v>
      </c>
      <c r="K9" s="1">
        <v>0</v>
      </c>
      <c r="L9" s="5" t="s">
        <v>12</v>
      </c>
    </row>
    <row r="10" spans="2:12" ht="15.75" customHeight="1">
      <c r="B10" s="1" t="s">
        <v>76</v>
      </c>
      <c r="C10" s="1">
        <v>0.61399999999999999</v>
      </c>
      <c r="D10" s="1">
        <v>0.35499999999999998</v>
      </c>
      <c r="E10" s="1">
        <v>0.67100000000000004</v>
      </c>
      <c r="F10" s="1">
        <v>0.34899999999999998</v>
      </c>
      <c r="G10" s="1">
        <v>0.34399999999999997</v>
      </c>
      <c r="H10" s="1">
        <v>0.88400000000000001</v>
      </c>
      <c r="I10" s="1">
        <v>0</v>
      </c>
      <c r="J10" s="1">
        <v>0</v>
      </c>
      <c r="K10" s="1">
        <v>0</v>
      </c>
      <c r="L10" s="5" t="s">
        <v>12</v>
      </c>
    </row>
    <row r="11" spans="2:12" ht="15.75" customHeight="1">
      <c r="B11" s="1" t="s">
        <v>70</v>
      </c>
      <c r="C11" s="1">
        <v>0.752</v>
      </c>
      <c r="D11" s="1">
        <v>0.55100000000000005</v>
      </c>
      <c r="E11" s="1">
        <v>0.82799999999999996</v>
      </c>
      <c r="F11" s="1">
        <v>0.58899999999999997</v>
      </c>
      <c r="G11" s="1">
        <v>0.63200000000000001</v>
      </c>
      <c r="H11" s="1">
        <v>0.873</v>
      </c>
      <c r="I11" s="1">
        <v>0</v>
      </c>
      <c r="J11" s="1">
        <v>0</v>
      </c>
      <c r="K11" s="1">
        <v>0</v>
      </c>
      <c r="L11" s="5" t="s">
        <v>12</v>
      </c>
    </row>
    <row r="12" spans="2:12" ht="15.75" customHeight="1">
      <c r="B12" s="1" t="s">
        <v>73</v>
      </c>
      <c r="C12" s="1">
        <v>0.64600000000000002</v>
      </c>
      <c r="D12" s="1">
        <v>0.499</v>
      </c>
      <c r="E12" s="1">
        <v>0.68899999999999995</v>
      </c>
      <c r="F12" s="1">
        <v>0.48699999999999999</v>
      </c>
      <c r="G12" s="1">
        <v>0.47499999999999998</v>
      </c>
      <c r="H12" s="1">
        <v>0.81799999999999995</v>
      </c>
      <c r="I12" s="1">
        <v>0</v>
      </c>
      <c r="J12" s="1">
        <v>0</v>
      </c>
      <c r="K12" s="1">
        <v>0</v>
      </c>
      <c r="L12" s="5" t="s">
        <v>12</v>
      </c>
    </row>
    <row r="13" spans="2:12" ht="15.75" customHeight="1">
      <c r="B13" s="1" t="s">
        <v>72</v>
      </c>
      <c r="C13" s="1">
        <v>0.629</v>
      </c>
      <c r="D13" s="1">
        <v>0.51600000000000001</v>
      </c>
      <c r="E13" s="1">
        <v>0.68100000000000005</v>
      </c>
      <c r="F13" s="1">
        <v>0.44800000000000001</v>
      </c>
      <c r="G13" s="1">
        <v>0.39500000000000002</v>
      </c>
      <c r="H13" s="1">
        <v>0.86299999999999999</v>
      </c>
      <c r="I13" s="1">
        <v>0</v>
      </c>
      <c r="J13" s="1">
        <v>0</v>
      </c>
      <c r="K13" s="1">
        <v>0</v>
      </c>
      <c r="L13" s="5" t="s">
        <v>12</v>
      </c>
    </row>
    <row r="14" spans="2:12" ht="15.75" customHeight="1">
      <c r="B14" s="1" t="s">
        <v>74</v>
      </c>
      <c r="C14" s="1">
        <v>0.73299999999999998</v>
      </c>
      <c r="D14" s="1">
        <v>0.52400000000000002</v>
      </c>
      <c r="E14" s="1">
        <v>0.80700000000000005</v>
      </c>
      <c r="F14" s="1">
        <v>0.56200000000000006</v>
      </c>
      <c r="G14" s="1">
        <v>0.60499999999999998</v>
      </c>
      <c r="H14" s="1">
        <v>0.86199999999999999</v>
      </c>
      <c r="I14" s="1">
        <v>0</v>
      </c>
      <c r="J14" s="1">
        <v>0</v>
      </c>
      <c r="K14" s="1">
        <v>0</v>
      </c>
      <c r="L14" s="5" t="s">
        <v>12</v>
      </c>
    </row>
    <row r="15" spans="2:12" ht="15.75" customHeight="1">
      <c r="B15" s="5" t="s">
        <v>47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ht="15.75" customHeight="1">
      <c r="B16" s="1" t="s">
        <v>69</v>
      </c>
      <c r="C16" s="1">
        <v>0.69</v>
      </c>
      <c r="D16" s="1">
        <v>0.38</v>
      </c>
      <c r="E16" s="1">
        <v>0.752</v>
      </c>
      <c r="F16" s="1">
        <v>0.47899999999999998</v>
      </c>
      <c r="G16" s="1">
        <v>0.64500000000000002</v>
      </c>
      <c r="H16" s="1">
        <v>0.73499999999999999</v>
      </c>
      <c r="I16" s="1">
        <v>0</v>
      </c>
      <c r="J16" s="1">
        <v>0</v>
      </c>
      <c r="K16" s="1">
        <v>0</v>
      </c>
      <c r="L16" s="5" t="s">
        <v>12</v>
      </c>
    </row>
    <row r="17" spans="2:12" ht="15.75" customHeight="1">
      <c r="B17" s="1" t="s">
        <v>67</v>
      </c>
      <c r="C17" s="1">
        <v>0.68700000000000006</v>
      </c>
      <c r="D17" s="1">
        <v>0.46100000000000002</v>
      </c>
      <c r="E17" s="1">
        <v>0.73899999999999999</v>
      </c>
      <c r="F17" s="1">
        <v>0.52700000000000002</v>
      </c>
      <c r="G17" s="1">
        <v>0.61399999999999999</v>
      </c>
      <c r="H17" s="1">
        <v>0.76100000000000001</v>
      </c>
      <c r="I17" s="1">
        <v>0</v>
      </c>
      <c r="J17" s="1">
        <v>0</v>
      </c>
      <c r="K17" s="1">
        <v>0</v>
      </c>
      <c r="L17" s="5" t="s">
        <v>12</v>
      </c>
    </row>
    <row r="18" spans="2:12" ht="15.75" customHeight="1">
      <c r="B18" s="1" t="s">
        <v>68</v>
      </c>
      <c r="C18" s="1">
        <v>0.74399999999999999</v>
      </c>
      <c r="D18" s="1">
        <v>0.48299999999999998</v>
      </c>
      <c r="E18" s="1">
        <v>0.80800000000000005</v>
      </c>
      <c r="F18" s="1">
        <v>0.57199999999999995</v>
      </c>
      <c r="G18" s="1">
        <v>0.70099999999999996</v>
      </c>
      <c r="H18" s="1">
        <v>0.78800000000000003</v>
      </c>
      <c r="I18" s="1">
        <v>0</v>
      </c>
      <c r="J18" s="1">
        <v>0</v>
      </c>
      <c r="K18" s="1">
        <v>0</v>
      </c>
      <c r="L18" s="5" t="s">
        <v>12</v>
      </c>
    </row>
    <row r="19" spans="2:12" ht="15.75" customHeight="1">
      <c r="B19" s="1" t="s">
        <v>75</v>
      </c>
      <c r="C19" s="1">
        <v>0.63100000000000001</v>
      </c>
      <c r="D19" s="1">
        <v>0.32300000000000001</v>
      </c>
      <c r="E19" s="1" t="s">
        <v>17</v>
      </c>
      <c r="F19" s="1">
        <v>0.38</v>
      </c>
      <c r="G19" s="1">
        <v>0.46100000000000002</v>
      </c>
      <c r="H19" s="1">
        <v>0.80100000000000005</v>
      </c>
      <c r="I19" s="1">
        <v>0</v>
      </c>
      <c r="J19" s="1">
        <v>0</v>
      </c>
      <c r="K19" s="1">
        <v>0</v>
      </c>
      <c r="L19" s="5" t="s">
        <v>12</v>
      </c>
    </row>
    <row r="20" spans="2:12" ht="15.75" customHeight="1">
      <c r="B20" s="1" t="s">
        <v>71</v>
      </c>
      <c r="C20" s="1">
        <v>0.75800000000000001</v>
      </c>
      <c r="D20" s="1">
        <v>0.51900000000000002</v>
      </c>
      <c r="E20" s="1">
        <v>0.84499999999999997</v>
      </c>
      <c r="F20" s="1">
        <v>0.58599999999999997</v>
      </c>
      <c r="G20" s="1">
        <v>0.67300000000000004</v>
      </c>
      <c r="H20" s="1">
        <v>0.84399999999999997</v>
      </c>
      <c r="I20" s="1">
        <v>0</v>
      </c>
      <c r="J20" s="1">
        <v>0</v>
      </c>
      <c r="K20" s="1">
        <v>0</v>
      </c>
      <c r="L20" s="5" t="s">
        <v>12</v>
      </c>
    </row>
    <row r="21" spans="2:12" ht="15.75" customHeight="1">
      <c r="B21" s="1" t="s">
        <v>76</v>
      </c>
      <c r="C21" s="1">
        <v>0.61599999999999999</v>
      </c>
      <c r="D21" s="1">
        <v>0.27100000000000002</v>
      </c>
      <c r="E21" s="1">
        <v>0.66400000000000003</v>
      </c>
      <c r="F21" s="1">
        <v>0.34200000000000003</v>
      </c>
      <c r="G21" s="1">
        <v>0.46200000000000002</v>
      </c>
      <c r="H21" s="1">
        <v>0.76900000000000002</v>
      </c>
      <c r="I21" s="1">
        <v>0</v>
      </c>
      <c r="J21" s="1">
        <v>0</v>
      </c>
      <c r="K21" s="1">
        <v>0</v>
      </c>
      <c r="L21" s="5" t="s">
        <v>12</v>
      </c>
    </row>
    <row r="22" spans="2:12" ht="15.75" customHeight="1">
      <c r="B22" s="1" t="s">
        <v>70</v>
      </c>
      <c r="C22" s="1">
        <v>0.73</v>
      </c>
      <c r="D22" s="1">
        <v>0.434</v>
      </c>
      <c r="E22" s="1">
        <v>0.80800000000000005</v>
      </c>
      <c r="F22" s="1">
        <v>0.53</v>
      </c>
      <c r="G22" s="1">
        <v>0.68</v>
      </c>
      <c r="H22" s="1">
        <v>0.78100000000000003</v>
      </c>
      <c r="I22" s="1">
        <v>0</v>
      </c>
      <c r="J22" s="1">
        <v>0</v>
      </c>
      <c r="K22" s="1">
        <v>0</v>
      </c>
      <c r="L22" s="5" t="s">
        <v>12</v>
      </c>
    </row>
    <row r="23" spans="2:12" ht="15.75" customHeight="1">
      <c r="B23" s="1" t="s">
        <v>73</v>
      </c>
      <c r="C23" s="1">
        <v>0.61099999999999999</v>
      </c>
      <c r="D23" s="1">
        <v>0.39700000000000002</v>
      </c>
      <c r="E23" s="1">
        <v>0.63600000000000001</v>
      </c>
      <c r="F23" s="1">
        <v>0.45300000000000001</v>
      </c>
      <c r="G23" s="1">
        <v>0.52800000000000002</v>
      </c>
      <c r="H23" s="1">
        <v>0.69299999999999995</v>
      </c>
      <c r="I23" s="1">
        <v>0</v>
      </c>
      <c r="J23" s="1">
        <v>0</v>
      </c>
      <c r="K23" s="1">
        <v>0</v>
      </c>
      <c r="L23" s="5" t="s">
        <v>12</v>
      </c>
    </row>
    <row r="24" spans="2:12" ht="15.75" customHeight="1">
      <c r="B24" s="1" t="s">
        <v>72</v>
      </c>
      <c r="C24" s="1">
        <v>0.60099999999999998</v>
      </c>
      <c r="D24" s="1">
        <v>0.41599999999999998</v>
      </c>
      <c r="E24" s="1">
        <v>0.65500000000000003</v>
      </c>
      <c r="F24" s="1">
        <v>0.41799999999999998</v>
      </c>
      <c r="G24" s="1">
        <v>0.42</v>
      </c>
      <c r="H24" s="1">
        <v>0.78100000000000003</v>
      </c>
      <c r="I24" s="1">
        <v>0</v>
      </c>
      <c r="J24" s="1">
        <v>0</v>
      </c>
      <c r="K24" s="1">
        <v>0</v>
      </c>
      <c r="L24" s="5" t="s">
        <v>12</v>
      </c>
    </row>
    <row r="25" spans="2:12" ht="15.75" customHeight="1">
      <c r="B25" s="1" t="s">
        <v>74</v>
      </c>
      <c r="C25" s="1">
        <v>0.71799999999999997</v>
      </c>
      <c r="D25" s="1">
        <v>0.42399999999999999</v>
      </c>
      <c r="E25" s="1">
        <v>0.78900000000000003</v>
      </c>
      <c r="F25" s="1">
        <v>0.51600000000000001</v>
      </c>
      <c r="G25" s="1">
        <v>0.66100000000000003</v>
      </c>
      <c r="H25" s="1">
        <v>0.77400000000000002</v>
      </c>
      <c r="I25" s="1">
        <v>0</v>
      </c>
      <c r="J25" s="1">
        <v>0</v>
      </c>
      <c r="K25" s="1">
        <v>0</v>
      </c>
      <c r="L25" s="5" t="s">
        <v>12</v>
      </c>
    </row>
    <row r="26" spans="2:12" ht="15.75" customHeight="1">
      <c r="B26" s="5" t="s">
        <v>48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ht="15.75" customHeight="1">
      <c r="B27" s="1" t="s">
        <v>69</v>
      </c>
      <c r="C27" s="1">
        <v>0.64500000000000002</v>
      </c>
      <c r="D27" s="1">
        <v>0.34699999999999998</v>
      </c>
      <c r="E27" s="1">
        <v>0.70399999999999996</v>
      </c>
      <c r="F27" s="1">
        <v>0.42599999999999999</v>
      </c>
      <c r="G27" s="1">
        <v>0.55300000000000005</v>
      </c>
      <c r="H27" s="1">
        <v>0.73699999999999999</v>
      </c>
      <c r="I27" s="1">
        <v>0</v>
      </c>
      <c r="J27" s="1">
        <v>0</v>
      </c>
      <c r="K27" s="1">
        <v>0</v>
      </c>
      <c r="L27" s="5" t="s">
        <v>12</v>
      </c>
    </row>
    <row r="28" spans="2:12" ht="15.75" customHeight="1">
      <c r="B28" s="1" t="s">
        <v>67</v>
      </c>
      <c r="C28" s="1">
        <v>0.66200000000000003</v>
      </c>
      <c r="D28" s="1">
        <v>0.42299999999999999</v>
      </c>
      <c r="E28" s="1">
        <v>0.71799999999999997</v>
      </c>
      <c r="F28" s="1">
        <v>0.49399999999999999</v>
      </c>
      <c r="G28" s="1">
        <v>0.59299999999999997</v>
      </c>
      <c r="H28" s="1">
        <v>0.73</v>
      </c>
      <c r="I28" s="1">
        <v>0</v>
      </c>
      <c r="J28" s="1">
        <v>0</v>
      </c>
      <c r="K28" s="1">
        <v>0</v>
      </c>
      <c r="L28" s="5" t="s">
        <v>12</v>
      </c>
    </row>
    <row r="29" spans="2:12" ht="15.75" customHeight="1">
      <c r="B29" s="1" t="s">
        <v>68</v>
      </c>
      <c r="C29" s="1">
        <v>0.69399999999999995</v>
      </c>
      <c r="D29" s="1">
        <v>0.436</v>
      </c>
      <c r="E29" s="1">
        <v>0.76300000000000001</v>
      </c>
      <c r="F29" s="1">
        <v>0.51</v>
      </c>
      <c r="G29" s="1">
        <v>0.61299999999999999</v>
      </c>
      <c r="H29" s="1">
        <v>0.77600000000000002</v>
      </c>
      <c r="I29" s="1">
        <v>0</v>
      </c>
      <c r="J29" s="1">
        <v>0</v>
      </c>
      <c r="K29" s="1">
        <v>0</v>
      </c>
      <c r="L29" s="5" t="s">
        <v>12</v>
      </c>
    </row>
    <row r="30" spans="2:12" ht="13.9">
      <c r="B30" s="1" t="s">
        <v>75</v>
      </c>
      <c r="C30" s="1">
        <v>0.57299999999999995</v>
      </c>
      <c r="D30" s="1">
        <v>0.25700000000000001</v>
      </c>
      <c r="E30" s="1" t="s">
        <v>17</v>
      </c>
      <c r="F30" s="1">
        <v>0.30099999999999999</v>
      </c>
      <c r="G30" s="1">
        <v>0.36299999999999999</v>
      </c>
      <c r="H30" s="1">
        <v>0.78300000000000003</v>
      </c>
      <c r="I30" s="1">
        <v>0</v>
      </c>
      <c r="J30" s="1">
        <v>0</v>
      </c>
      <c r="K30" s="1">
        <v>0</v>
      </c>
      <c r="L30" s="5" t="s">
        <v>12</v>
      </c>
    </row>
    <row r="31" spans="2:12" ht="13.9">
      <c r="B31" s="1" t="s">
        <v>71</v>
      </c>
      <c r="C31" s="1">
        <v>0.64100000000000001</v>
      </c>
      <c r="D31" s="1">
        <v>0.35599999999999998</v>
      </c>
      <c r="E31" s="1">
        <v>0.66800000000000004</v>
      </c>
      <c r="F31" s="1">
        <v>0.42099999999999999</v>
      </c>
      <c r="G31" s="1">
        <v>0.51500000000000001</v>
      </c>
      <c r="H31" s="1">
        <v>0.76700000000000002</v>
      </c>
      <c r="I31" s="1">
        <v>0</v>
      </c>
      <c r="J31" s="1">
        <v>0</v>
      </c>
      <c r="K31" s="1">
        <v>0</v>
      </c>
      <c r="L31" s="5" t="s">
        <v>12</v>
      </c>
    </row>
    <row r="32" spans="2:12" ht="13.9">
      <c r="B32" s="1" t="s">
        <v>76</v>
      </c>
      <c r="C32" s="1">
        <v>0.54800000000000004</v>
      </c>
      <c r="D32" s="1">
        <v>0.20200000000000001</v>
      </c>
      <c r="E32" s="1">
        <v>0.58099999999999996</v>
      </c>
      <c r="F32" s="1">
        <v>0.25800000000000001</v>
      </c>
      <c r="G32" s="1">
        <v>0.35799999999999998</v>
      </c>
      <c r="H32" s="1">
        <v>0.73799999999999999</v>
      </c>
      <c r="I32" s="1">
        <v>0</v>
      </c>
      <c r="J32" s="1">
        <v>0</v>
      </c>
      <c r="K32" s="1">
        <v>0</v>
      </c>
      <c r="L32" s="5" t="s">
        <v>12</v>
      </c>
    </row>
    <row r="33" spans="2:12" ht="13.9">
      <c r="B33" s="1" t="s">
        <v>70</v>
      </c>
      <c r="C33" s="1">
        <v>0.63200000000000001</v>
      </c>
      <c r="D33" s="1">
        <v>0.33</v>
      </c>
      <c r="E33" s="1">
        <v>0.67800000000000005</v>
      </c>
      <c r="F33" s="1">
        <v>0.40699999999999997</v>
      </c>
      <c r="G33" s="1">
        <v>0.53100000000000003</v>
      </c>
      <c r="H33" s="1">
        <v>0.73399999999999999</v>
      </c>
      <c r="I33" s="1">
        <v>0</v>
      </c>
      <c r="J33" s="1">
        <v>0</v>
      </c>
      <c r="K33" s="1">
        <v>0</v>
      </c>
      <c r="L33" s="5" t="s">
        <v>12</v>
      </c>
    </row>
    <row r="34" spans="2:12" ht="13.9">
      <c r="B34" s="1" t="s">
        <v>73</v>
      </c>
      <c r="C34" s="1">
        <v>0.64300000000000002</v>
      </c>
      <c r="D34" s="1">
        <v>0.45100000000000001</v>
      </c>
      <c r="E34" s="1">
        <v>0.69399999999999995</v>
      </c>
      <c r="F34" s="1">
        <v>0.49</v>
      </c>
      <c r="G34" s="1">
        <v>0.53700000000000003</v>
      </c>
      <c r="H34" s="1">
        <v>0.75</v>
      </c>
      <c r="I34" s="1">
        <v>0</v>
      </c>
      <c r="J34" s="1">
        <v>0</v>
      </c>
      <c r="K34" s="1">
        <v>0</v>
      </c>
      <c r="L34" s="5" t="s">
        <v>12</v>
      </c>
    </row>
    <row r="35" spans="2:12" ht="13.9">
      <c r="B35" s="1" t="s">
        <v>72</v>
      </c>
      <c r="C35" s="1">
        <v>0.52300000000000002</v>
      </c>
      <c r="D35" s="1">
        <v>0.29899999999999999</v>
      </c>
      <c r="E35" s="1">
        <v>0.54400000000000004</v>
      </c>
      <c r="F35" s="1">
        <v>0.32500000000000001</v>
      </c>
      <c r="G35" s="1">
        <v>0.35499999999999998</v>
      </c>
      <c r="H35" s="1">
        <v>0.69199999999999995</v>
      </c>
      <c r="I35" s="1">
        <v>0</v>
      </c>
      <c r="J35" s="1">
        <v>0</v>
      </c>
      <c r="K35" s="1">
        <v>0</v>
      </c>
      <c r="L35" s="5" t="s">
        <v>12</v>
      </c>
    </row>
    <row r="36" spans="2:12" ht="13.9">
      <c r="B36" s="1" t="s">
        <v>74</v>
      </c>
      <c r="C36" s="1">
        <v>0.625</v>
      </c>
      <c r="D36" s="1">
        <v>0.33200000000000002</v>
      </c>
      <c r="E36" s="1">
        <v>0.67</v>
      </c>
      <c r="F36" s="1">
        <v>0.40100000000000002</v>
      </c>
      <c r="G36" s="1">
        <v>0.50600000000000001</v>
      </c>
      <c r="H36" s="1">
        <v>0.74399999999999999</v>
      </c>
      <c r="I36" s="1">
        <v>0</v>
      </c>
      <c r="J36" s="1">
        <v>0</v>
      </c>
      <c r="K36" s="1">
        <v>0</v>
      </c>
      <c r="L36" s="5" t="s">
        <v>12</v>
      </c>
    </row>
    <row r="37" spans="2:12" ht="13.9">
      <c r="B37" s="5" t="s">
        <v>49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2:12" ht="13.9">
      <c r="B38" s="1" t="s">
        <v>69</v>
      </c>
      <c r="C38" s="1">
        <v>0.68300000000000005</v>
      </c>
      <c r="D38" s="1">
        <v>0.42799999999999999</v>
      </c>
      <c r="E38" s="1">
        <v>0.748</v>
      </c>
      <c r="F38" s="1">
        <v>0.48299999999999998</v>
      </c>
      <c r="G38" s="1">
        <v>0.55300000000000005</v>
      </c>
      <c r="H38" s="1">
        <v>0.81399999999999995</v>
      </c>
      <c r="I38" s="1">
        <v>0</v>
      </c>
      <c r="J38" s="1">
        <v>0</v>
      </c>
      <c r="K38" s="1">
        <v>0</v>
      </c>
      <c r="L38" s="5" t="s">
        <v>12</v>
      </c>
    </row>
    <row r="39" spans="2:12" ht="13.9">
      <c r="B39" s="1" t="s">
        <v>67</v>
      </c>
      <c r="C39" s="1">
        <v>0.68</v>
      </c>
      <c r="D39" s="1">
        <v>0.46400000000000002</v>
      </c>
      <c r="E39" s="1">
        <v>0.72899999999999998</v>
      </c>
      <c r="F39" s="1">
        <v>0.51800000000000002</v>
      </c>
      <c r="G39" s="1">
        <v>0.58499999999999996</v>
      </c>
      <c r="H39" s="1">
        <v>0.77500000000000002</v>
      </c>
      <c r="I39" s="1">
        <v>0</v>
      </c>
      <c r="J39" s="1">
        <v>0</v>
      </c>
      <c r="K39" s="1">
        <v>0</v>
      </c>
      <c r="L39" s="5" t="s">
        <v>12</v>
      </c>
    </row>
    <row r="40" spans="2:12" ht="13.9">
      <c r="B40" s="1" t="s">
        <v>68</v>
      </c>
      <c r="C40" s="1">
        <v>0.78600000000000003</v>
      </c>
      <c r="D40" s="1">
        <v>0.59699999999999998</v>
      </c>
      <c r="E40" s="1">
        <v>0.86499999999999999</v>
      </c>
      <c r="F40" s="1">
        <v>0.64700000000000002</v>
      </c>
      <c r="G40" s="1">
        <v>0.70699999999999996</v>
      </c>
      <c r="H40" s="1">
        <v>0.86499999999999999</v>
      </c>
      <c r="I40" s="1">
        <v>0</v>
      </c>
      <c r="J40" s="1">
        <v>0</v>
      </c>
      <c r="K40" s="1">
        <v>0</v>
      </c>
      <c r="L40" s="5" t="s">
        <v>12</v>
      </c>
    </row>
    <row r="41" spans="2:12" ht="13.9">
      <c r="B41" s="1" t="s">
        <v>75</v>
      </c>
      <c r="C41" s="1">
        <v>0.621</v>
      </c>
      <c r="D41" s="1">
        <v>0.379</v>
      </c>
      <c r="E41" s="1" t="s">
        <v>17</v>
      </c>
      <c r="F41" s="1">
        <v>0.372</v>
      </c>
      <c r="G41" s="1">
        <v>0.36599999999999999</v>
      </c>
      <c r="H41" s="1">
        <v>0.876</v>
      </c>
      <c r="I41" s="1">
        <v>0</v>
      </c>
      <c r="J41" s="1">
        <v>0</v>
      </c>
      <c r="K41" s="1">
        <v>0</v>
      </c>
      <c r="L41" s="5" t="s">
        <v>12</v>
      </c>
    </row>
    <row r="42" spans="2:12" ht="13.9">
      <c r="B42" s="1" t="s">
        <v>71</v>
      </c>
      <c r="C42" s="1">
        <v>0.72699999999999998</v>
      </c>
      <c r="D42" s="1">
        <v>0.51</v>
      </c>
      <c r="E42" s="1">
        <v>0.82399999999999995</v>
      </c>
      <c r="F42" s="1">
        <v>0.55100000000000005</v>
      </c>
      <c r="G42" s="1">
        <v>0.59799999999999998</v>
      </c>
      <c r="H42" s="1">
        <v>0.85599999999999998</v>
      </c>
      <c r="I42" s="1">
        <v>0</v>
      </c>
      <c r="J42" s="1">
        <v>0</v>
      </c>
      <c r="K42" s="1">
        <v>0</v>
      </c>
      <c r="L42" s="5" t="s">
        <v>12</v>
      </c>
    </row>
    <row r="43" spans="2:12" ht="13.9">
      <c r="B43" s="1" t="s">
        <v>76</v>
      </c>
      <c r="C43" s="1">
        <v>0.6</v>
      </c>
      <c r="D43" s="1">
        <v>0.30499999999999999</v>
      </c>
      <c r="E43" s="1">
        <v>0.65400000000000003</v>
      </c>
      <c r="F43" s="1">
        <v>0.32400000000000001</v>
      </c>
      <c r="G43" s="1">
        <v>0.34599999999999997</v>
      </c>
      <c r="H43" s="1">
        <v>0.85399999999999998</v>
      </c>
      <c r="I43" s="1">
        <v>0</v>
      </c>
      <c r="J43" s="1">
        <v>0</v>
      </c>
      <c r="K43" s="1">
        <v>0</v>
      </c>
      <c r="L43" s="5" t="s">
        <v>12</v>
      </c>
    </row>
    <row r="44" spans="2:12" ht="13.9">
      <c r="B44" s="1" t="s">
        <v>70</v>
      </c>
      <c r="C44" s="1">
        <v>0.73799999999999999</v>
      </c>
      <c r="D44" s="1">
        <v>0.498</v>
      </c>
      <c r="E44" s="1">
        <v>0.83099999999999996</v>
      </c>
      <c r="F44" s="1">
        <v>0.55800000000000005</v>
      </c>
      <c r="G44" s="1">
        <v>0.63300000000000001</v>
      </c>
      <c r="H44" s="1">
        <v>0.84299999999999997</v>
      </c>
      <c r="I44" s="1">
        <v>0</v>
      </c>
      <c r="J44" s="1">
        <v>0</v>
      </c>
      <c r="K44" s="1">
        <v>0</v>
      </c>
      <c r="L44" s="5" t="s">
        <v>12</v>
      </c>
    </row>
    <row r="45" spans="2:12" ht="13.9">
      <c r="B45" s="1" t="s">
        <v>73</v>
      </c>
      <c r="C45" s="1">
        <v>0.58499999999999996</v>
      </c>
      <c r="D45" s="1">
        <v>0.39100000000000001</v>
      </c>
      <c r="E45" s="1">
        <v>0.61</v>
      </c>
      <c r="F45" s="1">
        <v>0.40500000000000003</v>
      </c>
      <c r="G45" s="1">
        <v>0.41899999999999998</v>
      </c>
      <c r="H45" s="1">
        <v>0.751</v>
      </c>
      <c r="I45" s="1">
        <v>0</v>
      </c>
      <c r="J45" s="1">
        <v>0</v>
      </c>
      <c r="K45" s="1">
        <v>0</v>
      </c>
      <c r="L45" s="5" t="s">
        <v>12</v>
      </c>
    </row>
    <row r="46" spans="2:12" ht="13.9">
      <c r="B46" s="1" t="s">
        <v>72</v>
      </c>
      <c r="C46" s="1">
        <v>0.63400000000000001</v>
      </c>
      <c r="D46" s="1">
        <v>0.47699999999999998</v>
      </c>
      <c r="E46" s="1">
        <v>0.68799999999999994</v>
      </c>
      <c r="F46" s="1">
        <v>0.46300000000000002</v>
      </c>
      <c r="G46" s="1">
        <v>0.45</v>
      </c>
      <c r="H46" s="1">
        <v>0.81799999999999995</v>
      </c>
      <c r="I46" s="1">
        <v>0</v>
      </c>
      <c r="J46" s="1">
        <v>0</v>
      </c>
      <c r="K46" s="1">
        <v>0</v>
      </c>
      <c r="L46" s="5" t="s">
        <v>12</v>
      </c>
    </row>
    <row r="47" spans="2:12" ht="13.9">
      <c r="B47" s="1" t="s">
        <v>74</v>
      </c>
      <c r="C47" s="1">
        <v>0.71899999999999997</v>
      </c>
      <c r="D47" s="1">
        <v>0.46200000000000002</v>
      </c>
      <c r="E47" s="1">
        <v>0.79600000000000004</v>
      </c>
      <c r="F47" s="1">
        <v>0.52900000000000003</v>
      </c>
      <c r="G47" s="1">
        <v>0.61899999999999999</v>
      </c>
      <c r="H47" s="1">
        <v>0.81899999999999995</v>
      </c>
      <c r="I47" s="1">
        <v>0</v>
      </c>
      <c r="J47" s="1">
        <v>0</v>
      </c>
      <c r="K47" s="1">
        <v>0</v>
      </c>
      <c r="L47" s="5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F2E1D92973BA409BEA5B08E6FB2D16" ma:contentTypeVersion="7" ma:contentTypeDescription="Create a new document." ma:contentTypeScope="" ma:versionID="0bc4780b7b906fd1289c867c57fc1622">
  <xsd:schema xmlns:xsd="http://www.w3.org/2001/XMLSchema" xmlns:xs="http://www.w3.org/2001/XMLSchema" xmlns:p="http://schemas.microsoft.com/office/2006/metadata/properties" xmlns:ns3="3fbf189c-7d4a-4c0d-97fe-9ae1fca3a43b" xmlns:ns4="d841879e-1148-43d9-872a-02768a0a55ad" targetNamespace="http://schemas.microsoft.com/office/2006/metadata/properties" ma:root="true" ma:fieldsID="2fa2913a60b94064e78ddd34876439b2" ns3:_="" ns4:_="">
    <xsd:import namespace="3fbf189c-7d4a-4c0d-97fe-9ae1fca3a43b"/>
    <xsd:import namespace="d841879e-1148-43d9-872a-02768a0a5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f189c-7d4a-4c0d-97fe-9ae1fca3a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879e-1148-43d9-872a-02768a0a5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BBA327-0884-48F6-AA84-6BAAC06092FD}"/>
</file>

<file path=customXml/itemProps2.xml><?xml version="1.0" encoding="utf-8"?>
<ds:datastoreItem xmlns:ds="http://schemas.openxmlformats.org/officeDocument/2006/customXml" ds:itemID="{85989277-E83C-4E3F-B012-50ED9803F90E}"/>
</file>

<file path=customXml/itemProps3.xml><?xml version="1.0" encoding="utf-8"?>
<ds:datastoreItem xmlns:ds="http://schemas.openxmlformats.org/officeDocument/2006/customXml" ds:itemID="{46AA48A8-6FA1-4E1C-BBF2-EC0E4CF212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2020-04-23T17:38:13Z</dcterms:created>
  <dcterms:modified xsi:type="dcterms:W3CDTF">2020-04-29T21:00:01Z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0x01010028F2E1D92973BA409BEA5B08E6FB2D16</vt:lpwstr>
  </property>
</Properties>
</file>