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Aaron\Downloads\"/>
    </mc:Choice>
  </mc:AlternateContent>
  <xr:revisionPtr revIDLastSave="0" documentId="8_{1009F7C0-6EDB-4F7C-A8EC-951DCB99EB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Sheet1!$B$2:$D$2</definedName>
    <definedName name="_xlchart.v1.2" hidden="1">Sheet1!$B$3:$D$3</definedName>
    <definedName name="_xlchart.v1.3" hidden="1">Sheet1!$H$1</definedName>
    <definedName name="_xlchart.v1.4" hidden="1">Sheet1!$I$3:$K$3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B11" i="1"/>
  <c r="B10" i="1"/>
</calcChain>
</file>

<file path=xl/sharedStrings.xml><?xml version="1.0" encoding="utf-8"?>
<sst xmlns="http://schemas.openxmlformats.org/spreadsheetml/2006/main" count="28" uniqueCount="13">
  <si>
    <t>Crypto Extension</t>
  </si>
  <si>
    <t>Pure Software</t>
  </si>
  <si>
    <t>Encryption (Plaintext)</t>
  </si>
  <si>
    <t>Exectuation Time (us)</t>
  </si>
  <si>
    <t>Throughput (MB/s)</t>
  </si>
  <si>
    <t>Total Latency (us)</t>
  </si>
  <si>
    <t>Throughput (kB/s)</t>
  </si>
  <si>
    <t>AES 256 GCM</t>
  </si>
  <si>
    <t>SHA 256</t>
  </si>
  <si>
    <t>Encryption (3-sec  @ 16 KB block size)</t>
  </si>
  <si>
    <t>Latency  per 16 KB(us)</t>
  </si>
  <si>
    <t>Latency  per 16 KB (us)</t>
  </si>
  <si>
    <t>Byytes Processed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</si>
</sst>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</a:t>
            </a:r>
            <a:r>
              <a:rPr lang="en-US" baseline="0"/>
              <a:t> 256 GCM for Plaintext "Hi this is plaintext" 21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Exectuation Time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Exectuation Time (us)</c:v>
                </c:pt>
                <c:pt idx="1">
                  <c:v>Throughput (kB/s)</c:v>
                </c:pt>
                <c:pt idx="2">
                  <c:v>Total Latency (us)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32.869999999999997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A5-4D46-B985-A19347AFE72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Exectuation Time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Exectuation Time (us)</c:v>
                </c:pt>
                <c:pt idx="1">
                  <c:v>Throughput (kB/s)</c:v>
                </c:pt>
                <c:pt idx="2">
                  <c:v>Total Latency (us)</c:v>
                </c:pt>
              </c:strCache>
            </c:strRef>
          </c:cat>
          <c:val>
            <c:numRef>
              <c:f>Sheet1!$I$3</c:f>
              <c:numCache>
                <c:formatCode>General</c:formatCode>
                <c:ptCount val="1"/>
                <c:pt idx="0">
                  <c:v>94.05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A5-4D46-B985-A19347AFE72B}"/>
            </c:ext>
          </c:extLst>
        </c:ser>
        <c:ser>
          <c:idx val="4"/>
          <c:order val="4"/>
          <c:tx>
            <c:strRef>
              <c:f>Sheet1!$D$2</c:f>
              <c:strCache>
                <c:ptCount val="1"/>
                <c:pt idx="0">
                  <c:v>Total Latency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Exectuation Time (us)</c:v>
                </c:pt>
                <c:pt idx="1">
                  <c:v>Throughput (kB/s)</c:v>
                </c:pt>
                <c:pt idx="2">
                  <c:v>Total Latency (us)</c:v>
                </c:pt>
              </c:strCache>
            </c:strRef>
          </c:cat>
          <c:val>
            <c:numRef>
              <c:f>(Sheet1!$F$4,Sheet1!$E$4,Sheet1!$D$3)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1963.76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A5-4D46-B985-A19347AFE72B}"/>
            </c:ext>
          </c:extLst>
        </c:ser>
        <c:ser>
          <c:idx val="5"/>
          <c:order val="5"/>
          <c:tx>
            <c:strRef>
              <c:f>Sheet1!$K$2</c:f>
              <c:strCache>
                <c:ptCount val="1"/>
                <c:pt idx="0">
                  <c:v>Total Latency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Exectuation Time (us)</c:v>
                </c:pt>
                <c:pt idx="1">
                  <c:v>Throughput (kB/s)</c:v>
                </c:pt>
                <c:pt idx="2">
                  <c:v>Total Latency (us)</c:v>
                </c:pt>
              </c:strCache>
            </c:strRef>
          </c:cat>
          <c:val>
            <c:numRef>
              <c:f>(Sheet1!$E$4,Sheet1!$F$4,Sheet1!$K$3)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A5-4D46-B985-A19347AF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83344"/>
        <c:axId val="359842464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Sheet1!$C$2</c:f>
              <c:strCache>
                <c:ptCount val="1"/>
                <c:pt idx="0">
                  <c:v>Throughput (kB/s)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Exectuation Time (us)</c:v>
                </c:pt>
                <c:pt idx="1">
                  <c:v>Throughput (kB/s)</c:v>
                </c:pt>
                <c:pt idx="2">
                  <c:v>Total Latency (us)</c:v>
                </c:pt>
              </c:strCache>
            </c:strRef>
          </c:cat>
          <c:val>
            <c:numRef>
              <c:f>(Sheet1!$E$4,Sheet1!$C$3)</c:f>
              <c:numCache>
                <c:formatCode>General</c:formatCode>
                <c:ptCount val="2"/>
                <c:pt idx="0">
                  <c:v>0</c:v>
                </c:pt>
                <c:pt idx="1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A5-4D46-B985-A19347AFE72B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Throughput (kB/s)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Exectuation Time (us)</c:v>
                </c:pt>
                <c:pt idx="1">
                  <c:v>Throughput (kB/s)</c:v>
                </c:pt>
                <c:pt idx="2">
                  <c:v>Total Latency (us)</c:v>
                </c:pt>
              </c:strCache>
            </c:strRef>
          </c:cat>
          <c:val>
            <c:numRef>
              <c:f>(Sheet1!$F$4,Sheet1!$J$3)</c:f>
              <c:numCache>
                <c:formatCode>General</c:formatCode>
                <c:ptCount val="2"/>
                <c:pt idx="0">
                  <c:v>0</c:v>
                </c:pt>
                <c:pt idx="1">
                  <c:v>212.6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A5-4D46-B985-A19347AF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57600"/>
        <c:axId val="430467200"/>
      </c:barChart>
      <c:catAx>
        <c:axId val="42178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Blue(</a:t>
                </a:r>
                <a:r>
                  <a:rPr lang="en-US" baseline="0"/>
                  <a:t>Crypto Extension) - Orange (Pure  Software)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42464"/>
        <c:crosses val="autoZero"/>
        <c:auto val="1"/>
        <c:lblAlgn val="ctr"/>
        <c:lblOffset val="100"/>
        <c:noMultiLvlLbl val="0"/>
      </c:catAx>
      <c:valAx>
        <c:axId val="359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3344"/>
        <c:crosses val="autoZero"/>
        <c:crossBetween val="between"/>
      </c:valAx>
      <c:valAx>
        <c:axId val="430467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kB/s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7600"/>
        <c:crosses val="max"/>
        <c:crossBetween val="between"/>
      </c:valAx>
      <c:catAx>
        <c:axId val="4304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467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 256 </a:t>
            </a:r>
            <a:r>
              <a:rPr lang="en-US" baseline="0"/>
              <a:t>for Plaintext "Hi this is plaintext" 21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Exectuation Time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Exectuation Time (us)</c:v>
                </c:pt>
                <c:pt idx="1">
                  <c:v>Throughput (kB/s)</c:v>
                </c:pt>
                <c:pt idx="2">
                  <c:v>Total Latency (us)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D46-B985-A19347AFE72B}"/>
            </c:ext>
          </c:extLst>
        </c:ser>
        <c:ser>
          <c:idx val="2"/>
          <c:order val="1"/>
          <c:tx>
            <c:strRef>
              <c:f>Sheet1!$I$2</c:f>
              <c:strCache>
                <c:ptCount val="1"/>
                <c:pt idx="0">
                  <c:v>Exectuation Time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F-4A1C-8F28-D04319CB4AA4}"/>
              </c:ext>
            </c:extLst>
          </c:dPt>
          <c:val>
            <c:numRef>
              <c:f>Sheet1!$I$4</c:f>
              <c:numCache>
                <c:formatCode>General</c:formatCode>
                <c:ptCount val="1"/>
                <c:pt idx="0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F-4580-961E-50E56705B634}"/>
            </c:ext>
          </c:extLst>
        </c:ser>
        <c:ser>
          <c:idx val="1"/>
          <c:order val="2"/>
          <c:tx>
            <c:strRef>
              <c:f>Sheet1!$D$2</c:f>
              <c:strCache>
                <c:ptCount val="1"/>
                <c:pt idx="0">
                  <c:v>Total Latency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(Sheet1!$F$4,Sheet1!$E$4,Sheet1!$D$4)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34.909999999999997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F-4580-961E-50E56705B634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Total Latency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(Sheet1!$E$4,Sheet1!$F$4,Sheet1!$K$4)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F-4580-961E-50E56705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83344"/>
        <c:axId val="359842464"/>
      </c:barChart>
      <c:barChart>
        <c:barDir val="col"/>
        <c:grouping val="clustered"/>
        <c:varyColors val="0"/>
        <c:ser>
          <c:idx val="4"/>
          <c:order val="4"/>
          <c:tx>
            <c:strRef>
              <c:f>Sheet1!$C$2</c:f>
              <c:strCache>
                <c:ptCount val="1"/>
                <c:pt idx="0">
                  <c:v>Throughput (kB/s)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78F-4580-961E-50E56705B634}"/>
              </c:ext>
            </c:extLst>
          </c:dPt>
          <c:val>
            <c:numRef>
              <c:f>(Sheet1!$F$4,Sheet1!$C$4)</c:f>
              <c:numCache>
                <c:formatCode>General</c:formatCode>
                <c:ptCount val="2"/>
                <c:pt idx="0">
                  <c:v>0</c:v>
                </c:pt>
                <c:pt idx="1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8F-4580-961E-50E56705B634}"/>
            </c:ext>
          </c:extLst>
        </c:ser>
        <c:ser>
          <c:idx val="5"/>
          <c:order val="5"/>
          <c:tx>
            <c:strRef>
              <c:f>Sheet1!$J$2</c:f>
              <c:strCache>
                <c:ptCount val="1"/>
                <c:pt idx="0">
                  <c:v>Throughput (kB/s)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(Sheet1!$F$4,Sheet1!$J$4)</c:f>
              <c:numCache>
                <c:formatCode>General</c:formatCode>
                <c:ptCount val="2"/>
                <c:pt idx="0">
                  <c:v>0</c:v>
                </c:pt>
                <c:pt idx="1">
                  <c:v>930.2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8F-4580-961E-50E56705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74944"/>
        <c:axId val="489559824"/>
      </c:barChart>
      <c:catAx>
        <c:axId val="42178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Blue(Crypto Extension) - Orange (Pure  Software)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42464"/>
        <c:crosses val="autoZero"/>
        <c:auto val="1"/>
        <c:lblAlgn val="ctr"/>
        <c:lblOffset val="100"/>
        <c:noMultiLvlLbl val="0"/>
      </c:catAx>
      <c:valAx>
        <c:axId val="359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3344"/>
        <c:crosses val="autoZero"/>
        <c:crossBetween val="between"/>
      </c:valAx>
      <c:valAx>
        <c:axId val="48955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kB/s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74944"/>
        <c:crosses val="max"/>
        <c:crossBetween val="between"/>
      </c:valAx>
      <c:catAx>
        <c:axId val="504774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8955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 256 GCM</a:t>
            </a:r>
            <a:r>
              <a:rPr lang="en-US" baseline="0"/>
              <a:t> for 3 seconds @ 16 kB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AES 256 GCM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Sheet1!$B$8:$D$9</c:f>
              <c:strCache>
                <c:ptCount val="3"/>
                <c:pt idx="0">
                  <c:v>Byytes Processed (MB)</c:v>
                </c:pt>
                <c:pt idx="1">
                  <c:v>Throughput (MB/s)</c:v>
                </c:pt>
                <c:pt idx="2">
                  <c:v>Latency  per 16 KB(us)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4394.5164800000002</c:v>
                </c:pt>
                <c:pt idx="1">
                  <c:v>1464.8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0-4D08-9CB2-E25CD21535C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SHA 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Sheet1!$B$8:$D$9</c:f>
              <c:strCache>
                <c:ptCount val="3"/>
                <c:pt idx="0">
                  <c:v>Byytes Processed (MB)</c:v>
                </c:pt>
                <c:pt idx="1">
                  <c:v>Throughput (MB/s)</c:v>
                </c:pt>
                <c:pt idx="2">
                  <c:v>Latency  per 16 KB(us)</c:v>
                </c:pt>
              </c:strCache>
            </c:strRef>
          </c:cat>
          <c:val>
            <c:numRef>
              <c:f>Sheet1!$I$10:$J$10</c:f>
              <c:numCache>
                <c:formatCode>General</c:formatCode>
                <c:ptCount val="2"/>
                <c:pt idx="0">
                  <c:v>0.57993600000000001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0-4D08-9CB2-E25CD215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199840"/>
        <c:axId val="629198400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Sheet1!$D$9</c:f>
              <c:strCache>
                <c:ptCount val="1"/>
                <c:pt idx="0">
                  <c:v>Latency  per 16 KB(us)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(Sheet1!$F$4,Sheet1!$E$4,Sheet1!$D$10)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0-4D08-9CB2-E25CD21535C9}"/>
            </c:ext>
          </c:extLst>
        </c:ser>
        <c:ser>
          <c:idx val="3"/>
          <c:order val="3"/>
          <c:tx>
            <c:strRef>
              <c:f>Sheet1!$K$9</c:f>
              <c:strCache>
                <c:ptCount val="1"/>
                <c:pt idx="0">
                  <c:v>Latency  per 16 KB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(Sheet1!$E$4,Sheet1!$F$4,Sheet1!$K$10)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8491.3799999999992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0-4D08-9CB2-E25CD215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2624"/>
        <c:axId val="491606304"/>
      </c:barChart>
      <c:catAx>
        <c:axId val="6291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Blue(Crypto Extension) - Orange (Pure  Software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8400"/>
        <c:crossesAt val="0.1"/>
        <c:auto val="1"/>
        <c:lblAlgn val="ctr"/>
        <c:lblOffset val="100"/>
        <c:noMultiLvlLbl val="0"/>
      </c:catAx>
      <c:valAx>
        <c:axId val="6291984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MB/s and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9840"/>
        <c:crosses val="autoZero"/>
        <c:crossBetween val="between"/>
      </c:valAx>
      <c:valAx>
        <c:axId val="49160630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 us</a:t>
                </a:r>
              </a:p>
              <a:p>
                <a:pPr>
                  <a:defRPr sz="1400" baseline="0"/>
                </a:pP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2624"/>
        <c:crosses val="max"/>
        <c:crossBetween val="between"/>
      </c:valAx>
      <c:catAx>
        <c:axId val="56254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1606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SHA 256 for 3 seconds @ 16 kB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Sheet1!$B$11:$C$11</c:f>
              <c:strCache>
                <c:ptCount val="2"/>
                <c:pt idx="0">
                  <c:v>4431.396864</c:v>
                </c:pt>
                <c:pt idx="1">
                  <c:v>1477.1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Sheet1!$B$8:$D$9</c:f>
              <c:strCache>
                <c:ptCount val="3"/>
                <c:pt idx="0">
                  <c:v>Byytes Processed (MB)</c:v>
                </c:pt>
                <c:pt idx="1">
                  <c:v>Throughput (MB/s)</c:v>
                </c:pt>
                <c:pt idx="2">
                  <c:v>Latency  per 16 KB(us)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4431.3968640000003</c:v>
                </c:pt>
                <c:pt idx="1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0-4D08-9CB2-E25CD21535C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SHA 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Sheet1!$B$8:$D$9</c:f>
              <c:strCache>
                <c:ptCount val="3"/>
                <c:pt idx="0">
                  <c:v>Byytes Processed (MB)</c:v>
                </c:pt>
                <c:pt idx="1">
                  <c:v>Throughput (MB/s)</c:v>
                </c:pt>
                <c:pt idx="2">
                  <c:v>Latency  per 16 KB(us)</c:v>
                </c:pt>
              </c:strCache>
            </c:strRef>
          </c:cat>
          <c:val>
            <c:numRef>
              <c:f>Sheet1!$I$11:$J$11</c:f>
              <c:numCache>
                <c:formatCode>General</c:formatCode>
                <c:ptCount val="2"/>
                <c:pt idx="0">
                  <c:v>32.636927999999997</c:v>
                </c:pt>
                <c:pt idx="1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0-4D08-9CB2-E25CD215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199840"/>
        <c:axId val="629198400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Sheet1!$D$9</c:f>
              <c:strCache>
                <c:ptCount val="1"/>
                <c:pt idx="0">
                  <c:v>Latency  per 16 KB(us)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(Sheet1!$F$4,Sheet1!$E$4,Sheet1!$D$11)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0-4D08-9CB2-E25CD21535C9}"/>
            </c:ext>
          </c:extLst>
        </c:ser>
        <c:ser>
          <c:idx val="3"/>
          <c:order val="3"/>
          <c:tx>
            <c:strRef>
              <c:f>Sheet1!$K$9</c:f>
              <c:strCache>
                <c:ptCount val="1"/>
                <c:pt idx="0">
                  <c:v>Latency  per 16 KB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(Sheet1!$E$4,Sheet1!$F$4,Sheet1!$K$11)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1506.51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0-4D08-9CB2-E25CD215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2624"/>
        <c:axId val="491606304"/>
      </c:barChart>
      <c:catAx>
        <c:axId val="6291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Blue(Crypto Extension) - Orange (Pure  Software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8400"/>
        <c:crossesAt val="0.1"/>
        <c:auto val="1"/>
        <c:lblAlgn val="ctr"/>
        <c:lblOffset val="100"/>
        <c:noMultiLvlLbl val="0"/>
      </c:catAx>
      <c:valAx>
        <c:axId val="6291984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MB/s and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9840"/>
        <c:crosses val="autoZero"/>
        <c:crossBetween val="between"/>
      </c:valAx>
      <c:valAx>
        <c:axId val="49160630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 us</a:t>
                </a:r>
              </a:p>
              <a:p>
                <a:pPr>
                  <a:defRPr sz="1400"/>
                </a:pP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2624"/>
        <c:crosses val="max"/>
        <c:crossBetween val="between"/>
      </c:valAx>
      <c:catAx>
        <c:axId val="56254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160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885824</xdr:colOff>
      <xdr:row>13</xdr:row>
      <xdr:rowOff>57150</xdr:rowOff>
    </xdr:from>
    <xdr:to>
      <xdr:col>5</xdr:col>
      <xdr:colOff>371475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01651-F6E9-972A-5CB7-DA2AFBD6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13</xdr:row>
      <xdr:rowOff>33336</xdr:rowOff>
    </xdr:from>
    <xdr:to>
      <xdr:col>12</xdr:col>
      <xdr:colOff>33618</xdr:colOff>
      <xdr:row>30</xdr:row>
      <xdr:rowOff>168087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45943706-CAB6-21F1-4211-819D33A60257}"/>
            </a:ext>
            <a:ext uri="{147F2762-F138-4A5C-976F-8EAC2B608ADB}">
              <a16:predDERef xmlns:a16="http://schemas.microsoft.com/office/drawing/2014/main" pred="{F4E01651-F6E9-972A-5CB7-DA2AFBD6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593909</xdr:colOff>
      <xdr:row>30</xdr:row>
      <xdr:rowOff>146797</xdr:rowOff>
    </xdr:from>
    <xdr:to>
      <xdr:col>5</xdr:col>
      <xdr:colOff>381000</xdr:colOff>
      <xdr:row>52</xdr:row>
      <xdr:rowOff>44824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D3A61C-088B-F34B-8E68-639927D4A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466161</xdr:colOff>
      <xdr:row>30</xdr:row>
      <xdr:rowOff>63873</xdr:rowOff>
    </xdr:from>
    <xdr:to>
      <xdr:col>12</xdr:col>
      <xdr:colOff>17929</xdr:colOff>
      <xdr:row>51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5DD7E2-DEC0-0FCE-BE3B-6CFED7C4B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70" zoomScaleNormal="70" workbookViewId="0">
      <selection activeCell="P35" sqref="P35"/>
    </sheetView>
  </sheetViews>
  <sheetFormatPr defaultRowHeight="15" x14ac:dyDescent="0.25"/>
  <cols>
    <col min="1" max="1" width="34.28515625" bestFit="1" customWidth="1"/>
    <col min="2" max="2" width="19.85546875" bestFit="1" customWidth="1"/>
    <col min="3" max="3" width="17.140625" bestFit="1" customWidth="1"/>
    <col min="4" max="4" width="20.28515625" bestFit="1" customWidth="1"/>
    <col min="5" max="5" width="24.42578125" bestFit="1" customWidth="1"/>
    <col min="8" max="8" width="19.7109375" bestFit="1" customWidth="1"/>
    <col min="9" max="9" width="19.85546875" bestFit="1" customWidth="1"/>
    <col min="10" max="10" width="17.140625" bestFit="1" customWidth="1"/>
    <col min="11" max="11" width="20.28515625" bestFit="1" customWidth="1"/>
    <col min="12" max="12" width="24.42578125" bestFit="1" customWidth="1"/>
  </cols>
  <sheetData>
    <row r="1" spans="1:12" x14ac:dyDescent="0.25">
      <c r="A1" s="1" t="s">
        <v>0</v>
      </c>
      <c r="B1" s="1"/>
      <c r="C1" s="1"/>
      <c r="D1" s="1"/>
      <c r="H1" s="1" t="s">
        <v>1</v>
      </c>
      <c r="I1" s="1"/>
      <c r="J1" s="1"/>
      <c r="K1" s="3"/>
      <c r="L1" s="3"/>
    </row>
    <row r="2" spans="1:12" x14ac:dyDescent="0.25">
      <c r="A2" s="1" t="s">
        <v>2</v>
      </c>
      <c r="B2" s="1" t="s">
        <v>3</v>
      </c>
      <c r="C2" s="1" t="s">
        <v>6</v>
      </c>
      <c r="D2" s="1" t="s">
        <v>5</v>
      </c>
      <c r="H2" s="1" t="s">
        <v>2</v>
      </c>
      <c r="I2" s="1" t="s">
        <v>3</v>
      </c>
      <c r="J2" s="2" t="s">
        <v>6</v>
      </c>
      <c r="K2" s="1" t="s">
        <v>5</v>
      </c>
    </row>
    <row r="3" spans="1:12" x14ac:dyDescent="0.25">
      <c r="A3" s="1" t="s">
        <v>7</v>
      </c>
      <c r="B3" s="1">
        <v>32.869999999999997</v>
      </c>
      <c r="C3" s="1">
        <v>1520</v>
      </c>
      <c r="D3" s="1">
        <v>1963.76</v>
      </c>
      <c r="H3" s="1" t="s">
        <v>7</v>
      </c>
      <c r="I3" s="1">
        <v>94.05</v>
      </c>
      <c r="J3" s="1">
        <v>212.6</v>
      </c>
      <c r="K3" s="4">
        <v>178.02</v>
      </c>
    </row>
    <row r="4" spans="1:12" x14ac:dyDescent="0.25">
      <c r="A4" s="1" t="s">
        <v>8</v>
      </c>
      <c r="B4" s="1">
        <v>8.81</v>
      </c>
      <c r="C4" s="1">
        <v>2300</v>
      </c>
      <c r="D4" s="1">
        <v>34.909999999999997</v>
      </c>
      <c r="E4" s="5">
        <v>0</v>
      </c>
      <c r="F4">
        <v>0</v>
      </c>
      <c r="H4" s="1" t="s">
        <v>8</v>
      </c>
      <c r="I4" s="1">
        <v>21.5</v>
      </c>
      <c r="J4" s="1">
        <v>930.2</v>
      </c>
      <c r="K4" s="1">
        <v>26.74</v>
      </c>
    </row>
    <row r="8" spans="1:12" x14ac:dyDescent="0.25">
      <c r="A8" s="1" t="s">
        <v>0</v>
      </c>
      <c r="B8" s="1"/>
      <c r="C8" s="1"/>
      <c r="D8" s="1"/>
      <c r="H8" s="1" t="s">
        <v>1</v>
      </c>
      <c r="I8" s="1"/>
      <c r="J8" s="1"/>
      <c r="K8" s="1"/>
    </row>
    <row r="9" spans="1:12" x14ac:dyDescent="0.25">
      <c r="A9" s="1" t="s">
        <v>9</v>
      </c>
      <c r="B9" s="1" t="s">
        <v>12</v>
      </c>
      <c r="C9" s="1" t="s">
        <v>4</v>
      </c>
      <c r="D9" s="1" t="s">
        <v>10</v>
      </c>
      <c r="H9" s="1" t="s">
        <v>9</v>
      </c>
      <c r="I9" s="1" t="s">
        <v>12</v>
      </c>
      <c r="J9" s="1" t="s">
        <v>4</v>
      </c>
      <c r="K9" s="1" t="s">
        <v>11</v>
      </c>
    </row>
    <row r="10" spans="1:12" x14ac:dyDescent="0.25">
      <c r="A10" s="1" t="s">
        <v>7</v>
      </c>
      <c r="B10" s="1">
        <f>4394516480/10^6</f>
        <v>4394.5164800000002</v>
      </c>
      <c r="C10" s="1">
        <v>1464.8</v>
      </c>
      <c r="D10" s="1">
        <v>11.8</v>
      </c>
      <c r="H10" s="1" t="s">
        <v>7</v>
      </c>
      <c r="I10" s="1">
        <f>579936/10^6</f>
        <v>0.57993600000000001</v>
      </c>
      <c r="J10" s="1">
        <v>1.9</v>
      </c>
      <c r="K10" s="1">
        <v>8491.3799999999992</v>
      </c>
    </row>
    <row r="11" spans="1:12" x14ac:dyDescent="0.25">
      <c r="A11" s="1" t="s">
        <v>8</v>
      </c>
      <c r="B11" s="1">
        <f>4431396864/10^6</f>
        <v>4431.3968640000003</v>
      </c>
      <c r="C11" s="1">
        <v>1477.1</v>
      </c>
      <c r="D11" s="1">
        <v>11.09</v>
      </c>
      <c r="H11" s="1" t="s">
        <v>8</v>
      </c>
      <c r="I11" s="1">
        <f>32636928/10^6</f>
        <v>32.636927999999997</v>
      </c>
      <c r="J11" s="1">
        <v>10.9</v>
      </c>
      <c r="K11" s="1">
        <v>1506.51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</dc:creator>
  <cp:keywords/>
  <dc:description/>
  <cp:lastModifiedBy>Aaron Tran</cp:lastModifiedBy>
  <cp:revision/>
  <cp:lastPrinted>2025-10-09T04:20:02Z</cp:lastPrinted>
  <dcterms:created xsi:type="dcterms:W3CDTF">2025-10-07T05:24:06Z</dcterms:created>
  <dcterms:modified xsi:type="dcterms:W3CDTF">2025-10-09T04:20:55Z</dcterms:modified>
  <cp:category/>
  <cp:contentStatus/>
</cp:coreProperties>
</file>