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NEW TYPE Y\"/>
    </mc:Choice>
  </mc:AlternateContent>
  <xr:revisionPtr revIDLastSave="0" documentId="8_{60FA4FDE-718B-4BF8-9D86-14A97242F41D}" xr6:coauthVersionLast="45" xr6:coauthVersionMax="45" xr10:uidLastSave="{00000000-0000-0000-0000-000000000000}"/>
  <bookViews>
    <workbookView xWindow="3795" yWindow="9225" windowWidth="41775" windowHeight="18945"/>
  </bookViews>
  <sheets>
    <sheet name="IndexValuePanelData_USDZAR_H1" sheetId="1" r:id="rId1"/>
  </sheets>
  <calcPr calcId="0"/>
</workbook>
</file>

<file path=xl/calcChain.xml><?xml version="1.0" encoding="utf-8"?>
<calcChain xmlns="http://schemas.openxmlformats.org/spreadsheetml/2006/main">
  <c r="AE40" i="1" l="1"/>
  <c r="AE36" i="1"/>
  <c r="AE34" i="1"/>
  <c r="AE39" i="1"/>
  <c r="AE30" i="1"/>
  <c r="AE25" i="1"/>
  <c r="AE8" i="1"/>
  <c r="AE5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B2" i="1"/>
  <c r="AA2" i="1"/>
</calcChain>
</file>

<file path=xl/sharedStrings.xml><?xml version="1.0" encoding="utf-8"?>
<sst xmlns="http://schemas.openxmlformats.org/spreadsheetml/2006/main" count="61" uniqueCount="60">
  <si>
    <t>Date &amp; Time</t>
  </si>
  <si>
    <t>Index 1</t>
  </si>
  <si>
    <t>Index 2</t>
  </si>
  <si>
    <t>Index 3</t>
  </si>
  <si>
    <t>Index 4</t>
  </si>
  <si>
    <t>Index 5</t>
  </si>
  <si>
    <t>Open Price</t>
  </si>
  <si>
    <t>High Price</t>
  </si>
  <si>
    <t>Low Price</t>
  </si>
  <si>
    <t>Close Price</t>
  </si>
  <si>
    <t>VA1</t>
  </si>
  <si>
    <t>VA2</t>
  </si>
  <si>
    <t>VA3</t>
  </si>
  <si>
    <t>VA4</t>
  </si>
  <si>
    <t>VA5</t>
  </si>
  <si>
    <t>EST</t>
  </si>
  <si>
    <t>TVA1</t>
  </si>
  <si>
    <t>TVA2</t>
  </si>
  <si>
    <t>TVA3</t>
  </si>
  <si>
    <t>TVA4</t>
  </si>
  <si>
    <t>Spread</t>
  </si>
  <si>
    <t>Volume</t>
  </si>
  <si>
    <t>2020.09.21 01:00</t>
  </si>
  <si>
    <t>2020.09.21 02:00</t>
  </si>
  <si>
    <t>2020.09.21 03:00</t>
  </si>
  <si>
    <t>2020.09.21 04:00</t>
  </si>
  <si>
    <t>2020.09.21 05:00</t>
  </si>
  <si>
    <t>2020.09.21 06:00</t>
  </si>
  <si>
    <t>2020.09.21 07:00</t>
  </si>
  <si>
    <t>2020.09.21 08:00</t>
  </si>
  <si>
    <t>2020.09.21 09:00</t>
  </si>
  <si>
    <t>2020.09.21 10:00</t>
  </si>
  <si>
    <t>2020.09.21 11:00</t>
  </si>
  <si>
    <t>2020.09.21 12:00</t>
  </si>
  <si>
    <t>2020.09.21 13:00</t>
  </si>
  <si>
    <t>2020.09.21 14:00</t>
  </si>
  <si>
    <t>2020.09.21 15:00</t>
  </si>
  <si>
    <t>2020.09.21 16:00</t>
  </si>
  <si>
    <t>2020.09.21 17:00</t>
  </si>
  <si>
    <t>2020.09.21 18:00</t>
  </si>
  <si>
    <t>2020.09.21 19:00</t>
  </si>
  <si>
    <t>2020.09.21 20:00</t>
  </si>
  <si>
    <t>2020.09.21 21:00</t>
  </si>
  <si>
    <t>2020.09.21 22:00</t>
  </si>
  <si>
    <t>2020.09.21 23:00</t>
  </si>
  <si>
    <t>2020.09.22 00:00</t>
  </si>
  <si>
    <t>2020.09.22 01:00</t>
  </si>
  <si>
    <t>2020.09.22 02:00</t>
  </si>
  <si>
    <t>2020.09.22 03:00</t>
  </si>
  <si>
    <t>2020.09.22 04:00</t>
  </si>
  <si>
    <t>2020.09.22 05:00</t>
  </si>
  <si>
    <t>2020.09.22 06:00</t>
  </si>
  <si>
    <t>2020.09.22 07:00</t>
  </si>
  <si>
    <t>2020.09.22 08:00</t>
  </si>
  <si>
    <t>2020.09.22 09:00</t>
  </si>
  <si>
    <t>2020.09.22 10:00</t>
  </si>
  <si>
    <t>2020.09.22 11:00</t>
  </si>
  <si>
    <t>2020.09.22 12:00</t>
  </si>
  <si>
    <t>2020.09.22 13:00</t>
  </si>
  <si>
    <t>2020.09.22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</si>
</sst>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0" fontId="0" fillId="0" borderId="0" xfId="0" applyNumberFormat="1"/>
    <xf numFmtId="1" fontId="0" fillId="0" borderId="0" xfId="0" applyNumberFormat="1"/>
    <xf numFmtId="0" fontId="6" fillId="2" borderId="0" xfId="6"/>
    <xf numFmtId="20" fontId="6" fillId="2" borderId="0" xfId="6" applyNumberFormat="1"/>
    <xf numFmtId="1" fontId="6" fillId="2" borderId="0" xfId="6" applyNumberFormat="1"/>
    <xf numFmtId="0" fontId="8" fillId="4" borderId="0" xfId="8"/>
    <xf numFmtId="20" fontId="8" fillId="4" borderId="0" xfId="8" applyNumberFormat="1"/>
    <xf numFmtId="1" fontId="8" fillId="4" borderId="0" xfId="8" applyNumberFormat="1"/>
    <xf numFmtId="0" fontId="7" fillId="3" borderId="0" xfId="7"/>
    <xf numFmtId="20" fontId="7" fillId="3" borderId="0" xfId="7" applyNumberFormat="1"/>
    <xf numFmtId="1" fontId="7" fillId="3" borderId="0" xfId="7" applyNumberFormat="1"/>
    <xf numFmtId="164" fontId="0" fillId="0" borderId="0" xfId="0" applyNumberFormat="1"/>
    <xf numFmtId="164" fontId="6" fillId="2" borderId="0" xfId="6" applyNumberFormat="1"/>
    <xf numFmtId="164" fontId="8" fillId="4" borderId="0" xfId="8" applyNumberFormat="1"/>
    <xf numFmtId="164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AI19" sqref="AI19"/>
    </sheetView>
  </sheetViews>
  <sheetFormatPr defaultRowHeight="15.75" x14ac:dyDescent="0.25"/>
  <cols>
    <col min="1" max="1" width="15" bestFit="1" customWidth="1"/>
    <col min="7" max="7" width="9.75" bestFit="1" customWidth="1"/>
    <col min="10" max="10" width="9.875" bestFit="1" customWidth="1"/>
    <col min="11" max="15" width="9" style="2"/>
    <col min="17" max="20" width="9" style="2"/>
    <col min="21" max="21" width="4.875" customWidth="1"/>
    <col min="22" max="24" width="9" hidden="1" customWidth="1"/>
    <col min="29" max="29" width="9.875" bestFit="1" customWidth="1"/>
    <col min="31" max="31" width="9" style="1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Y1" t="s">
        <v>20</v>
      </c>
      <c r="Z1" t="s">
        <v>21</v>
      </c>
      <c r="AC1" t="s">
        <v>9</v>
      </c>
    </row>
    <row r="2" spans="1:31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100.85</v>
      </c>
      <c r="G2">
        <v>16.273800000000001</v>
      </c>
      <c r="H2">
        <v>16.2867</v>
      </c>
      <c r="I2">
        <v>16.273800000000001</v>
      </c>
      <c r="J2">
        <v>16.282150000000001</v>
      </c>
      <c r="K2" s="2">
        <v>0</v>
      </c>
      <c r="L2" s="2">
        <v>0</v>
      </c>
      <c r="M2" s="2">
        <v>0</v>
      </c>
      <c r="N2" s="2">
        <v>0</v>
      </c>
      <c r="O2" s="2">
        <v>121419.52</v>
      </c>
      <c r="P2" s="1">
        <v>0.75</v>
      </c>
      <c r="Q2" s="2">
        <v>29538.99</v>
      </c>
      <c r="R2" s="2">
        <v>59480.3</v>
      </c>
      <c r="S2" s="2">
        <v>90431.82</v>
      </c>
      <c r="T2" s="2">
        <v>121419.52</v>
      </c>
      <c r="Y2">
        <v>331</v>
      </c>
      <c r="Z2">
        <v>133</v>
      </c>
      <c r="AA2">
        <f>SUM(C2:D2)</f>
        <v>0</v>
      </c>
      <c r="AB2">
        <f>SUM(E2:F2)</f>
        <v>100.85</v>
      </c>
      <c r="AC2">
        <v>16.282150000000001</v>
      </c>
    </row>
    <row r="3" spans="1:31" s="3" customFormat="1" x14ac:dyDescent="0.25">
      <c r="A3" s="3" t="s">
        <v>23</v>
      </c>
      <c r="B3" s="3">
        <v>0</v>
      </c>
      <c r="C3" s="3">
        <v>0</v>
      </c>
      <c r="D3" s="3">
        <v>0</v>
      </c>
      <c r="E3" s="3">
        <v>0</v>
      </c>
      <c r="F3" s="3">
        <v>100.85</v>
      </c>
      <c r="G3" s="3">
        <v>16.2836</v>
      </c>
      <c r="H3" s="3">
        <v>16.285889999999998</v>
      </c>
      <c r="I3" s="3">
        <v>16.2791</v>
      </c>
      <c r="J3" s="3">
        <v>16.284099999999999</v>
      </c>
      <c r="K3" s="5">
        <v>0</v>
      </c>
      <c r="L3" s="5">
        <v>0</v>
      </c>
      <c r="M3" s="5">
        <v>0</v>
      </c>
      <c r="N3" s="5">
        <v>0</v>
      </c>
      <c r="O3" s="5">
        <v>125581.89</v>
      </c>
      <c r="P3" s="4">
        <v>0.79166666666666663</v>
      </c>
      <c r="Q3" s="5">
        <v>30915.599999999999</v>
      </c>
      <c r="R3" s="5">
        <v>61922.77</v>
      </c>
      <c r="S3" s="5">
        <v>93231.98</v>
      </c>
      <c r="T3" s="5">
        <v>125581.89</v>
      </c>
      <c r="Y3" s="3">
        <v>136.4</v>
      </c>
      <c r="Z3" s="3">
        <v>205</v>
      </c>
      <c r="AA3" s="3">
        <f t="shared" ref="AA3:AA39" si="0">SUM(C3:D3)</f>
        <v>0</v>
      </c>
      <c r="AB3" s="3">
        <f t="shared" ref="AB3:AB39" si="1">SUM(E3:F3)</f>
        <v>100.85</v>
      </c>
      <c r="AC3" s="3">
        <v>16.284099999999999</v>
      </c>
      <c r="AE3" s="13"/>
    </row>
    <row r="4" spans="1:31" x14ac:dyDescent="0.25">
      <c r="A4" t="s">
        <v>24</v>
      </c>
      <c r="B4">
        <v>23.13</v>
      </c>
      <c r="C4">
        <v>0</v>
      </c>
      <c r="D4">
        <v>0</v>
      </c>
      <c r="E4">
        <v>19.989999999999998</v>
      </c>
      <c r="F4">
        <v>57.72</v>
      </c>
      <c r="G4">
        <v>16.284099999999999</v>
      </c>
      <c r="H4">
        <v>16.292069999999999</v>
      </c>
      <c r="I4">
        <v>16.264099999999999</v>
      </c>
      <c r="J4">
        <v>16.264500000000002</v>
      </c>
      <c r="K4" s="2">
        <v>18771.89</v>
      </c>
      <c r="L4" s="2">
        <v>0</v>
      </c>
      <c r="M4" s="2">
        <v>0</v>
      </c>
      <c r="N4" s="2">
        <v>13864.06</v>
      </c>
      <c r="O4" s="2">
        <v>61431.08</v>
      </c>
      <c r="P4" s="1">
        <v>0.83333333333333337</v>
      </c>
      <c r="Q4" s="2">
        <v>18848.310000000001</v>
      </c>
      <c r="R4" s="2">
        <v>38732.699999999997</v>
      </c>
      <c r="S4" s="2">
        <v>64116.88</v>
      </c>
      <c r="T4" s="2">
        <v>94067.03</v>
      </c>
      <c r="Y4">
        <v>145.80000000000001</v>
      </c>
      <c r="Z4">
        <v>287</v>
      </c>
      <c r="AA4">
        <f t="shared" si="0"/>
        <v>0</v>
      </c>
      <c r="AB4">
        <f t="shared" si="1"/>
        <v>77.709999999999994</v>
      </c>
      <c r="AC4">
        <v>16.264500000000002</v>
      </c>
    </row>
    <row r="5" spans="1:31" s="6" customFormat="1" x14ac:dyDescent="0.25">
      <c r="A5" s="6" t="s">
        <v>25</v>
      </c>
      <c r="B5" s="6">
        <v>12.99</v>
      </c>
      <c r="C5" s="6">
        <v>87.88</v>
      </c>
      <c r="D5" s="6">
        <v>-0.01</v>
      </c>
      <c r="E5" s="6">
        <v>0</v>
      </c>
      <c r="F5" s="6">
        <v>0</v>
      </c>
      <c r="G5" s="6">
        <v>16.264500000000002</v>
      </c>
      <c r="H5" s="6">
        <v>16.279070000000001</v>
      </c>
      <c r="I5" s="6">
        <v>16.233070000000001</v>
      </c>
      <c r="J5" s="6">
        <v>16.2789</v>
      </c>
      <c r="K5" s="8">
        <v>10206.219999999999</v>
      </c>
      <c r="L5" s="8">
        <v>75443.23</v>
      </c>
      <c r="M5" s="8">
        <v>28.06</v>
      </c>
      <c r="N5" s="8">
        <v>0</v>
      </c>
      <c r="O5" s="8">
        <v>0</v>
      </c>
      <c r="P5" s="7">
        <v>0.875</v>
      </c>
      <c r="Q5" s="8">
        <v>24092.07</v>
      </c>
      <c r="R5" s="8">
        <v>46032.28</v>
      </c>
      <c r="S5" s="8">
        <v>66298.09</v>
      </c>
      <c r="T5" s="8">
        <v>85677.51</v>
      </c>
      <c r="Y5" s="6">
        <v>98.3</v>
      </c>
      <c r="Z5" s="6">
        <v>1122</v>
      </c>
      <c r="AA5" s="6">
        <f t="shared" si="0"/>
        <v>87.86999999999999</v>
      </c>
      <c r="AB5" s="6">
        <f t="shared" si="1"/>
        <v>0</v>
      </c>
      <c r="AC5" s="6">
        <v>16.2789</v>
      </c>
      <c r="AD5" s="3">
        <v>-16.284099999999999</v>
      </c>
      <c r="AE5" s="14">
        <f>SUM(AC5:AD5)</f>
        <v>-5.1999999999985391E-3</v>
      </c>
    </row>
    <row r="6" spans="1:31" x14ac:dyDescent="0.25">
      <c r="A6" t="s">
        <v>26</v>
      </c>
      <c r="B6">
        <v>42.18</v>
      </c>
      <c r="C6">
        <v>0.85</v>
      </c>
      <c r="D6">
        <v>0</v>
      </c>
      <c r="E6">
        <v>55.35</v>
      </c>
      <c r="F6">
        <v>2.46</v>
      </c>
      <c r="G6">
        <v>16.27739</v>
      </c>
      <c r="H6">
        <v>16.279299999999999</v>
      </c>
      <c r="I6">
        <v>16.256499999999999</v>
      </c>
      <c r="J6">
        <v>16.266649999999998</v>
      </c>
      <c r="K6" s="2">
        <v>38958.629999999997</v>
      </c>
      <c r="L6" s="2">
        <v>428.88</v>
      </c>
      <c r="M6" s="2">
        <v>0</v>
      </c>
      <c r="N6" s="2">
        <v>52328.7</v>
      </c>
      <c r="O6" s="2">
        <v>1857.46</v>
      </c>
      <c r="P6" s="1">
        <v>0.91666666666666663</v>
      </c>
      <c r="Q6" s="2">
        <v>23616.799999999999</v>
      </c>
      <c r="R6" s="2">
        <v>47306.9</v>
      </c>
      <c r="S6" s="2">
        <v>70509.850000000006</v>
      </c>
      <c r="T6" s="2">
        <v>93573.67</v>
      </c>
      <c r="Y6">
        <v>158</v>
      </c>
      <c r="Z6">
        <v>772</v>
      </c>
      <c r="AA6">
        <f t="shared" si="0"/>
        <v>0.85</v>
      </c>
      <c r="AB6">
        <f t="shared" si="1"/>
        <v>57.81</v>
      </c>
      <c r="AC6">
        <v>16.266649999999998</v>
      </c>
    </row>
    <row r="7" spans="1:31" s="9" customFormat="1" x14ac:dyDescent="0.25">
      <c r="A7" s="9" t="s">
        <v>27</v>
      </c>
      <c r="B7" s="9">
        <v>0</v>
      </c>
      <c r="C7" s="9">
        <v>0.71</v>
      </c>
      <c r="D7" s="9">
        <v>100.15</v>
      </c>
      <c r="E7" s="9">
        <v>0</v>
      </c>
      <c r="F7" s="9">
        <v>0</v>
      </c>
      <c r="G7" s="9">
        <v>16.266459999999999</v>
      </c>
      <c r="H7" s="9">
        <v>16.285599999999999</v>
      </c>
      <c r="I7" s="9">
        <v>16.266369999999998</v>
      </c>
      <c r="J7" s="9">
        <v>16.278500000000001</v>
      </c>
      <c r="K7" s="11">
        <v>0</v>
      </c>
      <c r="L7" s="11">
        <v>395.22</v>
      </c>
      <c r="M7" s="11">
        <v>102105.61</v>
      </c>
      <c r="N7" s="11">
        <v>0</v>
      </c>
      <c r="O7" s="11">
        <v>0</v>
      </c>
      <c r="P7" s="10">
        <v>0.95833333333333337</v>
      </c>
      <c r="Q7" s="11">
        <v>25020.63</v>
      </c>
      <c r="R7" s="11">
        <v>50488.27</v>
      </c>
      <c r="S7" s="11">
        <v>76414.539999999994</v>
      </c>
      <c r="T7" s="11">
        <v>102500.82</v>
      </c>
      <c r="Y7" s="9">
        <v>76.599999999999994</v>
      </c>
      <c r="Z7" s="9">
        <v>1444</v>
      </c>
      <c r="AA7" s="9">
        <f t="shared" si="0"/>
        <v>100.86</v>
      </c>
      <c r="AB7" s="9">
        <f t="shared" si="1"/>
        <v>0</v>
      </c>
      <c r="AC7" s="9">
        <v>16.278500000000001</v>
      </c>
      <c r="AE7" s="15"/>
    </row>
    <row r="8" spans="1:31" s="6" customFormat="1" x14ac:dyDescent="0.25">
      <c r="A8" s="6" t="s">
        <v>28</v>
      </c>
      <c r="B8" s="6">
        <v>6.76</v>
      </c>
      <c r="C8" s="6">
        <v>6.17</v>
      </c>
      <c r="D8" s="6">
        <v>14.62</v>
      </c>
      <c r="E8" s="6">
        <v>0</v>
      </c>
      <c r="F8" s="6">
        <v>73.31</v>
      </c>
      <c r="G8" s="6">
        <v>16.2773</v>
      </c>
      <c r="H8" s="6">
        <v>16.279299999999999</v>
      </c>
      <c r="I8" s="6">
        <v>16.262869999999999</v>
      </c>
      <c r="J8" s="6">
        <v>16.279299999999999</v>
      </c>
      <c r="K8" s="8">
        <v>6694.52</v>
      </c>
      <c r="L8" s="8">
        <v>6200.75</v>
      </c>
      <c r="M8" s="8">
        <v>13488.24</v>
      </c>
      <c r="N8" s="8">
        <v>0</v>
      </c>
      <c r="O8" s="8">
        <v>73590.38</v>
      </c>
      <c r="P8" s="7">
        <v>0</v>
      </c>
      <c r="Q8" s="8">
        <v>25509.49</v>
      </c>
      <c r="R8" s="8">
        <v>50670.46</v>
      </c>
      <c r="S8" s="8">
        <v>75910.27</v>
      </c>
      <c r="T8" s="8">
        <v>99973.88</v>
      </c>
      <c r="Y8" s="6">
        <v>90</v>
      </c>
      <c r="Z8" s="6">
        <v>1502</v>
      </c>
      <c r="AA8" s="6">
        <f t="shared" si="0"/>
        <v>20.79</v>
      </c>
      <c r="AB8" s="6">
        <f t="shared" si="1"/>
        <v>73.31</v>
      </c>
      <c r="AC8" s="6">
        <v>-16.279299999999999</v>
      </c>
      <c r="AD8" s="9">
        <v>16.278500000000001</v>
      </c>
      <c r="AE8" s="14">
        <f>SUM(AC8:AD8)</f>
        <v>-7.9999999999813554E-4</v>
      </c>
    </row>
    <row r="9" spans="1:31" x14ac:dyDescent="0.25">
      <c r="A9" t="s">
        <v>29</v>
      </c>
      <c r="B9">
        <v>1.77</v>
      </c>
      <c r="C9">
        <v>0</v>
      </c>
      <c r="D9">
        <v>32.020000000000003</v>
      </c>
      <c r="E9">
        <v>0</v>
      </c>
      <c r="F9">
        <v>67.069999999999993</v>
      </c>
      <c r="G9">
        <v>16.279299999999999</v>
      </c>
      <c r="H9">
        <v>16.285779999999999</v>
      </c>
      <c r="I9">
        <v>16.269169999999999</v>
      </c>
      <c r="J9">
        <v>16.271159999999998</v>
      </c>
      <c r="K9" s="2">
        <v>1294.69</v>
      </c>
      <c r="L9" s="2">
        <v>0</v>
      </c>
      <c r="M9" s="2">
        <v>28218.560000000001</v>
      </c>
      <c r="N9" s="2">
        <v>0</v>
      </c>
      <c r="O9" s="2">
        <v>62222.09</v>
      </c>
      <c r="P9" s="1">
        <v>4.1666666666666664E-2</v>
      </c>
      <c r="Q9" s="2">
        <v>22847.43</v>
      </c>
      <c r="R9" s="2">
        <v>45329.7</v>
      </c>
      <c r="S9" s="2">
        <v>68034.880000000005</v>
      </c>
      <c r="T9" s="2">
        <v>91735.34</v>
      </c>
      <c r="Y9">
        <v>158.4</v>
      </c>
      <c r="Z9">
        <v>562</v>
      </c>
      <c r="AA9">
        <f t="shared" si="0"/>
        <v>32.020000000000003</v>
      </c>
      <c r="AB9">
        <f t="shared" si="1"/>
        <v>67.069999999999993</v>
      </c>
      <c r="AC9">
        <v>16.271159999999998</v>
      </c>
    </row>
    <row r="10" spans="1:31" x14ac:dyDescent="0.25">
      <c r="A10" t="s">
        <v>30</v>
      </c>
      <c r="B10">
        <v>52.55</v>
      </c>
      <c r="C10">
        <v>17.329999999999998</v>
      </c>
      <c r="D10">
        <v>2.75</v>
      </c>
      <c r="E10">
        <v>0</v>
      </c>
      <c r="F10">
        <v>28.22</v>
      </c>
      <c r="G10">
        <v>16.27103</v>
      </c>
      <c r="H10">
        <v>16.33643</v>
      </c>
      <c r="I10">
        <v>16.260490000000001</v>
      </c>
      <c r="J10">
        <v>16.290410000000001</v>
      </c>
      <c r="K10" s="2">
        <v>57777.95</v>
      </c>
      <c r="L10" s="2">
        <v>21356.02</v>
      </c>
      <c r="M10" s="2">
        <v>2078.83</v>
      </c>
      <c r="N10" s="2">
        <v>0</v>
      </c>
      <c r="O10" s="2">
        <v>29353.7</v>
      </c>
      <c r="P10" s="1">
        <v>8.3333333333333329E-2</v>
      </c>
      <c r="Q10" s="2">
        <v>22378.79</v>
      </c>
      <c r="R10" s="2">
        <v>48720.92</v>
      </c>
      <c r="S10" s="2">
        <v>79223.600000000006</v>
      </c>
      <c r="T10" s="2">
        <v>110566.5</v>
      </c>
      <c r="Y10">
        <v>73.400000000000006</v>
      </c>
      <c r="Z10">
        <v>2418</v>
      </c>
      <c r="AA10">
        <f t="shared" si="0"/>
        <v>20.079999999999998</v>
      </c>
      <c r="AB10">
        <f t="shared" si="1"/>
        <v>28.22</v>
      </c>
      <c r="AC10">
        <v>16.290410000000001</v>
      </c>
    </row>
    <row r="11" spans="1:31" x14ac:dyDescent="0.25">
      <c r="A11" t="s">
        <v>31</v>
      </c>
      <c r="B11">
        <v>31.83</v>
      </c>
      <c r="C11">
        <v>0</v>
      </c>
      <c r="D11">
        <v>0</v>
      </c>
      <c r="E11">
        <v>12.27</v>
      </c>
      <c r="F11">
        <v>56.75</v>
      </c>
      <c r="G11">
        <v>16.29006</v>
      </c>
      <c r="H11">
        <v>16.4224</v>
      </c>
      <c r="I11">
        <v>16.276700000000002</v>
      </c>
      <c r="J11">
        <v>16.400500000000001</v>
      </c>
      <c r="K11" s="2">
        <v>26287.9</v>
      </c>
      <c r="L11" s="2">
        <v>0</v>
      </c>
      <c r="M11" s="2">
        <v>0</v>
      </c>
      <c r="N11" s="2">
        <v>6888.59</v>
      </c>
      <c r="O11" s="2">
        <v>88045.35</v>
      </c>
      <c r="P11" s="1">
        <v>0.125</v>
      </c>
      <c r="Q11" s="2">
        <v>24978</v>
      </c>
      <c r="R11" s="2">
        <v>53566.07</v>
      </c>
      <c r="S11" s="2">
        <v>90514.76</v>
      </c>
      <c r="T11" s="2">
        <v>121221.83</v>
      </c>
      <c r="Y11">
        <v>71</v>
      </c>
      <c r="Z11">
        <v>4833</v>
      </c>
      <c r="AA11">
        <f t="shared" si="0"/>
        <v>0</v>
      </c>
      <c r="AB11">
        <f t="shared" si="1"/>
        <v>69.02</v>
      </c>
      <c r="AC11">
        <v>16.400500000000001</v>
      </c>
    </row>
    <row r="12" spans="1:31" s="3" customFormat="1" x14ac:dyDescent="0.25">
      <c r="A12" s="3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100.85</v>
      </c>
      <c r="G12" s="3">
        <v>16.400500000000001</v>
      </c>
      <c r="H12" s="3">
        <v>16.548100000000002</v>
      </c>
      <c r="I12" s="3">
        <v>16.400500000000001</v>
      </c>
      <c r="J12" s="3">
        <v>16.520499999999998</v>
      </c>
      <c r="K12" s="5">
        <v>0</v>
      </c>
      <c r="L12" s="5">
        <v>0</v>
      </c>
      <c r="M12" s="5">
        <v>0</v>
      </c>
      <c r="N12" s="5">
        <v>0</v>
      </c>
      <c r="O12" s="5">
        <v>244295.44</v>
      </c>
      <c r="P12" s="4">
        <v>0.16666666666666666</v>
      </c>
      <c r="Q12" s="5">
        <v>53067.7</v>
      </c>
      <c r="R12" s="5">
        <v>115134.69</v>
      </c>
      <c r="S12" s="5">
        <v>178520.3</v>
      </c>
      <c r="T12" s="5">
        <v>244295.44</v>
      </c>
      <c r="Y12" s="3">
        <v>57</v>
      </c>
      <c r="Z12" s="3">
        <v>6448</v>
      </c>
      <c r="AA12" s="3">
        <f t="shared" si="0"/>
        <v>0</v>
      </c>
      <c r="AB12" s="3">
        <f t="shared" si="1"/>
        <v>100.85</v>
      </c>
      <c r="AC12" s="3">
        <v>16.520499999999998</v>
      </c>
      <c r="AE12" s="13"/>
    </row>
    <row r="13" spans="1:31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100.85</v>
      </c>
      <c r="G13">
        <v>16.5198</v>
      </c>
      <c r="H13">
        <v>16.5899</v>
      </c>
      <c r="I13">
        <v>16.4772</v>
      </c>
      <c r="J13">
        <v>16.558</v>
      </c>
      <c r="K13" s="2">
        <v>0</v>
      </c>
      <c r="L13" s="2">
        <v>0</v>
      </c>
      <c r="M13" s="2">
        <v>0</v>
      </c>
      <c r="N13" s="2">
        <v>0</v>
      </c>
      <c r="O13" s="2">
        <v>372132.28</v>
      </c>
      <c r="P13" s="1">
        <v>0.20833333333333334</v>
      </c>
      <c r="Q13" s="2">
        <v>62532.29</v>
      </c>
      <c r="R13" s="2">
        <v>128014.02</v>
      </c>
      <c r="S13" s="2">
        <v>243489.58</v>
      </c>
      <c r="T13" s="2">
        <v>372132.28</v>
      </c>
      <c r="Y13">
        <v>57</v>
      </c>
      <c r="Z13">
        <v>4193</v>
      </c>
      <c r="AA13">
        <f t="shared" si="0"/>
        <v>0</v>
      </c>
      <c r="AB13">
        <f t="shared" si="1"/>
        <v>100.85</v>
      </c>
      <c r="AC13">
        <v>16.558</v>
      </c>
    </row>
    <row r="14" spans="1:31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100.85</v>
      </c>
      <c r="G14">
        <v>16.557700000000001</v>
      </c>
      <c r="H14">
        <v>16.6631</v>
      </c>
      <c r="I14">
        <v>16.552499999999998</v>
      </c>
      <c r="J14">
        <v>16.6631</v>
      </c>
      <c r="K14" s="2">
        <v>0</v>
      </c>
      <c r="L14" s="2">
        <v>0</v>
      </c>
      <c r="M14" s="2">
        <v>0</v>
      </c>
      <c r="N14" s="2">
        <v>0</v>
      </c>
      <c r="O14" s="2">
        <v>641049.56000000006</v>
      </c>
      <c r="P14" s="1">
        <v>0.25</v>
      </c>
      <c r="Q14" s="2">
        <v>143930.89000000001</v>
      </c>
      <c r="R14" s="2">
        <v>307555.82</v>
      </c>
      <c r="S14" s="2">
        <v>474215.77</v>
      </c>
      <c r="T14" s="2">
        <v>641049.56000000006</v>
      </c>
      <c r="Y14">
        <v>57</v>
      </c>
      <c r="Z14">
        <v>4372</v>
      </c>
      <c r="AA14">
        <f t="shared" si="0"/>
        <v>0</v>
      </c>
      <c r="AB14">
        <f t="shared" si="1"/>
        <v>100.85</v>
      </c>
      <c r="AC14">
        <v>16.6631</v>
      </c>
    </row>
    <row r="15" spans="1:31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100.85</v>
      </c>
      <c r="G15">
        <v>16.662600000000001</v>
      </c>
      <c r="H15">
        <v>16.736899999999999</v>
      </c>
      <c r="I15">
        <v>16.649699999999999</v>
      </c>
      <c r="J15">
        <v>16.689399999999999</v>
      </c>
      <c r="K15" s="2">
        <v>0</v>
      </c>
      <c r="L15" s="2">
        <v>0</v>
      </c>
      <c r="M15" s="2">
        <v>0</v>
      </c>
      <c r="N15" s="2">
        <v>0</v>
      </c>
      <c r="O15" s="2">
        <v>801408.97</v>
      </c>
      <c r="P15" s="1">
        <v>0.29166666666666669</v>
      </c>
      <c r="Q15" s="2">
        <v>186542.8</v>
      </c>
      <c r="R15" s="2">
        <v>390220.67</v>
      </c>
      <c r="S15" s="2">
        <v>595807.91</v>
      </c>
      <c r="T15" s="2">
        <v>801408.97</v>
      </c>
      <c r="Y15">
        <v>56</v>
      </c>
      <c r="Z15">
        <v>3173</v>
      </c>
      <c r="AA15">
        <f t="shared" si="0"/>
        <v>0</v>
      </c>
      <c r="AB15">
        <f t="shared" si="1"/>
        <v>100.85</v>
      </c>
      <c r="AC15">
        <v>16.689399999999999</v>
      </c>
    </row>
    <row r="16" spans="1:31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100.85</v>
      </c>
      <c r="G16">
        <v>16.689299999999999</v>
      </c>
      <c r="H16">
        <v>16.8935</v>
      </c>
      <c r="I16">
        <v>16.680099999999999</v>
      </c>
      <c r="J16">
        <v>16.790500000000002</v>
      </c>
      <c r="K16" s="2">
        <v>0</v>
      </c>
      <c r="L16" s="2">
        <v>0</v>
      </c>
      <c r="M16" s="2">
        <v>0</v>
      </c>
      <c r="N16" s="2">
        <v>0</v>
      </c>
      <c r="O16" s="2">
        <v>934715.08</v>
      </c>
      <c r="P16" s="1">
        <v>0.33333333333333331</v>
      </c>
      <c r="Q16" s="2">
        <v>206992.11</v>
      </c>
      <c r="R16" s="2">
        <v>435619.09</v>
      </c>
      <c r="S16" s="2">
        <v>679902.68</v>
      </c>
      <c r="T16" s="2">
        <v>934715.08</v>
      </c>
      <c r="Y16">
        <v>67</v>
      </c>
      <c r="Z16">
        <v>5505</v>
      </c>
      <c r="AA16">
        <f t="shared" si="0"/>
        <v>0</v>
      </c>
      <c r="AB16">
        <f t="shared" si="1"/>
        <v>100.85</v>
      </c>
      <c r="AC16">
        <v>16.790500000000002</v>
      </c>
    </row>
    <row r="17" spans="1:31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100.85</v>
      </c>
      <c r="G17">
        <v>16.791399999999999</v>
      </c>
      <c r="H17">
        <v>16.831499999999998</v>
      </c>
      <c r="I17">
        <v>16.72983</v>
      </c>
      <c r="J17">
        <v>16.778700000000001</v>
      </c>
      <c r="K17" s="2">
        <v>0</v>
      </c>
      <c r="L17" s="2">
        <v>0</v>
      </c>
      <c r="M17" s="2">
        <v>0</v>
      </c>
      <c r="N17" s="2">
        <v>0</v>
      </c>
      <c r="O17" s="2">
        <v>994330.76</v>
      </c>
      <c r="P17" s="1">
        <v>0.375</v>
      </c>
      <c r="Q17" s="2">
        <v>246864.04</v>
      </c>
      <c r="R17" s="2">
        <v>496157.36</v>
      </c>
      <c r="S17" s="2">
        <v>746309.39</v>
      </c>
      <c r="T17" s="2">
        <v>994330.76</v>
      </c>
      <c r="Y17">
        <v>67</v>
      </c>
      <c r="Z17">
        <v>7068</v>
      </c>
      <c r="AA17">
        <f t="shared" si="0"/>
        <v>0</v>
      </c>
      <c r="AB17">
        <f t="shared" si="1"/>
        <v>100.85</v>
      </c>
      <c r="AC17">
        <v>16.778700000000001</v>
      </c>
    </row>
    <row r="18" spans="1:31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100.85</v>
      </c>
      <c r="G18">
        <v>16.779</v>
      </c>
      <c r="H18">
        <v>16.93966</v>
      </c>
      <c r="I18">
        <v>16.773599999999998</v>
      </c>
      <c r="J18">
        <v>16.868600000000001</v>
      </c>
      <c r="K18" s="2">
        <v>0</v>
      </c>
      <c r="L18" s="2">
        <v>0</v>
      </c>
      <c r="M18" s="2">
        <v>0</v>
      </c>
      <c r="N18" s="2">
        <v>0</v>
      </c>
      <c r="O18" s="2">
        <v>1062199.33</v>
      </c>
      <c r="P18" s="1">
        <v>0.41666666666666669</v>
      </c>
      <c r="Q18" s="2">
        <v>247464.53</v>
      </c>
      <c r="R18" s="2">
        <v>506121.85</v>
      </c>
      <c r="S18" s="2">
        <v>780208.83</v>
      </c>
      <c r="T18" s="2">
        <v>1062199.33</v>
      </c>
      <c r="Y18">
        <v>50.7</v>
      </c>
      <c r="Z18">
        <v>6287</v>
      </c>
      <c r="AA18">
        <f t="shared" si="0"/>
        <v>0</v>
      </c>
      <c r="AB18">
        <f t="shared" si="1"/>
        <v>100.85</v>
      </c>
      <c r="AC18">
        <v>16.868600000000001</v>
      </c>
    </row>
    <row r="19" spans="1:31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100.85</v>
      </c>
      <c r="G19">
        <v>16.869230000000002</v>
      </c>
      <c r="H19">
        <v>16.9087</v>
      </c>
      <c r="I19">
        <v>16.843900000000001</v>
      </c>
      <c r="J19">
        <v>16.8581</v>
      </c>
      <c r="K19" s="2">
        <v>0</v>
      </c>
      <c r="L19" s="2">
        <v>0</v>
      </c>
      <c r="M19" s="2">
        <v>0</v>
      </c>
      <c r="N19" s="2">
        <v>0</v>
      </c>
      <c r="O19" s="2">
        <v>1117252.94</v>
      </c>
      <c r="P19" s="1">
        <v>0.45833333333333331</v>
      </c>
      <c r="Q19" s="2">
        <v>275476.40999999997</v>
      </c>
      <c r="R19" s="2">
        <v>554222.18999999994</v>
      </c>
      <c r="S19" s="2">
        <v>836136.28</v>
      </c>
      <c r="T19" s="2">
        <v>1117252.94</v>
      </c>
      <c r="Y19">
        <v>70</v>
      </c>
      <c r="Z19">
        <v>6226</v>
      </c>
      <c r="AA19">
        <f t="shared" si="0"/>
        <v>0</v>
      </c>
      <c r="AB19">
        <f t="shared" si="1"/>
        <v>100.85</v>
      </c>
      <c r="AC19">
        <v>16.8581</v>
      </c>
    </row>
    <row r="20" spans="1:31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100.85</v>
      </c>
      <c r="G20">
        <v>16.858000000000001</v>
      </c>
      <c r="H20">
        <v>16.869779999999999</v>
      </c>
      <c r="I20">
        <v>16.801269999999999</v>
      </c>
      <c r="J20">
        <v>16.81306</v>
      </c>
      <c r="K20" s="2">
        <v>0</v>
      </c>
      <c r="L20" s="2">
        <v>0</v>
      </c>
      <c r="M20" s="2">
        <v>0</v>
      </c>
      <c r="N20" s="2">
        <v>0</v>
      </c>
      <c r="O20" s="2">
        <v>1049863.17</v>
      </c>
      <c r="P20" s="1">
        <v>0.5</v>
      </c>
      <c r="Q20" s="2">
        <v>261618.8</v>
      </c>
      <c r="R20" s="2">
        <v>526142.84</v>
      </c>
      <c r="S20" s="2">
        <v>790068.72</v>
      </c>
      <c r="T20" s="2">
        <v>1049863.17</v>
      </c>
      <c r="Y20">
        <v>89</v>
      </c>
      <c r="Z20">
        <v>3478</v>
      </c>
      <c r="AA20">
        <f t="shared" si="0"/>
        <v>0</v>
      </c>
      <c r="AB20">
        <f t="shared" si="1"/>
        <v>100.85</v>
      </c>
      <c r="AC20">
        <v>16.81306</v>
      </c>
    </row>
    <row r="21" spans="1:31" x14ac:dyDescent="0.25">
      <c r="A21" t="s">
        <v>41</v>
      </c>
      <c r="B21">
        <v>5.65</v>
      </c>
      <c r="C21">
        <v>0</v>
      </c>
      <c r="D21">
        <v>0</v>
      </c>
      <c r="E21">
        <v>0</v>
      </c>
      <c r="F21">
        <v>95.21</v>
      </c>
      <c r="G21">
        <v>16.81306</v>
      </c>
      <c r="H21">
        <v>16.824149999999999</v>
      </c>
      <c r="I21">
        <v>16.7849</v>
      </c>
      <c r="J21">
        <v>16.822099999999999</v>
      </c>
      <c r="K21" s="2">
        <v>50271.26</v>
      </c>
      <c r="L21" s="2">
        <v>0</v>
      </c>
      <c r="M21" s="2">
        <v>0</v>
      </c>
      <c r="N21" s="2">
        <v>0</v>
      </c>
      <c r="O21" s="2">
        <v>918252.66</v>
      </c>
      <c r="P21" s="1">
        <v>0.54166666666666663</v>
      </c>
      <c r="Q21" s="2">
        <v>244984.6</v>
      </c>
      <c r="R21" s="2">
        <v>487974.1</v>
      </c>
      <c r="S21" s="2">
        <v>728280.44</v>
      </c>
      <c r="T21" s="2">
        <v>968523.92</v>
      </c>
      <c r="Y21">
        <v>96</v>
      </c>
      <c r="Z21">
        <v>2571</v>
      </c>
      <c r="AA21">
        <f t="shared" si="0"/>
        <v>0</v>
      </c>
      <c r="AB21">
        <f t="shared" si="1"/>
        <v>95.21</v>
      </c>
      <c r="AC21">
        <v>16.822099999999999</v>
      </c>
    </row>
    <row r="22" spans="1:31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100.85</v>
      </c>
      <c r="G22">
        <v>16.8218</v>
      </c>
      <c r="H22">
        <v>16.83747</v>
      </c>
      <c r="I22">
        <v>16.7989</v>
      </c>
      <c r="J22">
        <v>16.819299999999998</v>
      </c>
      <c r="K22" s="2">
        <v>0</v>
      </c>
      <c r="L22" s="2">
        <v>0</v>
      </c>
      <c r="M22" s="2">
        <v>0</v>
      </c>
      <c r="N22" s="2">
        <v>0</v>
      </c>
      <c r="O22" s="2">
        <v>948736.9</v>
      </c>
      <c r="P22" s="1">
        <v>0.58333333333333337</v>
      </c>
      <c r="Q22" s="2">
        <v>236635.96</v>
      </c>
      <c r="R22" s="2">
        <v>475509.32</v>
      </c>
      <c r="S22" s="2">
        <v>712630.06</v>
      </c>
      <c r="T22" s="2">
        <v>948736.9</v>
      </c>
      <c r="Y22">
        <v>121</v>
      </c>
      <c r="Z22">
        <v>2398</v>
      </c>
      <c r="AA22">
        <f t="shared" si="0"/>
        <v>0</v>
      </c>
      <c r="AB22">
        <f t="shared" si="1"/>
        <v>100.85</v>
      </c>
      <c r="AC22">
        <v>16.819299999999998</v>
      </c>
    </row>
    <row r="23" spans="1:31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100.85</v>
      </c>
      <c r="G23">
        <v>16.819299999999998</v>
      </c>
      <c r="H23">
        <v>16.828499999999998</v>
      </c>
      <c r="I23">
        <v>16.779299999999999</v>
      </c>
      <c r="J23">
        <v>16.780200000000001</v>
      </c>
      <c r="K23" s="2">
        <v>0</v>
      </c>
      <c r="L23" s="2">
        <v>0</v>
      </c>
      <c r="M23" s="2">
        <v>0</v>
      </c>
      <c r="N23" s="2">
        <v>0</v>
      </c>
      <c r="O23" s="2">
        <v>877284.03</v>
      </c>
      <c r="P23" s="1">
        <v>0.625</v>
      </c>
      <c r="Q23" s="2">
        <v>222073.67</v>
      </c>
      <c r="R23" s="2">
        <v>441168.21</v>
      </c>
      <c r="S23" s="2">
        <v>659653.68999999994</v>
      </c>
      <c r="T23" s="2">
        <v>877284.03</v>
      </c>
      <c r="Y23">
        <v>94.6</v>
      </c>
      <c r="Z23">
        <v>2437</v>
      </c>
      <c r="AA23">
        <f t="shared" si="0"/>
        <v>0</v>
      </c>
      <c r="AB23">
        <f t="shared" si="1"/>
        <v>100.85</v>
      </c>
      <c r="AC23">
        <v>16.780200000000001</v>
      </c>
    </row>
    <row r="24" spans="1:31" x14ac:dyDescent="0.25">
      <c r="A24" t="s">
        <v>44</v>
      </c>
      <c r="B24">
        <v>2.54</v>
      </c>
      <c r="C24">
        <v>0</v>
      </c>
      <c r="D24">
        <v>0</v>
      </c>
      <c r="E24">
        <v>0.35</v>
      </c>
      <c r="F24">
        <v>97.96</v>
      </c>
      <c r="G24">
        <v>16.781199999999998</v>
      </c>
      <c r="H24">
        <v>16.784600000000001</v>
      </c>
      <c r="I24">
        <v>16.7685</v>
      </c>
      <c r="J24">
        <v>16.777699999999999</v>
      </c>
      <c r="K24" s="2">
        <v>17573.39</v>
      </c>
      <c r="L24" s="2">
        <v>0</v>
      </c>
      <c r="M24" s="2">
        <v>0</v>
      </c>
      <c r="N24" s="2">
        <v>219.66</v>
      </c>
      <c r="O24" s="2">
        <v>764902.85</v>
      </c>
      <c r="P24" s="1">
        <v>0.66666666666666663</v>
      </c>
      <c r="Q24" s="2">
        <v>197507.66</v>
      </c>
      <c r="R24" s="2">
        <v>392904.54</v>
      </c>
      <c r="S24" s="2">
        <v>587802.25</v>
      </c>
      <c r="T24" s="2">
        <v>782695.89</v>
      </c>
      <c r="Y24">
        <v>490</v>
      </c>
      <c r="Z24">
        <v>1187</v>
      </c>
      <c r="AA24">
        <f t="shared" si="0"/>
        <v>0</v>
      </c>
      <c r="AB24">
        <f t="shared" si="1"/>
        <v>98.309999999999988</v>
      </c>
      <c r="AC24">
        <v>16.777699999999999</v>
      </c>
    </row>
    <row r="25" spans="1:31" s="6" customFormat="1" x14ac:dyDescent="0.25">
      <c r="A25" s="6" t="s">
        <v>45</v>
      </c>
      <c r="B25" s="6">
        <v>100.85</v>
      </c>
      <c r="C25" s="6">
        <v>0</v>
      </c>
      <c r="D25" s="6">
        <v>0</v>
      </c>
      <c r="E25" s="6">
        <v>0</v>
      </c>
      <c r="F25" s="6">
        <v>0</v>
      </c>
      <c r="G25" s="6">
        <v>16.7728</v>
      </c>
      <c r="H25" s="6">
        <v>16.7728</v>
      </c>
      <c r="I25" s="6">
        <v>16.765799999999999</v>
      </c>
      <c r="J25" s="6">
        <v>16.765799999999999</v>
      </c>
      <c r="K25" s="8">
        <v>1143935.0900000001</v>
      </c>
      <c r="L25" s="8">
        <v>0</v>
      </c>
      <c r="M25" s="8">
        <v>0</v>
      </c>
      <c r="N25" s="8">
        <v>0</v>
      </c>
      <c r="O25" s="8">
        <v>0</v>
      </c>
      <c r="P25" s="7">
        <v>0.70833333333333337</v>
      </c>
      <c r="Q25" s="8">
        <v>185737.25</v>
      </c>
      <c r="R25" s="8">
        <v>371474.5</v>
      </c>
      <c r="S25" s="8">
        <v>557211.75</v>
      </c>
      <c r="T25" s="8">
        <v>1143935.0900000001</v>
      </c>
      <c r="Y25" s="6">
        <v>514</v>
      </c>
      <c r="Z25" s="6">
        <v>2</v>
      </c>
      <c r="AA25" s="6">
        <f t="shared" si="0"/>
        <v>0</v>
      </c>
      <c r="AB25" s="6">
        <f t="shared" si="1"/>
        <v>0</v>
      </c>
      <c r="AC25" s="6">
        <v>16.765799999999999</v>
      </c>
      <c r="AD25" s="3">
        <v>-16.520499999999998</v>
      </c>
      <c r="AE25" s="14">
        <f>SUM(AC25:AD25)</f>
        <v>0.2453000000000003</v>
      </c>
    </row>
    <row r="26" spans="1:31" x14ac:dyDescent="0.25">
      <c r="A26" t="s">
        <v>46</v>
      </c>
      <c r="B26">
        <v>29.57</v>
      </c>
      <c r="C26">
        <v>0</v>
      </c>
      <c r="D26">
        <v>71.290000000000006</v>
      </c>
      <c r="E26">
        <v>0</v>
      </c>
      <c r="F26">
        <v>0</v>
      </c>
      <c r="G26">
        <v>16.764299999999999</v>
      </c>
      <c r="H26">
        <v>16.76557</v>
      </c>
      <c r="I26">
        <v>16.763680000000001</v>
      </c>
      <c r="J26">
        <v>16.764469999999999</v>
      </c>
      <c r="K26" s="2">
        <v>14911.53</v>
      </c>
      <c r="L26" s="2">
        <v>0</v>
      </c>
      <c r="M26" s="2">
        <v>301999</v>
      </c>
      <c r="N26" s="2">
        <v>0</v>
      </c>
      <c r="O26" s="2">
        <v>0</v>
      </c>
      <c r="P26" s="1">
        <v>0.75</v>
      </c>
      <c r="Q26" s="2">
        <v>0</v>
      </c>
      <c r="R26" s="2">
        <v>0</v>
      </c>
      <c r="S26" s="2">
        <v>144503.48000000001</v>
      </c>
      <c r="T26" s="2">
        <v>316910.53000000003</v>
      </c>
      <c r="Y26">
        <v>509</v>
      </c>
      <c r="Z26">
        <v>59</v>
      </c>
      <c r="AA26">
        <f t="shared" si="0"/>
        <v>71.290000000000006</v>
      </c>
      <c r="AB26">
        <f t="shared" si="1"/>
        <v>0</v>
      </c>
      <c r="AC26">
        <v>16.764469999999999</v>
      </c>
    </row>
    <row r="27" spans="1:31" x14ac:dyDescent="0.25">
      <c r="A27" t="s">
        <v>47</v>
      </c>
      <c r="B27">
        <v>8.16</v>
      </c>
      <c r="C27">
        <v>0</v>
      </c>
      <c r="D27">
        <v>51.83</v>
      </c>
      <c r="E27">
        <v>0</v>
      </c>
      <c r="F27">
        <v>40.86</v>
      </c>
      <c r="G27">
        <v>16.77205</v>
      </c>
      <c r="H27">
        <v>16.783380000000001</v>
      </c>
      <c r="I27">
        <v>16.767299999999999</v>
      </c>
      <c r="J27">
        <v>16.76915</v>
      </c>
      <c r="K27" s="2">
        <v>51608.47</v>
      </c>
      <c r="L27" s="2">
        <v>0</v>
      </c>
      <c r="M27" s="2">
        <v>338522.55</v>
      </c>
      <c r="N27" s="2">
        <v>0</v>
      </c>
      <c r="O27" s="2">
        <v>266124.68</v>
      </c>
      <c r="P27" s="1">
        <v>0.79166666666666663</v>
      </c>
      <c r="Q27" s="2">
        <v>162757.28</v>
      </c>
      <c r="R27" s="2">
        <v>326686.12</v>
      </c>
      <c r="S27" s="2">
        <v>491534.96</v>
      </c>
      <c r="T27" s="2">
        <v>656255.69999999995</v>
      </c>
      <c r="Y27">
        <v>265.5</v>
      </c>
      <c r="Z27">
        <v>3276</v>
      </c>
      <c r="AA27">
        <f t="shared" si="0"/>
        <v>51.83</v>
      </c>
      <c r="AB27">
        <f t="shared" si="1"/>
        <v>40.86</v>
      </c>
      <c r="AC27">
        <v>16.76915</v>
      </c>
    </row>
    <row r="28" spans="1:31" s="9" customFormat="1" x14ac:dyDescent="0.25">
      <c r="A28" s="9" t="s">
        <v>48</v>
      </c>
      <c r="B28" s="9">
        <v>0</v>
      </c>
      <c r="C28" s="9">
        <v>0</v>
      </c>
      <c r="D28" s="9">
        <v>100.85</v>
      </c>
      <c r="E28" s="9">
        <v>0</v>
      </c>
      <c r="F28" s="9">
        <v>0</v>
      </c>
      <c r="G28" s="9">
        <v>16.76915</v>
      </c>
      <c r="H28" s="9">
        <v>16.805119999999999</v>
      </c>
      <c r="I28" s="9">
        <v>16.7685</v>
      </c>
      <c r="J28" s="9">
        <v>16.788160000000001</v>
      </c>
      <c r="K28" s="11">
        <v>0</v>
      </c>
      <c r="L28" s="11">
        <v>0</v>
      </c>
      <c r="M28" s="11">
        <v>628391.43000000005</v>
      </c>
      <c r="N28" s="11">
        <v>0</v>
      </c>
      <c r="O28" s="11">
        <v>0</v>
      </c>
      <c r="P28" s="10">
        <v>0.83333333333333337</v>
      </c>
      <c r="Q28" s="11">
        <v>154673.57</v>
      </c>
      <c r="R28" s="11">
        <v>309745.51</v>
      </c>
      <c r="S28" s="11">
        <v>467700.44</v>
      </c>
      <c r="T28" s="11">
        <v>628391.43000000005</v>
      </c>
      <c r="Y28" s="9">
        <v>116.9</v>
      </c>
      <c r="Z28" s="9">
        <v>1159</v>
      </c>
      <c r="AA28" s="9">
        <f t="shared" si="0"/>
        <v>100.85</v>
      </c>
      <c r="AB28" s="9">
        <f t="shared" si="1"/>
        <v>0</v>
      </c>
      <c r="AC28" s="9">
        <v>16.788160000000001</v>
      </c>
      <c r="AE28" s="15"/>
    </row>
    <row r="29" spans="1:31" x14ac:dyDescent="0.25">
      <c r="A29" t="s">
        <v>49</v>
      </c>
      <c r="B29">
        <v>10.32</v>
      </c>
      <c r="C29">
        <v>0</v>
      </c>
      <c r="D29">
        <v>90.54</v>
      </c>
      <c r="E29">
        <v>0</v>
      </c>
      <c r="F29">
        <v>0</v>
      </c>
      <c r="G29">
        <v>16.788350000000001</v>
      </c>
      <c r="H29">
        <v>16.81588</v>
      </c>
      <c r="I29">
        <v>16.780919999999998</v>
      </c>
      <c r="J29">
        <v>16.80256</v>
      </c>
      <c r="K29" s="2">
        <v>59764.4</v>
      </c>
      <c r="L29" s="2">
        <v>0</v>
      </c>
      <c r="M29" s="2">
        <v>550845.59</v>
      </c>
      <c r="N29" s="2">
        <v>0</v>
      </c>
      <c r="O29" s="2">
        <v>0</v>
      </c>
      <c r="P29" s="1">
        <v>0.875</v>
      </c>
      <c r="Q29" s="2">
        <v>149641.01</v>
      </c>
      <c r="R29" s="2">
        <v>302833.2</v>
      </c>
      <c r="S29" s="2">
        <v>457646.83</v>
      </c>
      <c r="T29" s="2">
        <v>610609.99</v>
      </c>
      <c r="Y29">
        <v>184.8</v>
      </c>
      <c r="Z29">
        <v>1090</v>
      </c>
      <c r="AA29">
        <f t="shared" si="0"/>
        <v>90.54</v>
      </c>
      <c r="AB29">
        <f t="shared" si="1"/>
        <v>0</v>
      </c>
      <c r="AC29">
        <v>16.80256</v>
      </c>
    </row>
    <row r="30" spans="1:31" s="6" customFormat="1" x14ac:dyDescent="0.25">
      <c r="A30" s="6" t="s">
        <v>50</v>
      </c>
      <c r="B30" s="6">
        <v>8.9499999999999993</v>
      </c>
      <c r="C30" s="6">
        <v>0</v>
      </c>
      <c r="D30" s="6">
        <v>50.31</v>
      </c>
      <c r="E30" s="6">
        <v>0</v>
      </c>
      <c r="F30" s="6">
        <v>41.59</v>
      </c>
      <c r="G30" s="6">
        <v>16.80256</v>
      </c>
      <c r="H30" s="6">
        <v>16.810269999999999</v>
      </c>
      <c r="I30" s="6">
        <v>16.7866</v>
      </c>
      <c r="J30" s="6">
        <v>16.8002</v>
      </c>
      <c r="K30" s="8">
        <v>49451.26</v>
      </c>
      <c r="L30" s="8">
        <v>0</v>
      </c>
      <c r="M30" s="8">
        <v>284982.36</v>
      </c>
      <c r="N30" s="8">
        <v>0</v>
      </c>
      <c r="O30" s="8">
        <v>235512.02</v>
      </c>
      <c r="P30" s="7">
        <v>0.91666666666666663</v>
      </c>
      <c r="Q30" s="8">
        <v>142542.62</v>
      </c>
      <c r="R30" s="8">
        <v>284906.84999999998</v>
      </c>
      <c r="S30" s="8">
        <v>427568.28</v>
      </c>
      <c r="T30" s="8">
        <v>569945.63</v>
      </c>
      <c r="Y30" s="6">
        <v>171.1</v>
      </c>
      <c r="Z30" s="6">
        <v>1467</v>
      </c>
      <c r="AA30" s="6">
        <f t="shared" si="0"/>
        <v>50.31</v>
      </c>
      <c r="AB30" s="6">
        <f t="shared" si="1"/>
        <v>41.59</v>
      </c>
      <c r="AC30" s="6">
        <v>-16.8002</v>
      </c>
      <c r="AD30" s="9">
        <v>16.788160000000001</v>
      </c>
      <c r="AE30" s="14">
        <f>SUM(AC30:AD30)</f>
        <v>-1.203999999999894E-2</v>
      </c>
    </row>
    <row r="31" spans="1:31" x14ac:dyDescent="0.25">
      <c r="A31" t="s">
        <v>51</v>
      </c>
      <c r="B31">
        <v>68.25</v>
      </c>
      <c r="C31">
        <v>0</v>
      </c>
      <c r="D31">
        <v>1.1100000000000001</v>
      </c>
      <c r="E31">
        <v>0</v>
      </c>
      <c r="F31">
        <v>31.5</v>
      </c>
      <c r="G31">
        <v>16.803830000000001</v>
      </c>
      <c r="H31">
        <v>16.803830000000001</v>
      </c>
      <c r="I31">
        <v>16.7685</v>
      </c>
      <c r="J31">
        <v>16.774819999999998</v>
      </c>
      <c r="K31" s="2">
        <v>357569.5</v>
      </c>
      <c r="L31" s="2">
        <v>0</v>
      </c>
      <c r="M31" s="2">
        <v>4353.8999999999996</v>
      </c>
      <c r="N31" s="2">
        <v>0</v>
      </c>
      <c r="O31" s="2">
        <v>167379.97</v>
      </c>
      <c r="P31" s="1">
        <v>0.95833333333333337</v>
      </c>
      <c r="Q31" s="2">
        <v>134234.43</v>
      </c>
      <c r="R31" s="2">
        <v>267157.99</v>
      </c>
      <c r="S31" s="2">
        <v>398867.63</v>
      </c>
      <c r="T31" s="2">
        <v>529303.37</v>
      </c>
      <c r="Y31">
        <v>224.2</v>
      </c>
      <c r="Z31">
        <v>1028</v>
      </c>
      <c r="AA31">
        <f t="shared" si="0"/>
        <v>1.1100000000000001</v>
      </c>
      <c r="AB31">
        <f t="shared" si="1"/>
        <v>31.5</v>
      </c>
      <c r="AC31">
        <v>16.774819999999998</v>
      </c>
    </row>
    <row r="32" spans="1:31" s="9" customFormat="1" x14ac:dyDescent="0.25">
      <c r="A32" s="9" t="s">
        <v>52</v>
      </c>
      <c r="B32" s="9">
        <v>6.97</v>
      </c>
      <c r="C32" s="9">
        <v>0</v>
      </c>
      <c r="D32" s="9">
        <v>93.89</v>
      </c>
      <c r="E32" s="9">
        <v>0</v>
      </c>
      <c r="F32" s="9">
        <v>0</v>
      </c>
      <c r="G32" s="9">
        <v>16.77599</v>
      </c>
      <c r="H32" s="9">
        <v>16.781500000000001</v>
      </c>
      <c r="I32" s="9">
        <v>16.768529999999998</v>
      </c>
      <c r="J32" s="9">
        <v>16.769829999999999</v>
      </c>
      <c r="K32" s="11">
        <v>30913.46</v>
      </c>
      <c r="L32" s="11">
        <v>0</v>
      </c>
      <c r="M32" s="11">
        <v>442895.35</v>
      </c>
      <c r="N32" s="11">
        <v>0</v>
      </c>
      <c r="O32" s="11">
        <v>0</v>
      </c>
      <c r="P32" s="10">
        <v>0</v>
      </c>
      <c r="Q32" s="11">
        <v>118677.55</v>
      </c>
      <c r="R32" s="11">
        <v>237188.03</v>
      </c>
      <c r="S32" s="11">
        <v>355573.09</v>
      </c>
      <c r="T32" s="11">
        <v>473808.81</v>
      </c>
      <c r="Y32" s="9">
        <v>138.69999999999999</v>
      </c>
      <c r="Z32" s="9">
        <v>734</v>
      </c>
      <c r="AA32" s="9">
        <f t="shared" si="0"/>
        <v>93.89</v>
      </c>
      <c r="AB32" s="9">
        <f t="shared" si="1"/>
        <v>0</v>
      </c>
      <c r="AC32" s="9">
        <v>16.769829999999999</v>
      </c>
      <c r="AE32" s="15"/>
    </row>
    <row r="33" spans="1:31" x14ac:dyDescent="0.25">
      <c r="A33" t="s">
        <v>53</v>
      </c>
      <c r="B33">
        <v>0</v>
      </c>
      <c r="C33">
        <v>0</v>
      </c>
      <c r="D33">
        <v>100.85</v>
      </c>
      <c r="E33">
        <v>0</v>
      </c>
      <c r="F33">
        <v>0</v>
      </c>
      <c r="G33">
        <v>16.769829999999999</v>
      </c>
      <c r="H33">
        <v>16.81297</v>
      </c>
      <c r="I33">
        <v>16.769829999999999</v>
      </c>
      <c r="J33">
        <v>16.808789999999998</v>
      </c>
      <c r="K33" s="2">
        <v>0</v>
      </c>
      <c r="L33" s="2">
        <v>0</v>
      </c>
      <c r="M33" s="2">
        <v>445717.46</v>
      </c>
      <c r="N33" s="2">
        <v>0</v>
      </c>
      <c r="O33" s="2">
        <v>0</v>
      </c>
      <c r="P33" s="1">
        <v>4.1666666666666664E-2</v>
      </c>
      <c r="Q33" s="2">
        <v>108857.91</v>
      </c>
      <c r="R33" s="2">
        <v>219975.53</v>
      </c>
      <c r="S33" s="2">
        <v>331449.65999999997</v>
      </c>
      <c r="T33" s="2">
        <v>445717.46</v>
      </c>
      <c r="Y33">
        <v>93.6</v>
      </c>
      <c r="Z33">
        <v>629</v>
      </c>
      <c r="AA33">
        <f t="shared" si="0"/>
        <v>100.85</v>
      </c>
      <c r="AB33">
        <f t="shared" si="1"/>
        <v>0</v>
      </c>
      <c r="AC33">
        <v>16.808789999999998</v>
      </c>
    </row>
    <row r="34" spans="1:31" s="6" customFormat="1" x14ac:dyDescent="0.25">
      <c r="A34" s="6" t="s">
        <v>54</v>
      </c>
      <c r="B34" s="6">
        <v>15.78</v>
      </c>
      <c r="C34" s="6">
        <v>0.48</v>
      </c>
      <c r="D34" s="6">
        <v>10.39</v>
      </c>
      <c r="E34" s="6">
        <v>0</v>
      </c>
      <c r="F34" s="6">
        <v>74.2</v>
      </c>
      <c r="G34" s="6">
        <v>16.80602</v>
      </c>
      <c r="H34" s="6">
        <v>16.9299</v>
      </c>
      <c r="I34" s="6">
        <v>16.7774</v>
      </c>
      <c r="J34" s="6">
        <v>16.850370000000002</v>
      </c>
      <c r="K34" s="8">
        <v>67671.59</v>
      </c>
      <c r="L34" s="8">
        <v>125.79</v>
      </c>
      <c r="M34" s="8">
        <v>43206.49</v>
      </c>
      <c r="N34" s="8">
        <v>0</v>
      </c>
      <c r="O34" s="8">
        <v>378368.67</v>
      </c>
      <c r="P34" s="7">
        <v>8.3333333333333329E-2</v>
      </c>
      <c r="Q34" s="8">
        <v>109177.93</v>
      </c>
      <c r="R34" s="8">
        <v>229859.59</v>
      </c>
      <c r="S34" s="8">
        <v>357149.11</v>
      </c>
      <c r="T34" s="8">
        <v>489372.54</v>
      </c>
      <c r="Y34" s="6">
        <v>110</v>
      </c>
      <c r="Z34" s="6">
        <v>3793</v>
      </c>
      <c r="AA34" s="6">
        <f t="shared" si="0"/>
        <v>10.870000000000001</v>
      </c>
      <c r="AB34" s="6">
        <f t="shared" si="1"/>
        <v>74.2</v>
      </c>
      <c r="AC34" s="6">
        <v>-16.850370000000002</v>
      </c>
      <c r="AD34" s="9">
        <v>16.769829999999999</v>
      </c>
      <c r="AE34" s="14">
        <f>SUM(AC34:AD34)</f>
        <v>-8.0540000000002721E-2</v>
      </c>
    </row>
    <row r="35" spans="1:31" s="3" customFormat="1" x14ac:dyDescent="0.25">
      <c r="A35" s="3" t="s">
        <v>55</v>
      </c>
      <c r="B35" s="3">
        <v>3.86</v>
      </c>
      <c r="C35" s="3">
        <v>0</v>
      </c>
      <c r="D35" s="3">
        <v>0</v>
      </c>
      <c r="E35" s="3">
        <v>0.72</v>
      </c>
      <c r="F35" s="3">
        <v>96.27</v>
      </c>
      <c r="G35" s="3">
        <v>16.850370000000002</v>
      </c>
      <c r="H35" s="3">
        <v>16.966899999999999</v>
      </c>
      <c r="I35" s="3">
        <v>16.8169</v>
      </c>
      <c r="J35" s="3">
        <v>16.8962</v>
      </c>
      <c r="K35" s="5">
        <v>17021.53</v>
      </c>
      <c r="L35" s="5">
        <v>0</v>
      </c>
      <c r="M35" s="5">
        <v>0</v>
      </c>
      <c r="N35" s="5">
        <v>2032.45</v>
      </c>
      <c r="O35" s="5">
        <v>505210.34</v>
      </c>
      <c r="P35" s="4">
        <v>0.125</v>
      </c>
      <c r="Q35" s="5">
        <v>120800.01</v>
      </c>
      <c r="R35" s="5">
        <v>250256.82</v>
      </c>
      <c r="S35" s="5">
        <v>383357.92</v>
      </c>
      <c r="T35" s="5">
        <v>524264.32</v>
      </c>
      <c r="Y35" s="3">
        <v>78.2</v>
      </c>
      <c r="Z35" s="3">
        <v>5737</v>
      </c>
      <c r="AA35" s="3">
        <f t="shared" si="0"/>
        <v>0</v>
      </c>
      <c r="AB35" s="3">
        <f t="shared" si="1"/>
        <v>96.99</v>
      </c>
      <c r="AC35" s="3">
        <v>16.8962</v>
      </c>
      <c r="AE35" s="13"/>
    </row>
    <row r="36" spans="1:31" s="6" customFormat="1" x14ac:dyDescent="0.25">
      <c r="A36" s="6" t="s">
        <v>56</v>
      </c>
      <c r="B36" s="6">
        <v>18.579999999999998</v>
      </c>
      <c r="C36" s="6">
        <v>0</v>
      </c>
      <c r="D36" s="6">
        <v>41.25</v>
      </c>
      <c r="E36" s="6">
        <v>0.36</v>
      </c>
      <c r="F36" s="6">
        <v>40.659999999999997</v>
      </c>
      <c r="G36" s="6">
        <v>16.895800000000001</v>
      </c>
      <c r="H36" s="6">
        <v>16.8963</v>
      </c>
      <c r="I36" s="6">
        <v>16.753599999999999</v>
      </c>
      <c r="J36" s="6">
        <v>16.784050000000001</v>
      </c>
      <c r="K36" s="8">
        <v>89646.37</v>
      </c>
      <c r="L36" s="8">
        <v>0</v>
      </c>
      <c r="M36" s="8">
        <v>187212.07</v>
      </c>
      <c r="N36" s="8">
        <v>715.04</v>
      </c>
      <c r="O36" s="8">
        <v>206329.12</v>
      </c>
      <c r="P36" s="7">
        <v>0.16666666666666666</v>
      </c>
      <c r="Q36" s="8">
        <v>128134.63</v>
      </c>
      <c r="R36" s="8">
        <v>254984.77</v>
      </c>
      <c r="S36" s="8">
        <v>372844.55</v>
      </c>
      <c r="T36" s="8">
        <v>483902.6</v>
      </c>
      <c r="Y36" s="6">
        <v>57.5</v>
      </c>
      <c r="Z36" s="6">
        <v>4577</v>
      </c>
      <c r="AA36" s="6">
        <f t="shared" si="0"/>
        <v>41.25</v>
      </c>
      <c r="AB36" s="6">
        <f t="shared" si="1"/>
        <v>41.019999999999996</v>
      </c>
      <c r="AC36" s="6">
        <v>16.784050000000001</v>
      </c>
      <c r="AD36" s="3">
        <v>-16.8962</v>
      </c>
      <c r="AE36" s="14">
        <f>SUM(AC36:AD36)</f>
        <v>-0.11214999999999975</v>
      </c>
    </row>
    <row r="37" spans="1:31" s="9" customFormat="1" x14ac:dyDescent="0.25">
      <c r="A37" s="9" t="s">
        <v>57</v>
      </c>
      <c r="B37" s="9">
        <v>0</v>
      </c>
      <c r="C37" s="9">
        <v>0</v>
      </c>
      <c r="D37" s="9">
        <v>100.85</v>
      </c>
      <c r="E37" s="9">
        <v>0</v>
      </c>
      <c r="F37" s="9">
        <v>0</v>
      </c>
      <c r="G37" s="9">
        <v>16.784050000000001</v>
      </c>
      <c r="H37" s="9">
        <v>16.797440000000002</v>
      </c>
      <c r="I37" s="9">
        <v>16.690899999999999</v>
      </c>
      <c r="J37" s="9">
        <v>16.7364</v>
      </c>
      <c r="K37" s="11">
        <v>0</v>
      </c>
      <c r="L37" s="11">
        <v>0</v>
      </c>
      <c r="M37" s="11">
        <v>313520.78999999998</v>
      </c>
      <c r="N37" s="11">
        <v>0</v>
      </c>
      <c r="O37" s="11">
        <v>0</v>
      </c>
      <c r="P37" s="10">
        <v>0.20833333333333334</v>
      </c>
      <c r="Q37" s="11">
        <v>90510.99</v>
      </c>
      <c r="R37" s="11">
        <v>167607.29</v>
      </c>
      <c r="S37" s="11">
        <v>240536.47</v>
      </c>
      <c r="T37" s="11">
        <v>313520.78999999998</v>
      </c>
      <c r="Y37" s="9">
        <v>67</v>
      </c>
      <c r="Z37" s="9">
        <v>4164</v>
      </c>
      <c r="AA37" s="9">
        <f t="shared" si="0"/>
        <v>100.85</v>
      </c>
      <c r="AB37" s="9">
        <f t="shared" si="1"/>
        <v>0</v>
      </c>
      <c r="AC37" s="9">
        <v>16.7364</v>
      </c>
      <c r="AE37" s="15"/>
    </row>
    <row r="38" spans="1:31" x14ac:dyDescent="0.25">
      <c r="A38" t="s">
        <v>58</v>
      </c>
      <c r="B38">
        <v>0</v>
      </c>
      <c r="C38">
        <v>0</v>
      </c>
      <c r="D38">
        <v>100.85</v>
      </c>
      <c r="E38">
        <v>0</v>
      </c>
      <c r="F38">
        <v>0</v>
      </c>
      <c r="G38">
        <v>16.7363</v>
      </c>
      <c r="H38">
        <v>16.736499999999999</v>
      </c>
      <c r="I38">
        <v>16.604700000000001</v>
      </c>
      <c r="J38">
        <v>16.606670000000001</v>
      </c>
      <c r="K38" s="2">
        <v>0</v>
      </c>
      <c r="L38" s="2">
        <v>0</v>
      </c>
      <c r="M38" s="2">
        <v>174986.17</v>
      </c>
      <c r="N38" s="2">
        <v>0</v>
      </c>
      <c r="O38" s="2">
        <v>0</v>
      </c>
      <c r="P38" s="1">
        <v>0.25</v>
      </c>
      <c r="Q38" s="2">
        <v>56050.35</v>
      </c>
      <c r="R38" s="2">
        <v>101439.27</v>
      </c>
      <c r="S38" s="2">
        <v>139532.87</v>
      </c>
      <c r="T38" s="2">
        <v>174986.17</v>
      </c>
      <c r="Y38">
        <v>57.3</v>
      </c>
      <c r="Z38">
        <v>4469</v>
      </c>
      <c r="AA38">
        <f t="shared" si="0"/>
        <v>100.85</v>
      </c>
      <c r="AB38">
        <f t="shared" si="1"/>
        <v>0</v>
      </c>
      <c r="AC38">
        <v>16.606670000000001</v>
      </c>
    </row>
    <row r="39" spans="1:31" s="6" customFormat="1" x14ac:dyDescent="0.25">
      <c r="A39" s="6" t="s">
        <v>59</v>
      </c>
      <c r="B39" s="6">
        <v>0</v>
      </c>
      <c r="C39" s="6">
        <v>0</v>
      </c>
      <c r="D39" s="6">
        <v>44.75</v>
      </c>
      <c r="E39" s="6">
        <v>0</v>
      </c>
      <c r="F39" s="6">
        <v>0</v>
      </c>
      <c r="G39" s="6">
        <v>16.606670000000001</v>
      </c>
      <c r="H39" s="6">
        <v>16.630099999999999</v>
      </c>
      <c r="I39" s="6">
        <v>16.5806</v>
      </c>
      <c r="J39" s="6">
        <v>16.5806</v>
      </c>
      <c r="K39" s="8">
        <v>0</v>
      </c>
      <c r="L39" s="8">
        <v>0</v>
      </c>
      <c r="M39" s="8">
        <v>7532.92</v>
      </c>
      <c r="N39" s="8">
        <v>0</v>
      </c>
      <c r="O39" s="8">
        <v>0</v>
      </c>
      <c r="P39" s="7">
        <v>0.29166666666666669</v>
      </c>
      <c r="Q39" s="8">
        <v>4781.5200000000004</v>
      </c>
      <c r="R39" s="8">
        <v>7532.92</v>
      </c>
      <c r="S39" s="8">
        <v>0</v>
      </c>
      <c r="T39" s="8">
        <v>0</v>
      </c>
      <c r="Y39" s="6">
        <v>43.2</v>
      </c>
      <c r="Z39" s="6">
        <v>2231</v>
      </c>
      <c r="AA39" s="6">
        <f t="shared" si="0"/>
        <v>44.75</v>
      </c>
      <c r="AB39" s="6">
        <f t="shared" si="1"/>
        <v>0</v>
      </c>
      <c r="AC39" s="6">
        <v>-16.5806</v>
      </c>
      <c r="AD39" s="9">
        <v>16.7364</v>
      </c>
      <c r="AE39" s="14">
        <f>SUM(AC39:AD39)</f>
        <v>0.15579999999999927</v>
      </c>
    </row>
    <row r="40" spans="1:31" x14ac:dyDescent="0.25">
      <c r="AE40" s="12">
        <f>SUM(AE5:AE39)</f>
        <v>0.19037000000000148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IndexValuePanelData_USDZAR_H1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2020-09-22T13:09:08Z</dcterms:created>
  <dcterms:modified xsi:type="dcterms:W3CDTF">2020-09-22T13:09:08Z</dcterms:modified>
</cp:coreProperties>
</file>