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"/>
    </mc:Choice>
  </mc:AlternateContent>
  <xr:revisionPtr revIDLastSave="0" documentId="13_ncr:1_{05E38511-E7BF-43C2-9D81-834230FF8421}" xr6:coauthVersionLast="47" xr6:coauthVersionMax="47" xr10:uidLastSave="{00000000-0000-0000-0000-000000000000}"/>
  <bookViews>
    <workbookView xWindow="25490" yWindow="-5020" windowWidth="38620" windowHeight="21100" activeTab="2" xr2:uid="{D826F0A5-CA0C-4D54-A3DF-8142D2AB35D2}"/>
  </bookViews>
  <sheets>
    <sheet name="Sheet1" sheetId="1" r:id="rId1"/>
    <sheet name="I-1" sheetId="2" r:id="rId2"/>
    <sheet name="I-7" sheetId="3" r:id="rId3"/>
  </sheets>
  <externalReferences>
    <externalReference r:id="rId4"/>
  </externalReferences>
  <definedNames>
    <definedName name="_xlnm._FilterDatabase" localSheetId="2" hidden="1">'I-7'!$A$6:$Q$242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6" i="3" l="1"/>
  <c r="P236" i="3"/>
  <c r="O236" i="3"/>
  <c r="N236" i="3"/>
  <c r="K236" i="3"/>
  <c r="J236" i="3"/>
  <c r="I236" i="3"/>
  <c r="H236" i="3"/>
  <c r="Q235" i="3"/>
  <c r="P235" i="3"/>
  <c r="O235" i="3"/>
  <c r="N235" i="3"/>
  <c r="K235" i="3"/>
  <c r="J235" i="3"/>
  <c r="I235" i="3"/>
  <c r="H235" i="3"/>
  <c r="Q234" i="3"/>
  <c r="P234" i="3"/>
  <c r="O234" i="3"/>
  <c r="N234" i="3"/>
  <c r="K234" i="3"/>
  <c r="J234" i="3"/>
  <c r="I234" i="3"/>
  <c r="H234" i="3"/>
  <c r="Q233" i="3"/>
  <c r="P233" i="3"/>
  <c r="O233" i="3"/>
  <c r="N233" i="3"/>
  <c r="K233" i="3"/>
  <c r="J233" i="3"/>
  <c r="I233" i="3"/>
  <c r="H233" i="3"/>
  <c r="Q232" i="3"/>
  <c r="P232" i="3"/>
  <c r="O232" i="3"/>
  <c r="N232" i="3"/>
  <c r="K232" i="3"/>
  <c r="J232" i="3"/>
  <c r="I232" i="3"/>
  <c r="H232" i="3"/>
  <c r="Q231" i="3"/>
  <c r="P231" i="3"/>
  <c r="O231" i="3"/>
  <c r="N231" i="3"/>
  <c r="K231" i="3"/>
  <c r="J231" i="3"/>
  <c r="I231" i="3"/>
  <c r="H231" i="3"/>
  <c r="Q230" i="3"/>
  <c r="P230" i="3"/>
  <c r="O230" i="3"/>
  <c r="N230" i="3"/>
  <c r="K230" i="3"/>
  <c r="J230" i="3"/>
  <c r="I230" i="3"/>
  <c r="H230" i="3"/>
  <c r="Q229" i="3"/>
  <c r="P229" i="3"/>
  <c r="O229" i="3"/>
  <c r="N229" i="3"/>
  <c r="K229" i="3"/>
  <c r="J229" i="3"/>
  <c r="I229" i="3"/>
  <c r="H229" i="3"/>
  <c r="Q228" i="3"/>
  <c r="P228" i="3"/>
  <c r="O228" i="3"/>
  <c r="N228" i="3"/>
  <c r="K228" i="3"/>
  <c r="J228" i="3"/>
  <c r="I228" i="3"/>
  <c r="H228" i="3"/>
  <c r="Q227" i="3"/>
  <c r="P227" i="3"/>
  <c r="O227" i="3"/>
  <c r="N227" i="3"/>
  <c r="K227" i="3"/>
  <c r="J227" i="3"/>
  <c r="I227" i="3"/>
  <c r="H227" i="3"/>
  <c r="Q226" i="3"/>
  <c r="P226" i="3"/>
  <c r="O226" i="3"/>
  <c r="N226" i="3"/>
  <c r="K226" i="3"/>
  <c r="J226" i="3"/>
  <c r="I226" i="3"/>
  <c r="H226" i="3"/>
  <c r="Q225" i="3"/>
  <c r="P225" i="3"/>
  <c r="O225" i="3"/>
  <c r="N225" i="3"/>
  <c r="K225" i="3"/>
  <c r="J225" i="3"/>
  <c r="I225" i="3"/>
  <c r="H225" i="3"/>
  <c r="Q224" i="3"/>
  <c r="P224" i="3"/>
  <c r="O224" i="3"/>
  <c r="N224" i="3"/>
  <c r="K224" i="3"/>
  <c r="J224" i="3"/>
  <c r="I224" i="3"/>
  <c r="H224" i="3"/>
  <c r="Q223" i="3"/>
  <c r="P223" i="3"/>
  <c r="O223" i="3"/>
  <c r="N223" i="3"/>
  <c r="K223" i="3"/>
  <c r="J223" i="3"/>
  <c r="I223" i="3"/>
  <c r="H223" i="3"/>
  <c r="Q222" i="3"/>
  <c r="P222" i="3"/>
  <c r="O222" i="3"/>
  <c r="N222" i="3"/>
  <c r="K222" i="3"/>
  <c r="J222" i="3"/>
  <c r="I222" i="3"/>
  <c r="H222" i="3"/>
  <c r="Q221" i="3"/>
  <c r="P221" i="3"/>
  <c r="O221" i="3"/>
  <c r="N221" i="3"/>
  <c r="K221" i="3"/>
  <c r="J221" i="3"/>
  <c r="I221" i="3"/>
  <c r="H221" i="3"/>
  <c r="Q220" i="3"/>
  <c r="P220" i="3"/>
  <c r="O220" i="3"/>
  <c r="N220" i="3"/>
  <c r="K220" i="3"/>
  <c r="J220" i="3"/>
  <c r="I220" i="3"/>
  <c r="H220" i="3"/>
  <c r="Q219" i="3"/>
  <c r="P219" i="3"/>
  <c r="O219" i="3"/>
  <c r="N219" i="3"/>
  <c r="Q3" i="2"/>
  <c r="R3" i="2"/>
  <c r="S3" i="2"/>
  <c r="T3" i="2"/>
  <c r="U3" i="2"/>
  <c r="V3" i="2"/>
  <c r="W3" i="2"/>
  <c r="X3" i="2"/>
  <c r="Y3" i="2"/>
  <c r="Z3" i="2"/>
  <c r="AA3" i="2"/>
  <c r="Q4" i="2"/>
  <c r="R4" i="2"/>
  <c r="S4" i="2"/>
  <c r="T4" i="2"/>
  <c r="U4" i="2"/>
  <c r="V4" i="2"/>
  <c r="W4" i="2"/>
  <c r="X4" i="2"/>
  <c r="Y4" i="2"/>
  <c r="Z4" i="2"/>
  <c r="AA4" i="2"/>
  <c r="P4" i="2"/>
  <c r="P3" i="2"/>
</calcChain>
</file>

<file path=xl/sharedStrings.xml><?xml version="1.0" encoding="utf-8"?>
<sst xmlns="http://schemas.openxmlformats.org/spreadsheetml/2006/main" count="308" uniqueCount="74">
  <si>
    <t>합계</t>
    <phoneticPr fontId="1" type="noConversion"/>
  </si>
  <si>
    <t>석탄</t>
    <phoneticPr fontId="1" type="noConversion"/>
  </si>
  <si>
    <t>석유</t>
  </si>
  <si>
    <t>전력</t>
    <phoneticPr fontId="1" type="noConversion"/>
  </si>
  <si>
    <t>산업</t>
    <phoneticPr fontId="1" type="noConversion"/>
  </si>
  <si>
    <t>수송</t>
    <phoneticPr fontId="1" type="noConversion"/>
  </si>
  <si>
    <t>가정상업</t>
    <phoneticPr fontId="4" type="noConversion"/>
  </si>
  <si>
    <t>열</t>
    <phoneticPr fontId="4" type="noConversion"/>
  </si>
  <si>
    <t>공공</t>
    <phoneticPr fontId="4" type="noConversion"/>
  </si>
  <si>
    <t>신재생 및 기타</t>
    <phoneticPr fontId="4" type="noConversion"/>
  </si>
  <si>
    <t>가스</t>
    <phoneticPr fontId="4" type="noConversion"/>
  </si>
  <si>
    <t xml:space="preserve">서울 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</si>
  <si>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</si>
  <si>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</si>
  <si>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</si>
  <si>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</si>
  <si>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</si>
  <si>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</si>
  <si>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4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</si>
  <si>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</si>
  <si>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</si>
  <si>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</si>
  <si>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</si>
  <si>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</si>
  <si>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</si>
  <si>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</si>
  <si>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</si>
  <si>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</si>
  <si>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충남</t>
  </si>
  <si>
    <t>세종</t>
  </si>
  <si>
    <t>세종</t>
    <phoneticPr fontId="4" type="noConversion"/>
  </si>
  <si>
    <t>전국</t>
    <phoneticPr fontId="4" type="noConversion"/>
  </si>
  <si>
    <t>1. TPES: Total Primary Energy Supply</t>
  </si>
  <si>
    <t>2. TFEC: Total Final Energy Consumption</t>
  </si>
  <si>
    <t>3. ｢신에너지 및 재생에너지 개발･이용･보급 촉진법｣ 개정(2019.10)에 따라 신재생에너지를 "신재생 및 기타"로 표기</t>
  </si>
  <si>
    <t>4. GRDP는 2015년 연쇄가격 기준</t>
  </si>
  <si>
    <t>주 1. 전국은 기타지역 포함</t>
  </si>
  <si>
    <t xml:space="preserve">     2. 2014년 이전 세종은 충남에 포함</t>
  </si>
  <si>
    <t>경기</t>
  </si>
  <si>
    <t>경기외</t>
    <phoneticPr fontId="4" type="noConversion"/>
  </si>
  <si>
    <t>최종에너지소비</t>
    <phoneticPr fontId="4" type="noConversion"/>
  </si>
  <si>
    <t>7. 최종에너지 부문별 소비</t>
    <phoneticPr fontId="1" type="noConversion"/>
  </si>
  <si>
    <t xml:space="preserve">   Final Energy Consumption By sector</t>
    <phoneticPr fontId="1" type="noConversion"/>
  </si>
  <si>
    <t>단위 : 1,000toe</t>
    <phoneticPr fontId="1" type="noConversion"/>
  </si>
  <si>
    <t>합계</t>
    <phoneticPr fontId="4" type="noConversion"/>
  </si>
  <si>
    <t>산업</t>
    <phoneticPr fontId="4" type="noConversion"/>
  </si>
  <si>
    <t>수송</t>
    <phoneticPr fontId="4" type="noConversion"/>
  </si>
  <si>
    <t>가정·상업</t>
    <phoneticPr fontId="1" type="noConversion"/>
  </si>
  <si>
    <t>공공·기타</t>
    <phoneticPr fontId="1" type="noConversion"/>
  </si>
  <si>
    <t>Total</t>
    <phoneticPr fontId="1" type="noConversion"/>
  </si>
  <si>
    <t>Industry</t>
    <phoneticPr fontId="1" type="noConversion"/>
  </si>
  <si>
    <t>Transportation</t>
    <phoneticPr fontId="1" type="noConversion"/>
  </si>
  <si>
    <t>Residential &amp; Commercial</t>
    <phoneticPr fontId="1" type="noConversion"/>
  </si>
  <si>
    <t>Public &amp; Others</t>
    <phoneticPr fontId="1" type="noConversion"/>
  </si>
  <si>
    <t xml:space="preserve">서울 </t>
  </si>
  <si>
    <t>서울</t>
  </si>
  <si>
    <t>부산</t>
  </si>
  <si>
    <t>대구</t>
  </si>
  <si>
    <t>인천</t>
  </si>
  <si>
    <t>광주</t>
  </si>
  <si>
    <t>대전</t>
  </si>
  <si>
    <t>울산</t>
  </si>
  <si>
    <t>강원</t>
  </si>
  <si>
    <t>충북</t>
  </si>
  <si>
    <t>전북</t>
  </si>
  <si>
    <t>전남</t>
  </si>
  <si>
    <t>경북</t>
  </si>
  <si>
    <t>경남</t>
  </si>
  <si>
    <t>제주</t>
  </si>
  <si>
    <r>
      <t xml:space="preserve">     3. 2019년 이후 지역별 공공부문 도시가스 소비량은 가정</t>
    </r>
    <r>
      <rPr>
        <sz val="10"/>
        <rFont val="맑은 고딕"/>
        <family val="2"/>
        <charset val="129"/>
      </rPr>
      <t>∙</t>
    </r>
    <r>
      <rPr>
        <sz val="10"/>
        <rFont val="맑은 고딕"/>
        <family val="3"/>
        <charset val="129"/>
      </rPr>
      <t>상업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부문에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포함</t>
    </r>
    <r>
      <rPr>
        <sz val="10"/>
        <rFont val="맑은 고딕"/>
        <family val="2"/>
        <charset val="129"/>
      </rPr>
      <t>.</t>
    </r>
    <phoneticPr fontId="4" type="noConversion"/>
  </si>
  <si>
    <t>Note 1. Total includes other areas.</t>
  </si>
  <si>
    <t xml:space="preserve">    2. Before 2014, Sejong was included in Chungnam.</t>
    <phoneticPr fontId="4" type="noConversion"/>
  </si>
  <si>
    <t xml:space="preserve">    3. 
Since 2019, regional city gas consumption of public sector has been included in residential &amp; commercial sector.</t>
  </si>
  <si>
    <t>공공기타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</si>
</sst>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76" fontId="3" fillId="0" borderId="2" xfId="2" applyNumberFormat="1" applyFont="1" applyFill="1" applyBorder="1" applyAlignment="1">
      <alignment horizontal="right" vertical="top"/>
    </xf>
    <xf numFmtId="176" fontId="3" fillId="0" borderId="0" xfId="2" applyNumberFormat="1" applyFont="1" applyFill="1" applyBorder="1" applyAlignment="1">
      <alignment horizontal="right" vertical="top"/>
    </xf>
    <xf numFmtId="176" fontId="0" fillId="0" borderId="0" xfId="0" applyNumberFormat="1">
      <alignment vertical="center"/>
    </xf>
    <xf numFmtId="0" fontId="5" fillId="0" borderId="0" xfId="1" applyFo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41" fontId="3" fillId="0" borderId="0" xfId="2" applyFont="1" applyFill="1" applyBorder="1" applyAlignment="1">
      <alignment horizontal="right" vertical="center"/>
    </xf>
    <xf numFmtId="0" fontId="3" fillId="0" borderId="12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41" fontId="3" fillId="0" borderId="16" xfId="2" applyFont="1" applyFill="1" applyBorder="1" applyAlignment="1">
      <alignment horizontal="right" vertical="center"/>
    </xf>
    <xf numFmtId="41" fontId="3" fillId="0" borderId="13" xfId="2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center" vertical="center"/>
    </xf>
    <xf numFmtId="41" fontId="3" fillId="3" borderId="0" xfId="2" applyFont="1" applyFill="1" applyBorder="1" applyAlignment="1">
      <alignment horizontal="right" vertical="center"/>
    </xf>
    <xf numFmtId="0" fontId="3" fillId="0" borderId="18" xfId="1" applyFont="1" applyBorder="1" applyAlignment="1">
      <alignment horizontal="center" vertical="center"/>
    </xf>
    <xf numFmtId="41" fontId="3" fillId="0" borderId="6" xfId="2" applyFont="1" applyFill="1" applyBorder="1" applyAlignment="1">
      <alignment horizontal="right" vertical="center"/>
    </xf>
    <xf numFmtId="0" fontId="3" fillId="0" borderId="0" xfId="1" applyFont="1">
      <alignment vertical="center"/>
    </xf>
    <xf numFmtId="0" fontId="3" fillId="0" borderId="12" xfId="1" applyNumberFormat="1" applyFont="1" applyBorder="1" applyAlignment="1">
      <alignment horizontal="center" vertical="center"/>
    </xf>
    <xf numFmtId="0" fontId="3" fillId="0" borderId="13" xfId="2" applyNumberFormat="1" applyFont="1" applyFill="1" applyBorder="1" applyAlignment="1">
      <alignment horizontal="right" vertical="center"/>
    </xf>
    <xf numFmtId="0" fontId="0" fillId="0" borderId="0" xfId="0" applyNumberFormat="1">
      <alignment vertical="center"/>
    </xf>
    <xf numFmtId="0" fontId="3" fillId="0" borderId="14" xfId="1" applyNumberFormat="1" applyFont="1" applyBorder="1" applyAlignment="1">
      <alignment horizontal="center" vertical="center"/>
    </xf>
    <xf numFmtId="1" fontId="3" fillId="0" borderId="16" xfId="2" applyNumberFormat="1" applyFont="1" applyFill="1" applyBorder="1" applyAlignment="1">
      <alignment horizontal="right" vertical="center"/>
    </xf>
    <xf numFmtId="1" fontId="3" fillId="0" borderId="0" xfId="2" applyNumberFormat="1" applyFont="1" applyFill="1" applyBorder="1" applyAlignment="1">
      <alignment horizontal="right" vertical="center"/>
    </xf>
    <xf numFmtId="1" fontId="3" fillId="0" borderId="13" xfId="2" applyNumberFormat="1" applyFont="1" applyFill="1" applyBorder="1" applyAlignment="1">
      <alignment horizontal="right" vertical="center"/>
    </xf>
    <xf numFmtId="1" fontId="0" fillId="0" borderId="0" xfId="0" applyNumberFormat="1">
      <alignment vertical="center"/>
    </xf>
    <xf numFmtId="0" fontId="6" fillId="0" borderId="0" xfId="1" applyFont="1">
      <alignment vertical="center"/>
    </xf>
    <xf numFmtId="0" fontId="3" fillId="2" borderId="4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/>
    </xf>
    <xf numFmtId="41" fontId="3" fillId="0" borderId="10" xfId="2" applyFont="1" applyFill="1" applyBorder="1" applyAlignment="1">
      <alignment horizontal="right" vertical="top"/>
    </xf>
    <xf numFmtId="41" fontId="3" fillId="0" borderId="11" xfId="2" applyFont="1" applyFill="1" applyBorder="1" applyAlignment="1">
      <alignment horizontal="right" vertical="top"/>
    </xf>
    <xf numFmtId="41" fontId="3" fillId="0" borderId="2" xfId="2" applyFont="1" applyFill="1" applyBorder="1" applyAlignment="1">
      <alignment horizontal="right" vertical="top"/>
    </xf>
    <xf numFmtId="41" fontId="3" fillId="0" borderId="0" xfId="2" applyFont="1" applyFill="1" applyBorder="1" applyAlignment="1">
      <alignment horizontal="right" vertical="top"/>
    </xf>
    <xf numFmtId="41" fontId="3" fillId="0" borderId="15" xfId="2" applyFont="1" applyFill="1" applyBorder="1" applyAlignment="1">
      <alignment horizontal="right" vertical="top"/>
    </xf>
    <xf numFmtId="41" fontId="3" fillId="0" borderId="16" xfId="2" applyFont="1" applyFill="1" applyBorder="1" applyAlignment="1">
      <alignment horizontal="right" vertical="top"/>
    </xf>
    <xf numFmtId="41" fontId="3" fillId="0" borderId="17" xfId="2" applyFont="1" applyFill="1" applyBorder="1" applyAlignment="1">
      <alignment horizontal="right" vertical="top"/>
    </xf>
    <xf numFmtId="41" fontId="3" fillId="0" borderId="13" xfId="2" applyFont="1" applyFill="1" applyBorder="1" applyAlignment="1">
      <alignment horizontal="right" vertical="top"/>
    </xf>
    <xf numFmtId="0" fontId="3" fillId="0" borderId="0" xfId="1" applyFont="1" applyAlignment="1">
      <alignment horizontal="center" vertical="center"/>
    </xf>
    <xf numFmtId="9" fontId="3" fillId="0" borderId="0" xfId="3" applyFont="1">
      <alignment vertical="center"/>
    </xf>
    <xf numFmtId="41" fontId="3" fillId="3" borderId="2" xfId="2" applyFont="1" applyFill="1" applyBorder="1" applyAlignment="1">
      <alignment horizontal="right" vertical="top"/>
    </xf>
    <xf numFmtId="41" fontId="3" fillId="3" borderId="0" xfId="2" applyFont="1" applyFill="1" applyBorder="1" applyAlignment="1">
      <alignment horizontal="right" vertical="top"/>
    </xf>
    <xf numFmtId="9" fontId="3" fillId="3" borderId="0" xfId="3" applyFont="1" applyFill="1">
      <alignment vertical="center"/>
    </xf>
    <xf numFmtId="0" fontId="3" fillId="3" borderId="0" xfId="1" applyFont="1" applyFill="1">
      <alignment vertical="center"/>
    </xf>
    <xf numFmtId="41" fontId="3" fillId="0" borderId="19" xfId="2" applyFont="1" applyFill="1" applyBorder="1" applyAlignment="1">
      <alignment horizontal="right" vertical="top"/>
    </xf>
    <xf numFmtId="41" fontId="3" fillId="0" borderId="6" xfId="2" applyFont="1" applyFill="1" applyBorder="1" applyAlignment="1">
      <alignment horizontal="right" vertical="top"/>
    </xf>
    <xf numFmtId="0" fontId="3" fillId="0" borderId="0" xfId="0" applyFont="1">
      <alignment vertical="center"/>
    </xf>
  </cellXfs>
  <cellStyles count="4">
    <cellStyle name="백분율" xfId="3" builtinId="5"/>
    <cellStyle name="쉼표 [0] 3 4" xfId="2" xr:uid="{2B03F8AA-BFB1-42A0-9C82-80D25B86603B}"/>
    <cellStyle name="표준" xfId="0" builtinId="0"/>
    <cellStyle name="표준 48" xfId="1" xr:uid="{AF8BAF1C-B500-4D11-AD17-04243F068D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Sheet1!$C$7:$C$10</c:f>
              <c:numCache>
                <c:formatCode>0_);[Red]\(0\)</c:formatCode>
                <c:ptCount val="4"/>
                <c:pt idx="0">
                  <c:v>216.86</c:v>
                </c:pt>
                <c:pt idx="1">
                  <c:v>0</c:v>
                </c:pt>
                <c:pt idx="2">
                  <c:v>18.198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A-49CA-A4BD-F47457516410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Sheet1!$D$7:$D$10</c:f>
              <c:numCache>
                <c:formatCode>0_);[Red]\(0\)</c:formatCode>
                <c:ptCount val="4"/>
                <c:pt idx="0">
                  <c:v>1222.963</c:v>
                </c:pt>
                <c:pt idx="1">
                  <c:v>9240.4599999999991</c:v>
                </c:pt>
                <c:pt idx="2">
                  <c:v>834.37699999999995</c:v>
                </c:pt>
                <c:pt idx="3">
                  <c:v>142.9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A-49CA-A4BD-F47457516410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가스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Sheet1!$E$7:$E$10</c:f>
              <c:numCache>
                <c:formatCode>0_);[Red]\(0\)</c:formatCode>
                <c:ptCount val="4"/>
                <c:pt idx="0">
                  <c:v>1637.8610000000001</c:v>
                </c:pt>
                <c:pt idx="1">
                  <c:v>294.72899999999998</c:v>
                </c:pt>
                <c:pt idx="2">
                  <c:v>3549.3519999999999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A-49CA-A4BD-F47457516410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Sheet1!$F$7:$F$10</c:f>
              <c:numCache>
                <c:formatCode>0_);[Red]\(0\)</c:formatCode>
                <c:ptCount val="4"/>
                <c:pt idx="0">
                  <c:v>6369.1480000000001</c:v>
                </c:pt>
                <c:pt idx="1">
                  <c:v>114.54600000000001</c:v>
                </c:pt>
                <c:pt idx="2">
                  <c:v>4741.335</c:v>
                </c:pt>
                <c:pt idx="3">
                  <c:v>860.63800000000003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A-49CA-A4BD-F47457516410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Sheet1!$G$7:$G$10</c:f>
              <c:numCache>
                <c:formatCode>0_);[Red]\(0\)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1734.2139999999999</c:v>
                </c:pt>
                <c:pt idx="3">
                  <c:v>37.65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A-49CA-A4BD-F47457516410}"/>
            </c:ext>
          </c:extLst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신재생 및 기타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Sheet1!$H$7:$H$10</c:f>
              <c:numCache>
                <c:formatCode>0_);[Red]\(0\)</c:formatCode>
                <c:ptCount val="4"/>
                <c:pt idx="0">
                  <c:v>443.27199999999999</c:v>
                </c:pt>
                <c:pt idx="1">
                  <c:v>170.99100000000001</c:v>
                </c:pt>
                <c:pt idx="2">
                  <c:v>130.529</c:v>
                </c:pt>
                <c:pt idx="3">
                  <c:v>384.93400000000003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A-49CA-A4BD-F4745751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013919"/>
        <c:axId val="347659183"/>
      </c:barChart>
      <c:catAx>
        <c:axId val="51401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659183"/>
        <c:crosses val="autoZero"/>
        <c:auto val="1"/>
        <c:lblAlgn val="ctr"/>
        <c:lblOffset val="100"/>
        <c:noMultiLvlLbl val="0"/>
      </c:catAx>
      <c:valAx>
        <c:axId val="3476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01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산업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Sheet1!$C$6:$H$6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</c:v>
                </c:pt>
                <c:pt idx="3">
                  <c:v>전력</c:v>
                </c:pt>
                <c:pt idx="4">
                  <c:v>열</c:v>
                </c:pt>
                <c:pt idx="5">
                  <c:v>신재생 및 기타</c:v>
                </c:pt>
              </c:strCache>
            </c:strRef>
          </c:cat>
          <c:val>
            <c:numRef>
              <c:f>Sheet1!$C$7:$H$7</c:f>
              <c:numCache>
                <c:formatCode>0_);[Red]\(0\)</c:formatCode>
                <c:ptCount val="6"/>
                <c:pt idx="0">
                  <c:v>216.86</c:v>
                </c:pt>
                <c:pt idx="1">
                  <c:v>1222.963</c:v>
                </c:pt>
                <c:pt idx="2">
                  <c:v>1637.8610000000001</c:v>
                </c:pt>
                <c:pt idx="3">
                  <c:v>6369.1480000000001</c:v>
                </c:pt>
                <c:pt idx="4">
                  <c:v>0</c:v>
                </c:pt>
                <c:pt idx="5">
                  <c:v>443.27199999999999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3-42C6-A045-7CEBE0F6851D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수송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Sheet1!$C$6:$H$6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</c:v>
                </c:pt>
                <c:pt idx="3">
                  <c:v>전력</c:v>
                </c:pt>
                <c:pt idx="4">
                  <c:v>열</c:v>
                </c:pt>
                <c:pt idx="5">
                  <c:v>신재생 및 기타</c:v>
                </c:pt>
              </c:strCache>
            </c:strRef>
          </c:cat>
          <c:val>
            <c:numRef>
              <c:f>Sheet1!$C$8:$H$8</c:f>
              <c:numCache>
                <c:formatCode>0_);[Red]\(0\)</c:formatCode>
                <c:ptCount val="6"/>
                <c:pt idx="0">
                  <c:v>0</c:v>
                </c:pt>
                <c:pt idx="1">
                  <c:v>9240.4599999999991</c:v>
                </c:pt>
                <c:pt idx="2">
                  <c:v>294.72899999999998</c:v>
                </c:pt>
                <c:pt idx="3">
                  <c:v>114.54600000000001</c:v>
                </c:pt>
                <c:pt idx="4">
                  <c:v>0</c:v>
                </c:pt>
                <c:pt idx="5">
                  <c:v>170.99100000000001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3-42C6-A045-7CEBE0F6851D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가정상업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Sheet1!$C$6:$H$6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</c:v>
                </c:pt>
                <c:pt idx="3">
                  <c:v>전력</c:v>
                </c:pt>
                <c:pt idx="4">
                  <c:v>열</c:v>
                </c:pt>
                <c:pt idx="5">
                  <c:v>신재생 및 기타</c:v>
                </c:pt>
              </c:strCache>
            </c:strRef>
          </c:cat>
          <c:val>
            <c:numRef>
              <c:f>Sheet1!$C$9:$H$9</c:f>
              <c:numCache>
                <c:formatCode>0_);[Red]\(0\)</c:formatCode>
                <c:ptCount val="6"/>
                <c:pt idx="0">
                  <c:v>18.198</c:v>
                </c:pt>
                <c:pt idx="1">
                  <c:v>834.37699999999995</c:v>
                </c:pt>
                <c:pt idx="2">
                  <c:v>3549.3519999999999</c:v>
                </c:pt>
                <c:pt idx="3">
                  <c:v>4741.335</c:v>
                </c:pt>
                <c:pt idx="4">
                  <c:v>1734.2139999999999</c:v>
                </c:pt>
                <c:pt idx="5">
                  <c:v>130.529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3-42C6-A045-7CEBE0F6851D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공공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Sheet1!$C$6:$H$6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</c:v>
                </c:pt>
                <c:pt idx="3">
                  <c:v>전력</c:v>
                </c:pt>
                <c:pt idx="4">
                  <c:v>열</c:v>
                </c:pt>
                <c:pt idx="5">
                  <c:v>신재생 및 기타</c:v>
                </c:pt>
              </c:strCache>
            </c:strRef>
          </c:cat>
          <c:val>
            <c:numRef>
              <c:f>Sheet1!$C$10:$H$10</c:f>
              <c:numCache>
                <c:formatCode>0_);[Red]\(0\)</c:formatCode>
                <c:ptCount val="6"/>
                <c:pt idx="0">
                  <c:v>0</c:v>
                </c:pt>
                <c:pt idx="1">
                  <c:v>142.9</c:v>
                </c:pt>
                <c:pt idx="2">
                  <c:v>0</c:v>
                </c:pt>
                <c:pt idx="3">
                  <c:v>860.63800000000003</c:v>
                </c:pt>
                <c:pt idx="4">
                  <c:v>37.65</c:v>
                </c:pt>
                <c:pt idx="5">
                  <c:v>384.93400000000003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3-42C6-A045-7CEBE0F6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036271"/>
        <c:axId val="525037231"/>
      </c:barChart>
      <c:catAx>
        <c:axId val="52503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037231"/>
        <c:crosses val="autoZero"/>
        <c:auto val="1"/>
        <c:lblAlgn val="ctr"/>
        <c:lblOffset val="100"/>
        <c:noMultiLvlLbl val="0"/>
      </c:catAx>
      <c:valAx>
        <c:axId val="5250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03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석탄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Sheet1!$C$7:$C$10</c:f>
              <c:numCache>
                <c:formatCode>0_);[Red]\(0\)</c:formatCode>
                <c:ptCount val="4"/>
                <c:pt idx="0">
                  <c:v>216.86</c:v>
                </c:pt>
                <c:pt idx="1">
                  <c:v>0</c:v>
                </c:pt>
                <c:pt idx="2">
                  <c:v>18.198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A-49CA-A4BD-F47457516410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석유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Sheet1!$D$7:$D$10</c:f>
              <c:numCache>
                <c:formatCode>0_);[Red]\(0\)</c:formatCode>
                <c:ptCount val="4"/>
                <c:pt idx="0">
                  <c:v>1222.963</c:v>
                </c:pt>
                <c:pt idx="1">
                  <c:v>9240.4599999999991</c:v>
                </c:pt>
                <c:pt idx="2">
                  <c:v>834.37699999999995</c:v>
                </c:pt>
                <c:pt idx="3">
                  <c:v>142.9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A-49CA-A4BD-F47457516410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가스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Sheet1!$E$7:$E$10</c:f>
              <c:numCache>
                <c:formatCode>0_);[Red]\(0\)</c:formatCode>
                <c:ptCount val="4"/>
                <c:pt idx="0">
                  <c:v>1637.8610000000001</c:v>
                </c:pt>
                <c:pt idx="1">
                  <c:v>294.72899999999998</c:v>
                </c:pt>
                <c:pt idx="2">
                  <c:v>3549.3519999999999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A-49CA-A4BD-F47457516410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Sheet1!$F$7:$F$10</c:f>
              <c:numCache>
                <c:formatCode>0_);[Red]\(0\)</c:formatCode>
                <c:ptCount val="4"/>
                <c:pt idx="0">
                  <c:v>6369.1480000000001</c:v>
                </c:pt>
                <c:pt idx="1">
                  <c:v>114.54600000000001</c:v>
                </c:pt>
                <c:pt idx="2">
                  <c:v>4741.335</c:v>
                </c:pt>
                <c:pt idx="3">
                  <c:v>860.63800000000003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A-49CA-A4BD-F47457516410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Sheet1!$G$7:$G$10</c:f>
              <c:numCache>
                <c:formatCode>0_);[Red]\(0\)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1734.2139999999999</c:v>
                </c:pt>
                <c:pt idx="3">
                  <c:v>37.65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A-49CA-A4BD-F47457516410}"/>
            </c:ext>
          </c:extLst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신재생 및 기타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Sheet1!$A$7:$A$10</c:f>
              <c:strCache>
                <c:ptCount val="4"/>
                <c:pt idx="0">
                  <c:v>산업</c:v>
                </c:pt>
                <c:pt idx="1">
                  <c:v>수송</c:v>
                </c:pt>
                <c:pt idx="2">
                  <c:v>가정상업</c:v>
                </c:pt>
                <c:pt idx="3">
                  <c:v>공공</c:v>
                </c:pt>
              </c:strCache>
            </c:strRef>
          </c:cat>
          <c:val>
            <c:numRef>
              <c:f>Sheet1!$H$7:$H$10</c:f>
              <c:numCache>
                <c:formatCode>0_);[Red]\(0\)</c:formatCode>
                <c:ptCount val="4"/>
                <c:pt idx="0">
                  <c:v>443.27199999999999</c:v>
                </c:pt>
                <c:pt idx="1">
                  <c:v>170.99100000000001</c:v>
                </c:pt>
                <c:pt idx="2">
                  <c:v>130.529</c:v>
                </c:pt>
                <c:pt idx="3">
                  <c:v>384.93400000000003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A-49CA-A4BD-F4745751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4013919"/>
        <c:axId val="347659183"/>
      </c:barChart>
      <c:catAx>
        <c:axId val="51401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659183"/>
        <c:crosses val="autoZero"/>
        <c:auto val="1"/>
        <c:lblAlgn val="ctr"/>
        <c:lblOffset val="100"/>
        <c:noMultiLvlLbl val="0"/>
      </c:catAx>
      <c:valAx>
        <c:axId val="3476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01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산업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Sheet1!$C$6:$H$6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</c:v>
                </c:pt>
                <c:pt idx="3">
                  <c:v>전력</c:v>
                </c:pt>
                <c:pt idx="4">
                  <c:v>열</c:v>
                </c:pt>
                <c:pt idx="5">
                  <c:v>신재생 및 기타</c:v>
                </c:pt>
              </c:strCache>
            </c:strRef>
          </c:cat>
          <c:val>
            <c:numRef>
              <c:f>Sheet1!$C$7:$H$7</c:f>
              <c:numCache>
                <c:formatCode>0_);[Red]\(0\)</c:formatCode>
                <c:ptCount val="6"/>
                <c:pt idx="0">
                  <c:v>216.86</c:v>
                </c:pt>
                <c:pt idx="1">
                  <c:v>1222.963</c:v>
                </c:pt>
                <c:pt idx="2">
                  <c:v>1637.8610000000001</c:v>
                </c:pt>
                <c:pt idx="3">
                  <c:v>6369.1480000000001</c:v>
                </c:pt>
                <c:pt idx="4">
                  <c:v>0</c:v>
                </c:pt>
                <c:pt idx="5">
                  <c:v>443.27199999999999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3-42C6-A045-7CEBE0F6851D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수송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Sheet1!$C$6:$H$6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</c:v>
                </c:pt>
                <c:pt idx="3">
                  <c:v>전력</c:v>
                </c:pt>
                <c:pt idx="4">
                  <c:v>열</c:v>
                </c:pt>
                <c:pt idx="5">
                  <c:v>신재생 및 기타</c:v>
                </c:pt>
              </c:strCache>
            </c:strRef>
          </c:cat>
          <c:val>
            <c:numRef>
              <c:f>Sheet1!$C$8:$H$8</c:f>
              <c:numCache>
                <c:formatCode>0_);[Red]\(0\)</c:formatCode>
                <c:ptCount val="6"/>
                <c:pt idx="0">
                  <c:v>0</c:v>
                </c:pt>
                <c:pt idx="1">
                  <c:v>9240.4599999999991</c:v>
                </c:pt>
                <c:pt idx="2">
                  <c:v>294.72899999999998</c:v>
                </c:pt>
                <c:pt idx="3">
                  <c:v>114.54600000000001</c:v>
                </c:pt>
                <c:pt idx="4">
                  <c:v>0</c:v>
                </c:pt>
                <c:pt idx="5">
                  <c:v>170.99100000000001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3-42C6-A045-7CEBE0F6851D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가정상업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Sheet1!$C$6:$H$6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</c:v>
                </c:pt>
                <c:pt idx="3">
                  <c:v>전력</c:v>
                </c:pt>
                <c:pt idx="4">
                  <c:v>열</c:v>
                </c:pt>
                <c:pt idx="5">
                  <c:v>신재생 및 기타</c:v>
                </c:pt>
              </c:strCache>
            </c:strRef>
          </c:cat>
          <c:val>
            <c:numRef>
              <c:f>Sheet1!$C$9:$H$9</c:f>
              <c:numCache>
                <c:formatCode>0_);[Red]\(0\)</c:formatCode>
                <c:ptCount val="6"/>
                <c:pt idx="0">
                  <c:v>18.198</c:v>
                </c:pt>
                <c:pt idx="1">
                  <c:v>834.37699999999995</c:v>
                </c:pt>
                <c:pt idx="2">
                  <c:v>3549.3519999999999</c:v>
                </c:pt>
                <c:pt idx="3">
                  <c:v>4741.335</c:v>
                </c:pt>
                <c:pt idx="4">
                  <c:v>1734.2139999999999</c:v>
                </c:pt>
                <c:pt idx="5">
                  <c:v>130.529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3-42C6-A045-7CEBE0F6851D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공공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Sheet1!$C$6:$H$6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</c:v>
                </c:pt>
                <c:pt idx="3">
                  <c:v>전력</c:v>
                </c:pt>
                <c:pt idx="4">
                  <c:v>열</c:v>
                </c:pt>
                <c:pt idx="5">
                  <c:v>신재생 및 기타</c:v>
                </c:pt>
              </c:strCache>
            </c:strRef>
          </c:cat>
          <c:val>
            <c:numRef>
              <c:f>Sheet1!$C$10:$H$10</c:f>
              <c:numCache>
                <c:formatCode>0_);[Red]\(0\)</c:formatCode>
                <c:ptCount val="6"/>
                <c:pt idx="0">
                  <c:v>0</c:v>
                </c:pt>
                <c:pt idx="1">
                  <c:v>142.9</c:v>
                </c:pt>
                <c:pt idx="2">
                  <c:v>0</c:v>
                </c:pt>
                <c:pt idx="3">
                  <c:v>860.63800000000003</c:v>
                </c:pt>
                <c:pt idx="4">
                  <c:v>37.65</c:v>
                </c:pt>
                <c:pt idx="5">
                  <c:v>384.93400000000003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3-42C6-A045-7CEBE0F6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5036271"/>
        <c:axId val="525037231"/>
      </c:barChart>
      <c:catAx>
        <c:axId val="52503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037231"/>
        <c:crosses val="autoZero"/>
        <c:auto val="1"/>
        <c:lblAlgn val="ctr"/>
        <c:lblOffset val="100"/>
        <c:noMultiLvlLbl val="0"/>
      </c:catAx>
      <c:valAx>
        <c:axId val="5250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03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'I-1'!$B$3:$M$3</c:f>
              <c:numCache>
                <c:formatCode>0</c:formatCode>
                <c:ptCount val="12"/>
                <c:pt idx="0">
                  <c:v>15490.77</c:v>
                </c:pt>
                <c:pt idx="1">
                  <c:v>15203.183000000001</c:v>
                </c:pt>
                <c:pt idx="2">
                  <c:v>15014.134</c:v>
                </c:pt>
                <c:pt idx="3" formatCode="_(* #,##0_);_(* \(#,##0\);_(* &quot;-&quot;_);_(@_)">
                  <c:v>14679.995000000001</c:v>
                </c:pt>
                <c:pt idx="4" formatCode="_(* #,##0_);_(* \(#,##0\);_(* &quot;-&quot;_);_(@_)">
                  <c:v>14966.249</c:v>
                </c:pt>
                <c:pt idx="5" formatCode="_(* #,##0_);_(* \(#,##0\);_(* &quot;-&quot;_);_(@_)">
                  <c:v>15213.534</c:v>
                </c:pt>
                <c:pt idx="6" formatCode="_(* #,##0_);_(* \(#,##0\);_(* &quot;-&quot;_);_(@_)">
                  <c:v>15095.106</c:v>
                </c:pt>
                <c:pt idx="7" formatCode="_(* #,##0_);_(* \(#,##0\);_(* &quot;-&quot;_);_(@_)">
                  <c:v>14746.074000000001</c:v>
                </c:pt>
                <c:pt idx="8" formatCode="_(* #,##0_);_(* \(#,##0\);_(* &quot;-&quot;_);_(@_)">
                  <c:v>14462.554</c:v>
                </c:pt>
                <c:pt idx="9" formatCode="_(* #,##0_);_(* \(#,##0\);_(* &quot;-&quot;_);_(@_)">
                  <c:v>13315.628000000001</c:v>
                </c:pt>
                <c:pt idx="10" formatCode="_(* #,##0_);_(* \(#,##0\);_(* &quot;-&quot;_);_(@_)">
                  <c:v>13388.04</c:v>
                </c:pt>
                <c:pt idx="11" formatCode="_(* #,##0_);_(* \(#,##0\);_(* &quot;-&quot;_);_(@_)">
                  <c:v>13226.898999999999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3-48A0-AD28-CC4AD68874FC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'I-1'!$B$4:$M$4</c:f>
              <c:numCache>
                <c:formatCode>0</c:formatCode>
                <c:ptCount val="12"/>
                <c:pt idx="0">
                  <c:v>6534.665</c:v>
                </c:pt>
                <c:pt idx="1">
                  <c:v>6500.4229999999998</c:v>
                </c:pt>
                <c:pt idx="2">
                  <c:v>6182.2910000000002</c:v>
                </c:pt>
                <c:pt idx="3" formatCode="_(* #,##0_);_(* \(#,##0\);_(* &quot;-&quot;_);_(@_)">
                  <c:v>5721.9359999999997</c:v>
                </c:pt>
                <c:pt idx="4" formatCode="_(* #,##0_);_(* \(#,##0\);_(* &quot;-&quot;_);_(@_)">
                  <c:v>5899.3649999999998</c:v>
                </c:pt>
                <c:pt idx="5" formatCode="_(* #,##0_);_(* \(#,##0\);_(* &quot;-&quot;_);_(@_)">
                  <c:v>6311.0649999999996</c:v>
                </c:pt>
                <c:pt idx="6" formatCode="_(* #,##0_);_(* \(#,##0\);_(* &quot;-&quot;_);_(@_)">
                  <c:v>6274.835</c:v>
                </c:pt>
                <c:pt idx="7" formatCode="_(* #,##0_);_(* \(#,##0\);_(* &quot;-&quot;_);_(@_)">
                  <c:v>6374.9369999999999</c:v>
                </c:pt>
                <c:pt idx="8" formatCode="_(* #,##0_);_(* \(#,##0\);_(* &quot;-&quot;_);_(@_)">
                  <c:v>6349.0129999999999</c:v>
                </c:pt>
                <c:pt idx="9" formatCode="_(* #,##0_);_(* \(#,##0\);_(* &quot;-&quot;_);_(@_)">
                  <c:v>5909.6869999999999</c:v>
                </c:pt>
                <c:pt idx="10" formatCode="_(* #,##0_);_(* \(#,##0\);_(* &quot;-&quot;_);_(@_)">
                  <c:v>5808.0690000000004</c:v>
                </c:pt>
                <c:pt idx="11" formatCode="_(* #,##0_);_(* \(#,##0\);_(* &quot;-&quot;_);_(@_)">
                  <c:v>6021.3530000000001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3-48A0-AD28-CC4AD68874FC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'I-1'!$B$5:$M$5</c:f>
              <c:numCache>
                <c:formatCode>0</c:formatCode>
                <c:ptCount val="12"/>
                <c:pt idx="0">
                  <c:v>4511.6610000000001</c:v>
                </c:pt>
                <c:pt idx="1">
                  <c:v>4381.7389999999996</c:v>
                </c:pt>
                <c:pt idx="2">
                  <c:v>4377.5140000000001</c:v>
                </c:pt>
                <c:pt idx="3" formatCode="_(* #,##0_);_(* \(#,##0\);_(* &quot;-&quot;_);_(@_)">
                  <c:v>4321.6750000000002</c:v>
                </c:pt>
                <c:pt idx="4" formatCode="_(* #,##0_);_(* \(#,##0\);_(* &quot;-&quot;_);_(@_)">
                  <c:v>4305.942</c:v>
                </c:pt>
                <c:pt idx="5" formatCode="_(* #,##0_);_(* \(#,##0\);_(* &quot;-&quot;_);_(@_)">
                  <c:v>4378.7129999999997</c:v>
                </c:pt>
                <c:pt idx="6" formatCode="_(* #,##0_);_(* \(#,##0\);_(* &quot;-&quot;_);_(@_)">
                  <c:v>4401.674</c:v>
                </c:pt>
                <c:pt idx="7" formatCode="_(* #,##0_);_(* \(#,##0\);_(* &quot;-&quot;_);_(@_)">
                  <c:v>4460.6670000000004</c:v>
                </c:pt>
                <c:pt idx="8" formatCode="_(* #,##0_);_(* \(#,##0\);_(* &quot;-&quot;_);_(@_)">
                  <c:v>4391.6469999999999</c:v>
                </c:pt>
                <c:pt idx="9" formatCode="_(* #,##0_);_(* \(#,##0\);_(* &quot;-&quot;_);_(@_)">
                  <c:v>4062.297</c:v>
                </c:pt>
                <c:pt idx="10" formatCode="_(* #,##0_);_(* \(#,##0\);_(* &quot;-&quot;_);_(@_)">
                  <c:v>4308.5259999999998</c:v>
                </c:pt>
                <c:pt idx="11" formatCode="_(* #,##0_);_(* \(#,##0\);_(* &quot;-&quot;_);_(@_)">
                  <c:v>4547.6729999999998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3-48A0-AD28-CC4AD68874FC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'I-1'!$B$6:$M$6</c:f>
              <c:numCache>
                <c:formatCode>0</c:formatCode>
                <c:ptCount val="12"/>
                <c:pt idx="0">
                  <c:v>10259.814</c:v>
                </c:pt>
                <c:pt idx="1">
                  <c:v>10858.85</c:v>
                </c:pt>
                <c:pt idx="2">
                  <c:v>10479.311</c:v>
                </c:pt>
                <c:pt idx="3" formatCode="_(* #,##0_);_(* \(#,##0\);_(* &quot;-&quot;_);_(@_)">
                  <c:v>11211.715</c:v>
                </c:pt>
                <c:pt idx="4" formatCode="_(* #,##0_);_(* \(#,##0\);_(* &quot;-&quot;_);_(@_)">
                  <c:v>12369.892</c:v>
                </c:pt>
                <c:pt idx="5" formatCode="_(* #,##0_);_(* \(#,##0\);_(* &quot;-&quot;_);_(@_)">
                  <c:v>12646.387000000001</c:v>
                </c:pt>
                <c:pt idx="6" formatCode="_(* #,##0_);_(* \(#,##0\);_(* &quot;-&quot;_);_(@_)">
                  <c:v>13422.338</c:v>
                </c:pt>
                <c:pt idx="7" formatCode="_(* #,##0_);_(* \(#,##0\);_(* &quot;-&quot;_);_(@_)">
                  <c:v>13768.734</c:v>
                </c:pt>
                <c:pt idx="8" formatCode="_(* #,##0_);_(* \(#,##0\);_(* &quot;-&quot;_);_(@_)">
                  <c:v>13424.805</c:v>
                </c:pt>
                <c:pt idx="9" formatCode="_(* #,##0_);_(* \(#,##0\);_(* &quot;-&quot;_);_(@_)">
                  <c:v>11226.331</c:v>
                </c:pt>
                <c:pt idx="10" formatCode="_(* #,##0_);_(* \(#,##0\);_(* &quot;-&quot;_);_(@_)">
                  <c:v>10731.661</c:v>
                </c:pt>
                <c:pt idx="11" formatCode="_(* #,##0_);_(* \(#,##0\);_(* &quot;-&quot;_);_(@_)">
                  <c:v>10654.259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53-48A0-AD28-CC4AD68874FC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'I-1'!$B$7:$M$7</c:f>
              <c:numCache>
                <c:formatCode>0</c:formatCode>
                <c:ptCount val="12"/>
                <c:pt idx="0">
                  <c:v>2348.7600000000002</c:v>
                </c:pt>
                <c:pt idx="1">
                  <c:v>2433.3119999999999</c:v>
                </c:pt>
                <c:pt idx="2">
                  <c:v>2569.6729999999998</c:v>
                </c:pt>
                <c:pt idx="3" formatCode="_(* #,##0_);_(* \(#,##0\);_(* &quot;-&quot;_);_(@_)">
                  <c:v>2541.3000000000002</c:v>
                </c:pt>
                <c:pt idx="4" formatCode="_(* #,##0_);_(* \(#,##0\);_(* &quot;-&quot;_);_(@_)">
                  <c:v>2487.0729999999999</c:v>
                </c:pt>
                <c:pt idx="5" formatCode="_(* #,##0_);_(* \(#,##0\);_(* &quot;-&quot;_);_(@_)">
                  <c:v>2528.2469999999998</c:v>
                </c:pt>
                <c:pt idx="6" formatCode="_(* #,##0_);_(* \(#,##0\);_(* &quot;-&quot;_);_(@_)">
                  <c:v>2555.4569999999999</c:v>
                </c:pt>
                <c:pt idx="7" formatCode="_(* #,##0_);_(* \(#,##0\);_(* &quot;-&quot;_);_(@_)">
                  <c:v>2542.5450000000001</c:v>
                </c:pt>
                <c:pt idx="8" formatCode="_(* #,##0_);_(* \(#,##0\);_(* &quot;-&quot;_);_(@_)">
                  <c:v>2492.4960000000001</c:v>
                </c:pt>
                <c:pt idx="9" formatCode="_(* #,##0_);_(* \(#,##0\);_(* &quot;-&quot;_);_(@_)">
                  <c:v>2419.732</c:v>
                </c:pt>
                <c:pt idx="10" formatCode="_(* #,##0_);_(* \(#,##0\);_(* &quot;-&quot;_);_(@_)">
                  <c:v>2458.4259999999999</c:v>
                </c:pt>
                <c:pt idx="11" formatCode="_(* #,##0_);_(* \(#,##0\);_(* &quot;-&quot;_);_(@_)">
                  <c:v>2476.4520000000002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3-48A0-AD28-CC4AD68874FC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'I-1'!$B$8:$M$8</c:f>
              <c:numCache>
                <c:formatCode>0</c:formatCode>
                <c:ptCount val="12"/>
                <c:pt idx="0">
                  <c:v>2528.5329999999999</c:v>
                </c:pt>
                <c:pt idx="1">
                  <c:v>2640.1579999999999</c:v>
                </c:pt>
                <c:pt idx="2">
                  <c:v>2676.451</c:v>
                </c:pt>
                <c:pt idx="3" formatCode="_(* #,##0_);_(* \(#,##0\);_(* &quot;-&quot;_);_(@_)">
                  <c:v>2630.6480000000001</c:v>
                </c:pt>
                <c:pt idx="4" formatCode="_(* #,##0_);_(* \(#,##0\);_(* &quot;-&quot;_);_(@_)">
                  <c:v>2659.605</c:v>
                </c:pt>
                <c:pt idx="5" formatCode="_(* #,##0_);_(* \(#,##0\);_(* &quot;-&quot;_);_(@_)">
                  <c:v>2729.2890000000002</c:v>
                </c:pt>
                <c:pt idx="6" formatCode="_(* #,##0_);_(* \(#,##0\);_(* &quot;-&quot;_);_(@_)">
                  <c:v>2736.471</c:v>
                </c:pt>
                <c:pt idx="7" formatCode="_(* #,##0_);_(* \(#,##0\);_(* &quot;-&quot;_);_(@_)">
                  <c:v>2760.1469999999999</c:v>
                </c:pt>
                <c:pt idx="8" formatCode="_(* #,##0_);_(* \(#,##0\);_(* &quot;-&quot;_);_(@_)">
                  <c:v>2679.991</c:v>
                </c:pt>
                <c:pt idx="9" formatCode="_(* #,##0_);_(* \(#,##0\);_(* &quot;-&quot;_);_(@_)">
                  <c:v>2558.2930000000001</c:v>
                </c:pt>
                <c:pt idx="10" formatCode="_(* #,##0_);_(* \(#,##0\);_(* &quot;-&quot;_);_(@_)">
                  <c:v>2568.9250000000002</c:v>
                </c:pt>
                <c:pt idx="11" formatCode="_(* #,##0_);_(* \(#,##0\);_(* &quot;-&quot;_);_(@_)">
                  <c:v>2640.43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53-48A0-AD28-CC4AD68874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'I-1'!$B$9:$M$9</c:f>
              <c:numCache>
                <c:formatCode>0</c:formatCode>
                <c:ptCount val="12"/>
                <c:pt idx="0">
                  <c:v>24733.63</c:v>
                </c:pt>
                <c:pt idx="1">
                  <c:v>26074.828000000001</c:v>
                </c:pt>
                <c:pt idx="2">
                  <c:v>25955.044999999998</c:v>
                </c:pt>
                <c:pt idx="3" formatCode="_(* #,##0_);_(* \(#,##0\);_(* &quot;-&quot;_);_(@_)">
                  <c:v>25320.531999999999</c:v>
                </c:pt>
                <c:pt idx="4" formatCode="_(* #,##0_);_(* \(#,##0\);_(* &quot;-&quot;_);_(@_)">
                  <c:v>23685.589</c:v>
                </c:pt>
                <c:pt idx="5" formatCode="_(* #,##0_);_(* \(#,##0\);_(* &quot;-&quot;_);_(@_)">
                  <c:v>26945.679</c:v>
                </c:pt>
                <c:pt idx="6" formatCode="_(* #,##0_);_(* \(#,##0\);_(* &quot;-&quot;_);_(@_)">
                  <c:v>27987.809000000001</c:v>
                </c:pt>
                <c:pt idx="7" formatCode="_(* #,##0_);_(* \(#,##0\);_(* &quot;-&quot;_);_(@_)">
                  <c:v>29905.272000000001</c:v>
                </c:pt>
                <c:pt idx="8" formatCode="_(* #,##0_);_(* \(#,##0\);_(* &quot;-&quot;_);_(@_)">
                  <c:v>28616.106</c:v>
                </c:pt>
                <c:pt idx="9" formatCode="_(* #,##0_);_(* \(#,##0\);_(* &quot;-&quot;_);_(@_)">
                  <c:v>28684.252</c:v>
                </c:pt>
                <c:pt idx="10" formatCode="_(* #,##0_);_(* \(#,##0\);_(* &quot;-&quot;_);_(@_)">
                  <c:v>29928.203000000001</c:v>
                </c:pt>
                <c:pt idx="11" formatCode="_(* #,##0_);_(* \(#,##0\);_(* &quot;-&quot;_);_(@_)">
                  <c:v>30019.593000000001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53-48A0-AD28-CC4AD68874F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'I-1'!$B$10:$M$10</c:f>
              <c:numCache>
                <c:formatCode>General</c:formatCode>
                <c:ptCount val="12"/>
                <c:pt idx="3" formatCode="_(* #,##0_);_(* \(#,##0\);_(* &quot;-&quot;_);_(@_)">
                  <c:v>472.2</c:v>
                </c:pt>
                <c:pt idx="4" formatCode="_(* #,##0_);_(* \(#,##0\);_(* &quot;-&quot;_);_(@_)">
                  <c:v>550.80200000000002</c:v>
                </c:pt>
                <c:pt idx="5" formatCode="_(* #,##0_);_(* \(#,##0\);_(* &quot;-&quot;_);_(@_)">
                  <c:v>558.44100000000003</c:v>
                </c:pt>
                <c:pt idx="6" formatCode="_(* #,##0_);_(* \(#,##0\);_(* &quot;-&quot;_);_(@_)">
                  <c:v>598.57600000000002</c:v>
                </c:pt>
                <c:pt idx="7" formatCode="_(* #,##0_);_(* \(#,##0\);_(* &quot;-&quot;_);_(@_)">
                  <c:v>636.572</c:v>
                </c:pt>
                <c:pt idx="8" formatCode="_(* #,##0_);_(* \(#,##0\);_(* &quot;-&quot;_);_(@_)">
                  <c:v>666.19</c:v>
                </c:pt>
                <c:pt idx="9" formatCode="_(* #,##0_);_(* \(#,##0\);_(* &quot;-&quot;_);_(@_)">
                  <c:v>727.61800000000005</c:v>
                </c:pt>
                <c:pt idx="10" formatCode="_(* #,##0_);_(* \(#,##0\);_(* &quot;-&quot;_);_(@_)">
                  <c:v>788.75599999999997</c:v>
                </c:pt>
                <c:pt idx="11" formatCode="_(* #,##0_);_(* \(#,##0\);_(* &quot;-&quot;_);_(@_)">
                  <c:v>748.279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53-48A0-AD28-CC4AD68874F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'I-1'!$B$11:$M$11</c:f>
              <c:numCache>
                <c:formatCode>0</c:formatCode>
                <c:ptCount val="12"/>
                <c:pt idx="0">
                  <c:v>25829.791000000001</c:v>
                </c:pt>
                <c:pt idx="1">
                  <c:v>26171.994999999999</c:v>
                </c:pt>
                <c:pt idx="2">
                  <c:v>26248.478999999999</c:v>
                </c:pt>
                <c:pt idx="3" formatCode="_(* #,##0_);_(* \(#,##0\);_(* &quot;-&quot;_);_(@_)">
                  <c:v>25355.411</c:v>
                </c:pt>
                <c:pt idx="4" formatCode="_(* #,##0_);_(* \(#,##0\);_(* &quot;-&quot;_);_(@_)">
                  <c:v>27052.083999999999</c:v>
                </c:pt>
                <c:pt idx="5" formatCode="_(* #,##0_);_(* \(#,##0\);_(* &quot;-&quot;_);_(@_)">
                  <c:v>28645.407999999999</c:v>
                </c:pt>
                <c:pt idx="6" formatCode="_(* #,##0_);_(* \(#,##0\);_(* &quot;-&quot;_);_(@_)">
                  <c:v>29613.119999999999</c:v>
                </c:pt>
                <c:pt idx="7" formatCode="_(* #,##0_);_(* \(#,##0\);_(* &quot;-&quot;_);_(@_)">
                  <c:v>30692.239000000001</c:v>
                </c:pt>
                <c:pt idx="8" formatCode="_(* #,##0_);_(* \(#,##0\);_(* &quot;-&quot;_);_(@_)">
                  <c:v>30178.9</c:v>
                </c:pt>
                <c:pt idx="9" formatCode="_(* #,##0_);_(* \(#,##0\);_(* &quot;-&quot;_);_(@_)">
                  <c:v>30176.092000000001</c:v>
                </c:pt>
                <c:pt idx="10" formatCode="_(* #,##0_);_(* \(#,##0\);_(* &quot;-&quot;_);_(@_)">
                  <c:v>31478.517</c:v>
                </c:pt>
                <c:pt idx="11" formatCode="_(* #,##0_);_(* \(#,##0\);_(* &quot;-&quot;_);_(@_)">
                  <c:v>32144.955000000002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53-48A0-AD28-CC4AD68874F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'I-1'!$B$12:$M$12</c:f>
              <c:numCache>
                <c:formatCode>0</c:formatCode>
                <c:ptCount val="12"/>
                <c:pt idx="0">
                  <c:v>8168.8969999999999</c:v>
                </c:pt>
                <c:pt idx="1">
                  <c:v>5968.6440000000002</c:v>
                </c:pt>
                <c:pt idx="2">
                  <c:v>6064.5</c:v>
                </c:pt>
                <c:pt idx="3" formatCode="_(* #,##0_);_(* \(#,##0\);_(* &quot;-&quot;_);_(@_)">
                  <c:v>5997.3680000000004</c:v>
                </c:pt>
                <c:pt idx="4" formatCode="_(* #,##0_);_(* \(#,##0\);_(* &quot;-&quot;_);_(@_)">
                  <c:v>6154.3890000000001</c:v>
                </c:pt>
                <c:pt idx="5" formatCode="_(* #,##0_);_(* \(#,##0\);_(* &quot;-&quot;_);_(@_)">
                  <c:v>5975.4080000000004</c:v>
                </c:pt>
                <c:pt idx="6" formatCode="_(* #,##0_);_(* \(#,##0\);_(* &quot;-&quot;_);_(@_)">
                  <c:v>5870.41</c:v>
                </c:pt>
                <c:pt idx="7" formatCode="_(* #,##0_);_(* \(#,##0\);_(* &quot;-&quot;_);_(@_)">
                  <c:v>5882.424</c:v>
                </c:pt>
                <c:pt idx="8" formatCode="_(* #,##0_);_(* \(#,##0\);_(* &quot;-&quot;_);_(@_)">
                  <c:v>5967.7820000000002</c:v>
                </c:pt>
                <c:pt idx="9" formatCode="_(* #,##0_);_(* \(#,##0\);_(* &quot;-&quot;_);_(@_)">
                  <c:v>5645.4610000000002</c:v>
                </c:pt>
                <c:pt idx="10" formatCode="_(* #,##0_);_(* \(#,##0\);_(* &quot;-&quot;_);_(@_)">
                  <c:v>6015.558</c:v>
                </c:pt>
                <c:pt idx="11" formatCode="_(* #,##0_);_(* \(#,##0\);_(* &quot;-&quot;_);_(@_)">
                  <c:v>6110.4359999999997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53-48A0-AD28-CC4AD68874F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'I-1'!$B$13:$M$13</c:f>
              <c:numCache>
                <c:formatCode>0</c:formatCode>
                <c:ptCount val="12"/>
                <c:pt idx="0">
                  <c:v>6316.86</c:v>
                </c:pt>
                <c:pt idx="1">
                  <c:v>6416.0469999999996</c:v>
                </c:pt>
                <c:pt idx="2">
                  <c:v>6407.991</c:v>
                </c:pt>
                <c:pt idx="3" formatCode="_(* #,##0_);_(* \(#,##0\);_(* &quot;-&quot;_);_(@_)">
                  <c:v>5970.8689999999997</c:v>
                </c:pt>
                <c:pt idx="4" formatCode="_(* #,##0_);_(* \(#,##0\);_(* &quot;-&quot;_);_(@_)">
                  <c:v>6233.1949999999997</c:v>
                </c:pt>
                <c:pt idx="5" formatCode="_(* #,##0_);_(* \(#,##0\);_(* &quot;-&quot;_);_(@_)">
                  <c:v>6742.1809999999996</c:v>
                </c:pt>
                <c:pt idx="6" formatCode="_(* #,##0_);_(* \(#,##0\);_(* &quot;-&quot;_);_(@_)">
                  <c:v>6995.9279999999999</c:v>
                </c:pt>
                <c:pt idx="7" formatCode="_(* #,##0_);_(* \(#,##0\);_(* &quot;-&quot;_);_(@_)">
                  <c:v>6970.3829999999998</c:v>
                </c:pt>
                <c:pt idx="8" formatCode="_(* #,##0_);_(* \(#,##0\);_(* &quot;-&quot;_);_(@_)">
                  <c:v>7126.3010000000004</c:v>
                </c:pt>
                <c:pt idx="9" formatCode="_(* #,##0_);_(* \(#,##0\);_(* &quot;-&quot;_);_(@_)">
                  <c:v>6984.2</c:v>
                </c:pt>
                <c:pt idx="10" formatCode="_(* #,##0_);_(* \(#,##0\);_(* &quot;-&quot;_);_(@_)">
                  <c:v>7207.7520000000004</c:v>
                </c:pt>
                <c:pt idx="11" formatCode="_(* #,##0_);_(* \(#,##0\);_(* &quot;-&quot;_);_(@_)">
                  <c:v>7392.55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53-48A0-AD28-CC4AD68874F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'I-1'!$B$14:$M$14</c:f>
              <c:numCache>
                <c:formatCode>0</c:formatCode>
                <c:ptCount val="12"/>
                <c:pt idx="0">
                  <c:v>25925.865000000002</c:v>
                </c:pt>
                <c:pt idx="1">
                  <c:v>28125.091</c:v>
                </c:pt>
                <c:pt idx="2">
                  <c:v>29105.602999999999</c:v>
                </c:pt>
                <c:pt idx="3" formatCode="_(* #,##0_);_(* \(#,##0\);_(* &quot;-&quot;_);_(@_)">
                  <c:v>32232.368999999999</c:v>
                </c:pt>
                <c:pt idx="4" formatCode="_(* #,##0_);_(* \(#,##0\);_(* &quot;-&quot;_);_(@_)">
                  <c:v>32642.510999999999</c:v>
                </c:pt>
                <c:pt idx="5" formatCode="_(* #,##0_);_(* \(#,##0\);_(* &quot;-&quot;_);_(@_)">
                  <c:v>34139.182000000001</c:v>
                </c:pt>
                <c:pt idx="6" formatCode="_(* #,##0_);_(* \(#,##0\);_(* &quot;-&quot;_);_(@_)">
                  <c:v>35967.603000000003</c:v>
                </c:pt>
                <c:pt idx="7" formatCode="_(* #,##0_);_(* \(#,##0\);_(* &quot;-&quot;_);_(@_)">
                  <c:v>37374.212</c:v>
                </c:pt>
                <c:pt idx="8" formatCode="_(* #,##0_);_(* \(#,##0\);_(* &quot;-&quot;_);_(@_)">
                  <c:v>37243.874000000003</c:v>
                </c:pt>
                <c:pt idx="9" formatCode="_(* #,##0_);_(* \(#,##0\);_(* &quot;-&quot;_);_(@_)">
                  <c:v>37166.578000000001</c:v>
                </c:pt>
                <c:pt idx="10" formatCode="_(* #,##0_);_(* \(#,##0\);_(* &quot;-&quot;_);_(@_)">
                  <c:v>37223.624000000003</c:v>
                </c:pt>
                <c:pt idx="11" formatCode="_(* #,##0_);_(* \(#,##0\);_(* &quot;-&quot;_);_(@_)">
                  <c:v>39527.811000000002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53-48A0-AD28-CC4AD68874F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'I-1'!$B$15:$M$15</c:f>
              <c:numCache>
                <c:formatCode>0</c:formatCode>
                <c:ptCount val="12"/>
                <c:pt idx="0">
                  <c:v>5200.5209999999997</c:v>
                </c:pt>
                <c:pt idx="1">
                  <c:v>5137.866</c:v>
                </c:pt>
                <c:pt idx="2">
                  <c:v>5320.808</c:v>
                </c:pt>
                <c:pt idx="3" formatCode="_(* #,##0_);_(* \(#,##0\);_(* &quot;-&quot;_);_(@_)">
                  <c:v>5339</c:v>
                </c:pt>
                <c:pt idx="4" formatCode="_(* #,##0_);_(* \(#,##0\);_(* &quot;-&quot;_);_(@_)">
                  <c:v>5625.4530000000004</c:v>
                </c:pt>
                <c:pt idx="5" formatCode="_(* #,##0_);_(* \(#,##0\);_(* &quot;-&quot;_);_(@_)">
                  <c:v>5800.7139999999999</c:v>
                </c:pt>
                <c:pt idx="6" formatCode="_(* #,##0_);_(* \(#,##0\);_(* &quot;-&quot;_);_(@_)">
                  <c:v>5893.7640000000001</c:v>
                </c:pt>
                <c:pt idx="7" formatCode="_(* #,##0_);_(* \(#,##0\);_(* &quot;-&quot;_);_(@_)">
                  <c:v>5806.4260000000004</c:v>
                </c:pt>
                <c:pt idx="8" formatCode="_(* #,##0_);_(* \(#,##0\);_(* &quot;-&quot;_);_(@_)">
                  <c:v>5551.3239999999996</c:v>
                </c:pt>
                <c:pt idx="9" formatCode="_(* #,##0_);_(* \(#,##0\);_(* &quot;-&quot;_);_(@_)">
                  <c:v>5308.8040000000001</c:v>
                </c:pt>
                <c:pt idx="10" formatCode="_(* #,##0_);_(* \(#,##0\);_(* &quot;-&quot;_);_(@_)">
                  <c:v>5514.3710000000001</c:v>
                </c:pt>
                <c:pt idx="11" formatCode="_(* #,##0_);_(* \(#,##0\);_(* &quot;-&quot;_);_(@_)">
                  <c:v>5978.1040000000003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53-48A0-AD28-CC4AD68874F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'I-1'!$B$16:$M$16</c:f>
              <c:numCache>
                <c:formatCode>0</c:formatCode>
                <c:ptCount val="12"/>
                <c:pt idx="0">
                  <c:v>38403.411999999997</c:v>
                </c:pt>
                <c:pt idx="1">
                  <c:v>37573.245000000003</c:v>
                </c:pt>
                <c:pt idx="2">
                  <c:v>38009.32</c:v>
                </c:pt>
                <c:pt idx="3" formatCode="_(* #,##0_);_(* \(#,##0\);_(* &quot;-&quot;_);_(@_)">
                  <c:v>37776.303999999996</c:v>
                </c:pt>
                <c:pt idx="4" formatCode="_(* #,##0_);_(* \(#,##0\);_(* &quot;-&quot;_);_(@_)">
                  <c:v>39241.849000000002</c:v>
                </c:pt>
                <c:pt idx="5" formatCode="_(* #,##0_);_(* \(#,##0\);_(* &quot;-&quot;_);_(@_)">
                  <c:v>38862.014999999999</c:v>
                </c:pt>
                <c:pt idx="6" formatCode="_(* #,##0_);_(* \(#,##0\);_(* &quot;-&quot;_);_(@_)">
                  <c:v>42019.544999999998</c:v>
                </c:pt>
                <c:pt idx="7" formatCode="_(* #,##0_);_(* \(#,##0\);_(* &quot;-&quot;_);_(@_)">
                  <c:v>40012.851000000002</c:v>
                </c:pt>
                <c:pt idx="8" formatCode="_(* #,##0_);_(* \(#,##0\);_(* &quot;-&quot;_);_(@_)">
                  <c:v>41029.728000000003</c:v>
                </c:pt>
                <c:pt idx="9" formatCode="_(* #,##0_);_(* \(#,##0\);_(* &quot;-&quot;_);_(@_)">
                  <c:v>37540.353999999999</c:v>
                </c:pt>
                <c:pt idx="10" formatCode="_(* #,##0_);_(* \(#,##0\);_(* &quot;-&quot;_);_(@_)">
                  <c:v>46305.985999999997</c:v>
                </c:pt>
                <c:pt idx="11" formatCode="_(* #,##0_);_(* \(#,##0\);_(* &quot;-&quot;_);_(@_)">
                  <c:v>42968.714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53-48A0-AD28-CC4AD68874F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'I-1'!$B$17:$M$17</c:f>
              <c:numCache>
                <c:formatCode>0</c:formatCode>
                <c:ptCount val="12"/>
                <c:pt idx="0">
                  <c:v>18910.845000000001</c:v>
                </c:pt>
                <c:pt idx="1">
                  <c:v>19129.53</c:v>
                </c:pt>
                <c:pt idx="2">
                  <c:v>19406.05</c:v>
                </c:pt>
                <c:pt idx="3" formatCode="_(* #,##0_);_(* \(#,##0\);_(* &quot;-&quot;_);_(@_)">
                  <c:v>20975.192999999999</c:v>
                </c:pt>
                <c:pt idx="4" formatCode="_(* #,##0_);_(* \(#,##0\);_(* &quot;-&quot;_);_(@_)">
                  <c:v>20184.984</c:v>
                </c:pt>
                <c:pt idx="5" formatCode="_(* #,##0_);_(* \(#,##0\);_(* &quot;-&quot;_);_(@_)">
                  <c:v>20676.522000000001</c:v>
                </c:pt>
                <c:pt idx="6" formatCode="_(* #,##0_);_(* \(#,##0\);_(* &quot;-&quot;_);_(@_)">
                  <c:v>20539.179</c:v>
                </c:pt>
                <c:pt idx="7" formatCode="_(* #,##0_);_(* \(#,##0\);_(* &quot;-&quot;_);_(@_)">
                  <c:v>20492.620999999999</c:v>
                </c:pt>
                <c:pt idx="8" formatCode="_(* #,##0_);_(* \(#,##0\);_(* &quot;-&quot;_);_(@_)">
                  <c:v>21236.504000000001</c:v>
                </c:pt>
                <c:pt idx="9" formatCode="_(* #,##0_);_(* \(#,##0\);_(* &quot;-&quot;_);_(@_)">
                  <c:v>20941.867999999999</c:v>
                </c:pt>
                <c:pt idx="10" formatCode="_(* #,##0_);_(* \(#,##0\);_(* &quot;-&quot;_);_(@_)">
                  <c:v>22025.606</c:v>
                </c:pt>
                <c:pt idx="11" formatCode="_(* #,##0_);_(* \(#,##0\);_(* &quot;-&quot;_);_(@_)">
                  <c:v>19915.566999999999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53-48A0-AD28-CC4AD68874F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'I-1'!$B$18:$M$18</c:f>
              <c:numCache>
                <c:formatCode>0</c:formatCode>
                <c:ptCount val="12"/>
                <c:pt idx="0">
                  <c:v>8965.625</c:v>
                </c:pt>
                <c:pt idx="1">
                  <c:v>9109.56</c:v>
                </c:pt>
                <c:pt idx="2">
                  <c:v>8956.6489999999994</c:v>
                </c:pt>
                <c:pt idx="3" formatCode="_(* #,##0_);_(* \(#,##0\);_(* &quot;-&quot;_);_(@_)">
                  <c:v>8690.4500000000007</c:v>
                </c:pt>
                <c:pt idx="4" formatCode="_(* #,##0_);_(* \(#,##0\);_(* &quot;-&quot;_);_(@_)">
                  <c:v>8830.6810000000005</c:v>
                </c:pt>
                <c:pt idx="5" formatCode="_(* #,##0_);_(* \(#,##0\);_(* &quot;-&quot;_);_(@_)">
                  <c:v>9140.8430000000008</c:v>
                </c:pt>
                <c:pt idx="6" formatCode="_(* #,##0_);_(* \(#,##0\);_(* &quot;-&quot;_);_(@_)">
                  <c:v>9537.9830000000002</c:v>
                </c:pt>
                <c:pt idx="7" formatCode="_(* #,##0_);_(* \(#,##0\);_(* &quot;-&quot;_);_(@_)">
                  <c:v>9394.4760000000006</c:v>
                </c:pt>
                <c:pt idx="8" formatCode="_(* #,##0_);_(* \(#,##0\);_(* &quot;-&quot;_);_(@_)">
                  <c:v>8655.8209999999999</c:v>
                </c:pt>
                <c:pt idx="9" formatCode="_(* #,##0_);_(* \(#,##0\);_(* &quot;-&quot;_);_(@_)">
                  <c:v>8451.2379999999994</c:v>
                </c:pt>
                <c:pt idx="10" formatCode="_(* #,##0_);_(* \(#,##0\);_(* &quot;-&quot;_);_(@_)">
                  <c:v>8724.2389999999996</c:v>
                </c:pt>
                <c:pt idx="11" formatCode="_(* #,##0_);_(* \(#,##0\);_(* &quot;-&quot;_);_(@_)">
                  <c:v>8722.0490000000009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53-48A0-AD28-CC4AD68874F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'I-1'!$B$19:$M$19</c:f>
              <c:numCache>
                <c:formatCode>0</c:formatCode>
                <c:ptCount val="12"/>
                <c:pt idx="0">
                  <c:v>1094.8889999999999</c:v>
                </c:pt>
                <c:pt idx="1">
                  <c:v>1087.434</c:v>
                </c:pt>
                <c:pt idx="2">
                  <c:v>1181.3579999999999</c:v>
                </c:pt>
                <c:pt idx="3" formatCode="_(* #,##0_);_(* \(#,##0\);_(* &quot;-&quot;_);_(@_)">
                  <c:v>1194.6679999999999</c:v>
                </c:pt>
                <c:pt idx="4" formatCode="_(* #,##0_);_(* \(#,##0\);_(* &quot;-&quot;_);_(@_)">
                  <c:v>1296.931</c:v>
                </c:pt>
                <c:pt idx="5" formatCode="_(* #,##0_);_(* \(#,##0\);_(* &quot;-&quot;_);_(@_)">
                  <c:v>1399.3420000000001</c:v>
                </c:pt>
                <c:pt idx="6" formatCode="_(* #,##0_);_(* \(#,##0\);_(* &quot;-&quot;_);_(@_)">
                  <c:v>1512.8810000000001</c:v>
                </c:pt>
                <c:pt idx="7" formatCode="_(* #,##0_);_(* \(#,##0\);_(* &quot;-&quot;_);_(@_)">
                  <c:v>1547.124</c:v>
                </c:pt>
                <c:pt idx="8" formatCode="_(* #,##0_);_(* \(#,##0\);_(* &quot;-&quot;_);_(@_)">
                  <c:v>1547.297</c:v>
                </c:pt>
                <c:pt idx="9" formatCode="_(* #,##0_);_(* \(#,##0\);_(* &quot;-&quot;_);_(@_)">
                  <c:v>1444.537</c:v>
                </c:pt>
                <c:pt idx="10" formatCode="_(* #,##0_);_(* \(#,##0\);_(* &quot;-&quot;_);_(@_)">
                  <c:v>1553.9079999999999</c:v>
                </c:pt>
                <c:pt idx="11" formatCode="_(* #,##0_);_(* \(#,##0\);_(* &quot;-&quot;_);_(@_)">
                  <c:v>1571.4760000000001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53-48A0-AD28-CC4AD688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38816"/>
        <c:axId val="625662416"/>
      </c:areaChart>
      <c:catAx>
        <c:axId val="814138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662416"/>
        <c:crosses val="autoZero"/>
        <c:auto val="1"/>
        <c:lblAlgn val="ctr"/>
        <c:lblOffset val="100"/>
        <c:noMultiLvlLbl val="0"/>
      </c:catAx>
      <c:valAx>
        <c:axId val="625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41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3648293963255"/>
          <c:y val="5.0984936268829661E-2"/>
          <c:w val="0.84086351706036744"/>
          <c:h val="0.84186202680632471"/>
        </c:manualLayout>
      </c:layout>
      <c:areaChart>
        <c:grouping val="stacked"/>
        <c:varyColors val="0"/>
        <c:ser>
          <c:idx val="0"/>
          <c:order val="0"/>
          <c:tx>
            <c:v>경기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'I-1'!$P$2:$AA$2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'I-1'!$P$3:$AA$3</c:f>
              <c:numCache>
                <c:formatCode>0</c:formatCode>
                <c:ptCount val="12"/>
                <c:pt idx="0">
                  <c:v>25829.791000000001</c:v>
                </c:pt>
                <c:pt idx="1">
                  <c:v>26171.994999999999</c:v>
                </c:pt>
                <c:pt idx="2">
                  <c:v>26248.478999999999</c:v>
                </c:pt>
                <c:pt idx="3">
                  <c:v>25355.411</c:v>
                </c:pt>
                <c:pt idx="4">
                  <c:v>27052.083999999999</c:v>
                </c:pt>
                <c:pt idx="5">
                  <c:v>28645.407999999999</c:v>
                </c:pt>
                <c:pt idx="6">
                  <c:v>29613.119999999999</c:v>
                </c:pt>
                <c:pt idx="7">
                  <c:v>30692.239000000001</c:v>
                </c:pt>
                <c:pt idx="8">
                  <c:v>30178.9</c:v>
                </c:pt>
                <c:pt idx="9">
                  <c:v>30176.092000000001</c:v>
                </c:pt>
                <c:pt idx="10">
                  <c:v>31478.517</c:v>
                </c:pt>
                <c:pt idx="11">
                  <c:v>32144.955000000002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3-48A0-AD28-CC4AD68874FC}"/>
            </c:ext>
          </c:extLst>
        </c:ser>
        <c:ser>
          <c:idx val="1"/>
          <c:order val="1"/>
          <c:tx>
            <c:v>경기외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'I-1'!$P$2:$AA$2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'I-1'!$P$4:$AA$4</c:f>
              <c:numCache>
                <c:formatCode>0</c:formatCode>
                <c:ptCount val="12"/>
                <c:pt idx="0">
                  <c:v>179410.88200000001</c:v>
                </c:pt>
                <c:pt idx="1">
                  <c:v>180801.943</c:v>
                </c:pt>
                <c:pt idx="2">
                  <c:v>182127.81700000001</c:v>
                </c:pt>
                <c:pt idx="3">
                  <c:v>185121.54200000002</c:v>
                </c:pt>
                <c:pt idx="4">
                  <c:v>188394.47699999998</c:v>
                </c:pt>
                <c:pt idx="5">
                  <c:v>193381.432</c:v>
                </c:pt>
                <c:pt idx="6">
                  <c:v>201565.595</c:v>
                </c:pt>
                <c:pt idx="7">
                  <c:v>202892.41699999999</c:v>
                </c:pt>
                <c:pt idx="8">
                  <c:v>201441.80300000001</c:v>
                </c:pt>
                <c:pt idx="9">
                  <c:v>192387.03699999998</c:v>
                </c:pt>
                <c:pt idx="10">
                  <c:v>204551.65100000001</c:v>
                </c:pt>
                <c:pt idx="11">
                  <c:v>202521.64399999997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3-48A0-AD28-CC4AD688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38816"/>
        <c:axId val="625662416"/>
      </c:areaChart>
      <c:catAx>
        <c:axId val="8141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662416"/>
        <c:crosses val="autoZero"/>
        <c:auto val="1"/>
        <c:lblAlgn val="ctr"/>
        <c:lblOffset val="100"/>
        <c:noMultiLvlLbl val="0"/>
      </c:catAx>
      <c:valAx>
        <c:axId val="625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41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87073490813643"/>
          <c:y val="0.20393901515497126"/>
          <c:w val="0.11912926509186351"/>
          <c:h val="0.156432149341703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'I-1'!$B$1:$M$1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'I-1'!$B$12:$M$12</c:f>
              <c:numCache>
                <c:formatCode>0</c:formatCode>
                <c:ptCount val="12"/>
                <c:pt idx="0">
                  <c:v>8168.8969999999999</c:v>
                </c:pt>
                <c:pt idx="1">
                  <c:v>5968.6440000000002</c:v>
                </c:pt>
                <c:pt idx="2">
                  <c:v>6064.5</c:v>
                </c:pt>
                <c:pt idx="3" formatCode="_(* #,##0_);_(* \(#,##0\);_(* &quot;-&quot;_);_(@_)">
                  <c:v>5997.3680000000004</c:v>
                </c:pt>
                <c:pt idx="4" formatCode="_(* #,##0_);_(* \(#,##0\);_(* &quot;-&quot;_);_(@_)">
                  <c:v>6154.3890000000001</c:v>
                </c:pt>
                <c:pt idx="5" formatCode="_(* #,##0_);_(* \(#,##0\);_(* &quot;-&quot;_);_(@_)">
                  <c:v>5975.4080000000004</c:v>
                </c:pt>
                <c:pt idx="6" formatCode="_(* #,##0_);_(* \(#,##0\);_(* &quot;-&quot;_);_(@_)">
                  <c:v>5870.41</c:v>
                </c:pt>
                <c:pt idx="7" formatCode="_(* #,##0_);_(* \(#,##0\);_(* &quot;-&quot;_);_(@_)">
                  <c:v>5882.424</c:v>
                </c:pt>
                <c:pt idx="8" formatCode="_(* #,##0_);_(* \(#,##0\);_(* &quot;-&quot;_);_(@_)">
                  <c:v>5967.7820000000002</c:v>
                </c:pt>
                <c:pt idx="9" formatCode="_(* #,##0_);_(* \(#,##0\);_(* &quot;-&quot;_);_(@_)">
                  <c:v>5645.4610000000002</c:v>
                </c:pt>
                <c:pt idx="10" formatCode="_(* #,##0_);_(* \(#,##0\);_(* &quot;-&quot;_);_(@_)">
                  <c:v>6015.558</c:v>
                </c:pt>
                <c:pt idx="11" formatCode="_(* #,##0_);_(* \(#,##0\);_(* &quot;-&quot;_);_(@_)">
                  <c:v>6110.4359999999997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0-4616-8167-E43731211C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'I-1'!$B$1:$M$1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'I-1'!$B$13:$M$13</c:f>
              <c:numCache>
                <c:formatCode>0</c:formatCode>
                <c:ptCount val="12"/>
                <c:pt idx="0">
                  <c:v>6316.86</c:v>
                </c:pt>
                <c:pt idx="1">
                  <c:v>6416.0469999999996</c:v>
                </c:pt>
                <c:pt idx="2">
                  <c:v>6407.991</c:v>
                </c:pt>
                <c:pt idx="3" formatCode="_(* #,##0_);_(* \(#,##0\);_(* &quot;-&quot;_);_(@_)">
                  <c:v>5970.8689999999997</c:v>
                </c:pt>
                <c:pt idx="4" formatCode="_(* #,##0_);_(* \(#,##0\);_(* &quot;-&quot;_);_(@_)">
                  <c:v>6233.1949999999997</c:v>
                </c:pt>
                <c:pt idx="5" formatCode="_(* #,##0_);_(* \(#,##0\);_(* &quot;-&quot;_);_(@_)">
                  <c:v>6742.1809999999996</c:v>
                </c:pt>
                <c:pt idx="6" formatCode="_(* #,##0_);_(* \(#,##0\);_(* &quot;-&quot;_);_(@_)">
                  <c:v>6995.9279999999999</c:v>
                </c:pt>
                <c:pt idx="7" formatCode="_(* #,##0_);_(* \(#,##0\);_(* &quot;-&quot;_);_(@_)">
                  <c:v>6970.3829999999998</c:v>
                </c:pt>
                <c:pt idx="8" formatCode="_(* #,##0_);_(* \(#,##0\);_(* &quot;-&quot;_);_(@_)">
                  <c:v>7126.3010000000004</c:v>
                </c:pt>
                <c:pt idx="9" formatCode="_(* #,##0_);_(* \(#,##0\);_(* &quot;-&quot;_);_(@_)">
                  <c:v>6984.2</c:v>
                </c:pt>
                <c:pt idx="10" formatCode="_(* #,##0_);_(* \(#,##0\);_(* &quot;-&quot;_);_(@_)">
                  <c:v>7207.7520000000004</c:v>
                </c:pt>
                <c:pt idx="11" formatCode="_(* #,##0_);_(* \(#,##0\);_(* &quot;-&quot;_);_(@_)">
                  <c:v>7392.55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0-4616-8167-E4373121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428032"/>
        <c:axId val="876426112"/>
      </c:lineChart>
      <c:catAx>
        <c:axId val="8764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6426112"/>
        <c:crosses val="autoZero"/>
        <c:auto val="1"/>
        <c:lblAlgn val="ctr"/>
        <c:lblOffset val="100"/>
        <c:noMultiLvlLbl val="0"/>
      </c:catAx>
      <c:valAx>
        <c:axId val="87642611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64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산업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'[1]Ⅰ-7'!$M$219:$M$236</c:f>
              <c:strCache>
                <c:ptCount val="18"/>
                <c:pt idx="0">
                  <c:v>전국</c:v>
                </c:pt>
                <c:pt idx="1">
                  <c:v>경기</c:v>
                </c:pt>
                <c:pt idx="2">
                  <c:v>서울</c:v>
                </c:pt>
                <c:pt idx="3">
                  <c:v>부산</c:v>
                </c:pt>
                <c:pt idx="4">
                  <c:v>대구</c:v>
                </c:pt>
                <c:pt idx="5">
                  <c:v>인천</c:v>
                </c:pt>
                <c:pt idx="6">
                  <c:v>광주</c:v>
                </c:pt>
                <c:pt idx="7">
                  <c:v>대전</c:v>
                </c:pt>
                <c:pt idx="8">
                  <c:v>울산</c:v>
                </c:pt>
                <c:pt idx="9">
                  <c:v>세종</c:v>
                </c:pt>
                <c:pt idx="10">
                  <c:v>강원</c:v>
                </c:pt>
                <c:pt idx="11">
                  <c:v>충북</c:v>
                </c:pt>
                <c:pt idx="12">
                  <c:v>충남</c:v>
                </c:pt>
                <c:pt idx="13">
                  <c:v>전북</c:v>
                </c:pt>
                <c:pt idx="14">
                  <c:v>전남</c:v>
                </c:pt>
                <c:pt idx="15">
                  <c:v>경북</c:v>
                </c:pt>
                <c:pt idx="16">
                  <c:v>경남</c:v>
                </c:pt>
                <c:pt idx="17">
                  <c:v>제주</c:v>
                </c:pt>
              </c:strCache>
            </c:strRef>
          </c:cat>
          <c:val>
            <c:numRef>
              <c:f>'[1]Ⅰ-7'!$N$219:$N$236</c:f>
              <c:numCache>
                <c:formatCode>0%</c:formatCode>
                <c:ptCount val="18"/>
                <c:pt idx="0">
                  <c:v>0.6236664340969974</c:v>
                </c:pt>
                <c:pt idx="1">
                  <c:v>0.30767204371572454</c:v>
                </c:pt>
                <c:pt idx="2">
                  <c:v>5.0927583252884899E-2</c:v>
                </c:pt>
                <c:pt idx="3">
                  <c:v>0.23700354388789366</c:v>
                </c:pt>
                <c:pt idx="4">
                  <c:v>0.22101677055496294</c:v>
                </c:pt>
                <c:pt idx="5">
                  <c:v>0.42144770462216091</c:v>
                </c:pt>
                <c:pt idx="6">
                  <c:v>0.17045474735629842</c:v>
                </c:pt>
                <c:pt idx="7">
                  <c:v>0.16784690372401465</c:v>
                </c:pt>
                <c:pt idx="8">
                  <c:v>0.89190236523193367</c:v>
                </c:pt>
                <c:pt idx="9">
                  <c:v>0.34783149066056906</c:v>
                </c:pt>
                <c:pt idx="10">
                  <c:v>0.45932401550396734</c:v>
                </c:pt>
                <c:pt idx="11">
                  <c:v>0.54964782111720578</c:v>
                </c:pt>
                <c:pt idx="12">
                  <c:v>0.88434985686406964</c:v>
                </c:pt>
                <c:pt idx="13">
                  <c:v>0.4467384642354833</c:v>
                </c:pt>
                <c:pt idx="14">
                  <c:v>0.89514519796892222</c:v>
                </c:pt>
                <c:pt idx="15">
                  <c:v>0.73269759279261293</c:v>
                </c:pt>
                <c:pt idx="16">
                  <c:v>0.36258521363500706</c:v>
                </c:pt>
                <c:pt idx="17">
                  <c:v>0.16072723986876031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F13-8A35-CA57C8DB7892}"/>
            </c:ext>
          </c:extLst>
        </c:ser>
        <c:ser>
          <c:idx val="1"/>
          <c:order val="1"/>
          <c:tx>
            <c:v>수송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'[1]Ⅰ-7'!$M$219:$M$236</c:f>
              <c:strCache>
                <c:ptCount val="18"/>
                <c:pt idx="0">
                  <c:v>전국</c:v>
                </c:pt>
                <c:pt idx="1">
                  <c:v>경기</c:v>
                </c:pt>
                <c:pt idx="2">
                  <c:v>서울</c:v>
                </c:pt>
                <c:pt idx="3">
                  <c:v>부산</c:v>
                </c:pt>
                <c:pt idx="4">
                  <c:v>대구</c:v>
                </c:pt>
                <c:pt idx="5">
                  <c:v>인천</c:v>
                </c:pt>
                <c:pt idx="6">
                  <c:v>광주</c:v>
                </c:pt>
                <c:pt idx="7">
                  <c:v>대전</c:v>
                </c:pt>
                <c:pt idx="8">
                  <c:v>울산</c:v>
                </c:pt>
                <c:pt idx="9">
                  <c:v>세종</c:v>
                </c:pt>
                <c:pt idx="10">
                  <c:v>강원</c:v>
                </c:pt>
                <c:pt idx="11">
                  <c:v>충북</c:v>
                </c:pt>
                <c:pt idx="12">
                  <c:v>충남</c:v>
                </c:pt>
                <c:pt idx="13">
                  <c:v>전북</c:v>
                </c:pt>
                <c:pt idx="14">
                  <c:v>전남</c:v>
                </c:pt>
                <c:pt idx="15">
                  <c:v>경북</c:v>
                </c:pt>
                <c:pt idx="16">
                  <c:v>경남</c:v>
                </c:pt>
                <c:pt idx="17">
                  <c:v>제주</c:v>
                </c:pt>
              </c:strCache>
            </c:strRef>
          </c:cat>
          <c:val>
            <c:numRef>
              <c:f>'[1]Ⅰ-7'!$O$219:$O$236</c:f>
              <c:numCache>
                <c:formatCode>0%</c:formatCode>
                <c:ptCount val="18"/>
                <c:pt idx="0">
                  <c:v>0.17426888263719204</c:v>
                </c:pt>
                <c:pt idx="1">
                  <c:v>0.30551372680409727</c:v>
                </c:pt>
                <c:pt idx="2">
                  <c:v>0.27951819999532773</c:v>
                </c:pt>
                <c:pt idx="3">
                  <c:v>0.35120063547179514</c:v>
                </c:pt>
                <c:pt idx="4">
                  <c:v>0.28855086986245493</c:v>
                </c:pt>
                <c:pt idx="5">
                  <c:v>0.33423000135438796</c:v>
                </c:pt>
                <c:pt idx="6">
                  <c:v>0.36553666293552223</c:v>
                </c:pt>
                <c:pt idx="7">
                  <c:v>0.3034214124214617</c:v>
                </c:pt>
                <c:pt idx="8">
                  <c:v>7.1779654041278965E-2</c:v>
                </c:pt>
                <c:pt idx="9">
                  <c:v>0.27927150167250453</c:v>
                </c:pt>
                <c:pt idx="10">
                  <c:v>0.24516122908414392</c:v>
                </c:pt>
                <c:pt idx="11">
                  <c:v>0.23511454099059187</c:v>
                </c:pt>
                <c:pt idx="12">
                  <c:v>6.0550810668468326E-2</c:v>
                </c:pt>
                <c:pt idx="13">
                  <c:v>0.27449171175342552</c:v>
                </c:pt>
                <c:pt idx="14">
                  <c:v>6.5883400652856403E-2</c:v>
                </c:pt>
                <c:pt idx="15">
                  <c:v>0.1389741000093043</c:v>
                </c:pt>
                <c:pt idx="16">
                  <c:v>0.3171239923096052</c:v>
                </c:pt>
                <c:pt idx="17">
                  <c:v>0.43523604560298718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8-4F13-8A35-CA57C8DB7892}"/>
            </c:ext>
          </c:extLst>
        </c:ser>
        <c:ser>
          <c:idx val="2"/>
          <c:order val="2"/>
          <c:tx>
            <c:v>가정상업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'[1]Ⅰ-7'!$M$219:$M$236</c:f>
              <c:strCache>
                <c:ptCount val="18"/>
                <c:pt idx="0">
                  <c:v>전국</c:v>
                </c:pt>
                <c:pt idx="1">
                  <c:v>경기</c:v>
                </c:pt>
                <c:pt idx="2">
                  <c:v>서울</c:v>
                </c:pt>
                <c:pt idx="3">
                  <c:v>부산</c:v>
                </c:pt>
                <c:pt idx="4">
                  <c:v>대구</c:v>
                </c:pt>
                <c:pt idx="5">
                  <c:v>인천</c:v>
                </c:pt>
                <c:pt idx="6">
                  <c:v>광주</c:v>
                </c:pt>
                <c:pt idx="7">
                  <c:v>대전</c:v>
                </c:pt>
                <c:pt idx="8">
                  <c:v>울산</c:v>
                </c:pt>
                <c:pt idx="9">
                  <c:v>세종</c:v>
                </c:pt>
                <c:pt idx="10">
                  <c:v>강원</c:v>
                </c:pt>
                <c:pt idx="11">
                  <c:v>충북</c:v>
                </c:pt>
                <c:pt idx="12">
                  <c:v>충남</c:v>
                </c:pt>
                <c:pt idx="13">
                  <c:v>전북</c:v>
                </c:pt>
                <c:pt idx="14">
                  <c:v>전남</c:v>
                </c:pt>
                <c:pt idx="15">
                  <c:v>경북</c:v>
                </c:pt>
                <c:pt idx="16">
                  <c:v>경남</c:v>
                </c:pt>
                <c:pt idx="17">
                  <c:v>제주</c:v>
                </c:pt>
              </c:strCache>
            </c:strRef>
          </c:cat>
          <c:val>
            <c:numRef>
              <c:f>'[1]Ⅰ-7'!$P$219:$P$236</c:f>
              <c:numCache>
                <c:formatCode>0%</c:formatCode>
                <c:ptCount val="18"/>
                <c:pt idx="0">
                  <c:v>0.17586909758725403</c:v>
                </c:pt>
                <c:pt idx="1">
                  <c:v>0.3424488850583241</c:v>
                </c:pt>
                <c:pt idx="2">
                  <c:v>0.61644275048898467</c:v>
                </c:pt>
                <c:pt idx="3">
                  <c:v>0.36902420436071431</c:v>
                </c:pt>
                <c:pt idx="4">
                  <c:v>0.37012577641356359</c:v>
                </c:pt>
                <c:pt idx="5">
                  <c:v>0.2195028298073099</c:v>
                </c:pt>
                <c:pt idx="6">
                  <c:v>0.42419356401820013</c:v>
                </c:pt>
                <c:pt idx="7">
                  <c:v>0.44495442030275378</c:v>
                </c:pt>
                <c:pt idx="8">
                  <c:v>2.7831456609021983E-2</c:v>
                </c:pt>
                <c:pt idx="9">
                  <c:v>0.28038472281060944</c:v>
                </c:pt>
                <c:pt idx="10">
                  <c:v>0.24121699335366578</c:v>
                </c:pt>
                <c:pt idx="11">
                  <c:v>0.18162095623296426</c:v>
                </c:pt>
                <c:pt idx="12">
                  <c:v>4.7948696172424018E-2</c:v>
                </c:pt>
                <c:pt idx="13">
                  <c:v>0.24088690996342652</c:v>
                </c:pt>
                <c:pt idx="14">
                  <c:v>3.2715524136933676E-2</c:v>
                </c:pt>
                <c:pt idx="15">
                  <c:v>0.11179932763149551</c:v>
                </c:pt>
                <c:pt idx="16">
                  <c:v>0.26895125216563215</c:v>
                </c:pt>
                <c:pt idx="17">
                  <c:v>0.3376239917122501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8-4F13-8A35-CA57C8DB7892}"/>
            </c:ext>
          </c:extLst>
        </c:ser>
        <c:ser>
          <c:idx val="3"/>
          <c:order val="3"/>
          <c:tx>
            <c:v>공공기타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'[1]Ⅰ-7'!$M$219:$M$236</c:f>
              <c:strCache>
                <c:ptCount val="18"/>
                <c:pt idx="0">
                  <c:v>전국</c:v>
                </c:pt>
                <c:pt idx="1">
                  <c:v>경기</c:v>
                </c:pt>
                <c:pt idx="2">
                  <c:v>서울</c:v>
                </c:pt>
                <c:pt idx="3">
                  <c:v>부산</c:v>
                </c:pt>
                <c:pt idx="4">
                  <c:v>대구</c:v>
                </c:pt>
                <c:pt idx="5">
                  <c:v>인천</c:v>
                </c:pt>
                <c:pt idx="6">
                  <c:v>광주</c:v>
                </c:pt>
                <c:pt idx="7">
                  <c:v>대전</c:v>
                </c:pt>
                <c:pt idx="8">
                  <c:v>울산</c:v>
                </c:pt>
                <c:pt idx="9">
                  <c:v>세종</c:v>
                </c:pt>
                <c:pt idx="10">
                  <c:v>강원</c:v>
                </c:pt>
                <c:pt idx="11">
                  <c:v>충북</c:v>
                </c:pt>
                <c:pt idx="12">
                  <c:v>충남</c:v>
                </c:pt>
                <c:pt idx="13">
                  <c:v>전북</c:v>
                </c:pt>
                <c:pt idx="14">
                  <c:v>전남</c:v>
                </c:pt>
                <c:pt idx="15">
                  <c:v>경북</c:v>
                </c:pt>
                <c:pt idx="16">
                  <c:v>경남</c:v>
                </c:pt>
                <c:pt idx="17">
                  <c:v>제주</c:v>
                </c:pt>
              </c:strCache>
            </c:strRef>
          </c:cat>
          <c:val>
            <c:numRef>
              <c:f>'[1]Ⅰ-7'!$Q$219:$Q$236</c:f>
              <c:numCache>
                <c:formatCode>0%</c:formatCode>
                <c:ptCount val="18"/>
                <c:pt idx="0">
                  <c:v>2.6195581417191801E-2</c:v>
                </c:pt>
                <c:pt idx="1">
                  <c:v>4.4365344421854067E-2</c:v>
                </c:pt>
                <c:pt idx="2">
                  <c:v>5.3111466262802796E-2</c:v>
                </c:pt>
                <c:pt idx="3">
                  <c:v>4.2771616279596962E-2</c:v>
                </c:pt>
                <c:pt idx="4">
                  <c:v>0.12030658316901853</c:v>
                </c:pt>
                <c:pt idx="5">
                  <c:v>2.481946421614117E-2</c:v>
                </c:pt>
                <c:pt idx="6">
                  <c:v>3.981542949348503E-2</c:v>
                </c:pt>
                <c:pt idx="7">
                  <c:v>8.3776884825577658E-2</c:v>
                </c:pt>
                <c:pt idx="8">
                  <c:v>8.4865574293428968E-3</c:v>
                </c:pt>
                <c:pt idx="9">
                  <c:v>9.2512284856316948E-2</c:v>
                </c:pt>
                <c:pt idx="10">
                  <c:v>5.4297925712666006E-2</c:v>
                </c:pt>
                <c:pt idx="11">
                  <c:v>3.3616681659238014E-2</c:v>
                </c:pt>
                <c:pt idx="12">
                  <c:v>7.1506362950379413E-3</c:v>
                </c:pt>
                <c:pt idx="13">
                  <c:v>3.7882914047664605E-2</c:v>
                </c:pt>
                <c:pt idx="14">
                  <c:v>6.2558772412876964E-3</c:v>
                </c:pt>
                <c:pt idx="15">
                  <c:v>1.6528979566587287E-2</c:v>
                </c:pt>
                <c:pt idx="16">
                  <c:v>5.1339541889755487E-2</c:v>
                </c:pt>
                <c:pt idx="17">
                  <c:v>6.6412722816002273E-2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8-4F13-8A35-CA57C8DB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010575"/>
        <c:axId val="350005295"/>
      </c:barChart>
      <c:catAx>
        <c:axId val="35001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005295"/>
        <c:crosses val="autoZero"/>
        <c:auto val="1"/>
        <c:lblAlgn val="ctr"/>
        <c:lblOffset val="100"/>
        <c:noMultiLvlLbl val="0"/>
      </c:catAx>
      <c:valAx>
        <c:axId val="3500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0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'I-7'!$J$10</c:f>
              <c:strCache>
                <c:ptCount val="1"/>
                <c:pt idx="0">
                  <c:v>산업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'I-7'!$I$11:$I$22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'I-7'!$J$11:$J$22</c:f>
              <c:numCache>
                <c:formatCode>General</c:formatCode>
                <c:ptCount val="12"/>
                <c:pt idx="0">
                  <c:v>7705.241</c:v>
                </c:pt>
                <c:pt idx="1">
                  <c:v>7854.848</c:v>
                </c:pt>
                <c:pt idx="2">
                  <c:v>8147.3519999999999</c:v>
                </c:pt>
                <c:pt idx="3">
                  <c:v>7577.8040000000001</c:v>
                </c:pt>
                <c:pt idx="4">
                  <c:v>8053.558</c:v>
                </c:pt>
                <c:pt idx="5">
                  <c:v>8369.1880000000001</c:v>
                </c:pt>
                <c:pt idx="6">
                  <c:v>8750.7219999999998</c:v>
                </c:pt>
                <c:pt idx="7">
                  <c:v>9167.0290000000005</c:v>
                </c:pt>
                <c:pt idx="8">
                  <c:v>8974.5300000000007</c:v>
                </c:pt>
                <c:pt idx="9">
                  <c:v>9061.4740000000002</c:v>
                </c:pt>
                <c:pt idx="10">
                  <c:v>9708.4369999999999</c:v>
                </c:pt>
                <c:pt idx="11">
                  <c:v>9890.1039999999994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3-47BE-A279-5EF2ECF8D93A}"/>
            </c:ext>
          </c:extLst>
        </c:ser>
        <c:ser>
          <c:idx val="1"/>
          <c:order val="1"/>
          <c:tx>
            <c:strRef>
              <c:f>'I-7'!$K$10</c:f>
              <c:strCache>
                <c:ptCount val="1"/>
                <c:pt idx="0">
                  <c:v>수송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'I-7'!$I$11:$I$22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'I-7'!$K$11:$K$22</c:f>
              <c:numCache>
                <c:formatCode>General</c:formatCode>
                <c:ptCount val="12"/>
                <c:pt idx="0">
                  <c:v>7923.2250000000004</c:v>
                </c:pt>
                <c:pt idx="1">
                  <c:v>7921.1189999999997</c:v>
                </c:pt>
                <c:pt idx="2">
                  <c:v>8012.3209999999999</c:v>
                </c:pt>
                <c:pt idx="3">
                  <c:v>8199.4670000000006</c:v>
                </c:pt>
                <c:pt idx="4">
                  <c:v>8746.2420000000002</c:v>
                </c:pt>
                <c:pt idx="5">
                  <c:v>9350.3430000000008</c:v>
                </c:pt>
                <c:pt idx="6">
                  <c:v>9503.6329999999998</c:v>
                </c:pt>
                <c:pt idx="7">
                  <c:v>9560.1460000000006</c:v>
                </c:pt>
                <c:pt idx="8">
                  <c:v>9728.8070000000007</c:v>
                </c:pt>
                <c:pt idx="9">
                  <c:v>9521.5110000000004</c:v>
                </c:pt>
                <c:pt idx="10">
                  <c:v>9768.75</c:v>
                </c:pt>
                <c:pt idx="11">
                  <c:v>9820.7250000000004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3-47BE-A279-5EF2ECF8D93A}"/>
            </c:ext>
          </c:extLst>
        </c:ser>
        <c:ser>
          <c:idx val="2"/>
          <c:order val="2"/>
          <c:tx>
            <c:strRef>
              <c:f>'I-7'!$L$10</c:f>
              <c:strCache>
                <c:ptCount val="1"/>
                <c:pt idx="0">
                  <c:v>가정상업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'I-7'!$I$11:$I$22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'I-7'!$L$11:$L$22</c:f>
              <c:numCache>
                <c:formatCode>General</c:formatCode>
                <c:ptCount val="12"/>
                <c:pt idx="0">
                  <c:v>9334.8279999999995</c:v>
                </c:pt>
                <c:pt idx="1">
                  <c:v>9177.5480000000007</c:v>
                </c:pt>
                <c:pt idx="2">
                  <c:v>9062.0450000000001</c:v>
                </c:pt>
                <c:pt idx="3">
                  <c:v>8598.8799999999992</c:v>
                </c:pt>
                <c:pt idx="4">
                  <c:v>9196.3410000000003</c:v>
                </c:pt>
                <c:pt idx="5">
                  <c:v>9781.5290000000005</c:v>
                </c:pt>
                <c:pt idx="6">
                  <c:v>10100.072</c:v>
                </c:pt>
                <c:pt idx="7">
                  <c:v>10676.763000000001</c:v>
                </c:pt>
                <c:pt idx="8">
                  <c:v>10185.812</c:v>
                </c:pt>
                <c:pt idx="9">
                  <c:v>10190.449000000001</c:v>
                </c:pt>
                <c:pt idx="10">
                  <c:v>10563.221</c:v>
                </c:pt>
                <c:pt idx="11">
                  <c:v>11008.004000000001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3-47BE-A279-5EF2ECF8D93A}"/>
            </c:ext>
          </c:extLst>
        </c:ser>
        <c:ser>
          <c:idx val="3"/>
          <c:order val="3"/>
          <c:tx>
            <c:strRef>
              <c:f>'I-7'!$M$10</c:f>
              <c:strCache>
                <c:ptCount val="1"/>
                <c:pt idx="0">
                  <c:v>공공기타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'I-7'!$I$11:$I$22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'I-7'!$M$11:$M$22</c:f>
              <c:numCache>
                <c:formatCode>General</c:formatCode>
                <c:ptCount val="12"/>
                <c:pt idx="0">
                  <c:v>866.49699999999996</c:v>
                </c:pt>
                <c:pt idx="1">
                  <c:v>1218.479</c:v>
                </c:pt>
                <c:pt idx="2">
                  <c:v>1026.761</c:v>
                </c:pt>
                <c:pt idx="3">
                  <c:v>979.26099999999997</c:v>
                </c:pt>
                <c:pt idx="4">
                  <c:v>1055.943</c:v>
                </c:pt>
                <c:pt idx="5">
                  <c:v>1144.347</c:v>
                </c:pt>
                <c:pt idx="6">
                  <c:v>1258.693</c:v>
                </c:pt>
                <c:pt idx="7">
                  <c:v>1288.954</c:v>
                </c:pt>
                <c:pt idx="8">
                  <c:v>1289.751</c:v>
                </c:pt>
                <c:pt idx="9">
                  <c:v>1402.6590000000001</c:v>
                </c:pt>
                <c:pt idx="10">
                  <c:v>1438.1079999999999</c:v>
                </c:pt>
                <c:pt idx="11">
                  <c:v>1426.1220000000001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3-47BE-A279-5EF2ECF8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7840880"/>
        <c:axId val="717837520"/>
      </c:barChart>
      <c:catAx>
        <c:axId val="7178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837520"/>
        <c:crosses val="autoZero"/>
        <c:auto val="1"/>
        <c:lblAlgn val="ctr"/>
        <c:lblOffset val="100"/>
        <c:noMultiLvlLbl val="0"/>
      </c:catAx>
      <c:valAx>
        <c:axId val="7178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8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346075</xdr:colOff>
      <xdr:row>3</xdr:row>
      <xdr:rowOff>101600</xdr:rowOff>
    </xdr:from>
    <xdr:to>
      <xdr:col>16</xdr:col>
      <xdr:colOff>117475</xdr:colOff>
      <xdr:row>16</xdr:row>
      <xdr:rowOff>107950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3EB41E-AF52-D8EB-297C-24A6EBE4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19</xdr:row>
      <xdr:rowOff>139700</xdr:rowOff>
    </xdr:from>
    <xdr:to>
      <xdr:col>16</xdr:col>
      <xdr:colOff>219075</xdr:colOff>
      <xdr:row>32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71A1377-CB05-2544-C4AE-ECC02E33F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307975</xdr:colOff>
      <xdr:row>3</xdr:row>
      <xdr:rowOff>101600</xdr:rowOff>
    </xdr:from>
    <xdr:to>
      <xdr:col>23</xdr:col>
      <xdr:colOff>79375</xdr:colOff>
      <xdr:row>16</xdr:row>
      <xdr:rowOff>107950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2777E72-4C70-0E8A-F417-067ADA358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361950</xdr:colOff>
      <xdr:row>19</xdr:row>
      <xdr:rowOff>139700</xdr:rowOff>
    </xdr:from>
    <xdr:to>
      <xdr:col>23</xdr:col>
      <xdr:colOff>133350</xdr:colOff>
      <xdr:row>32</xdr:row>
      <xdr:rowOff>158750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48934FA-E36D-8103-1CB8-2A79FF65C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21</xdr:row>
      <xdr:rowOff>47625</xdr:rowOff>
    </xdr:from>
    <xdr:to>
      <xdr:col>10</xdr:col>
      <xdr:colOff>149225</xdr:colOff>
      <xdr:row>34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FB8003-B06D-013D-2D8D-593A2AD8B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206375</xdr:colOff>
      <xdr:row>21</xdr:row>
      <xdr:rowOff>50800</xdr:rowOff>
    </xdr:from>
    <xdr:to>
      <xdr:col>20</xdr:col>
      <xdr:colOff>663575</xdr:colOff>
      <xdr:row>34</xdr:row>
      <xdr:rowOff>66675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765965-0AF5-3880-2464-08449112C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676275</xdr:colOff>
      <xdr:row>21</xdr:row>
      <xdr:rowOff>15875</xdr:rowOff>
    </xdr:from>
    <xdr:to>
      <xdr:col>28</xdr:col>
      <xdr:colOff>447675</xdr:colOff>
      <xdr:row>34</xdr:row>
      <xdr:rowOff>31750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289FE3D-2333-4DE2-30E4-39470A786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46C9A5-86CD-4394-8236-F048151DB93C}"/>
            </a:ext>
          </a:extLst>
        </xdr:cNvPr>
        <xdr:cNvSpPr/>
      </xdr:nvSpPr>
      <xdr:spPr>
        <a:xfrm>
          <a:off x="6162675" y="0"/>
          <a:ext cx="781050" cy="3714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18</xdr:col>
      <xdr:colOff>204735</xdr:colOff>
      <xdr:row>208</xdr:row>
      <xdr:rowOff>147899</xdr:rowOff>
    </xdr:from>
    <xdr:to>
      <xdr:col>25</xdr:col>
      <xdr:colOff>28259</xdr:colOff>
      <xdr:row>229</xdr:row>
      <xdr:rowOff>44799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C1043D0-5E6C-49F3-B64E-51A96F0CF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498475</xdr:colOff>
      <xdr:row>23</xdr:row>
      <xdr:rowOff>111125</xdr:rowOff>
    </xdr:from>
    <xdr:to>
      <xdr:col>16</xdr:col>
      <xdr:colOff>180975</xdr:colOff>
      <xdr:row>39</xdr:row>
      <xdr:rowOff>111125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A9016E6-EFDD-79D9-0212-F629F595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SKTOP\Desktop\Github\platForm\KEEI\2023_&#51648;&#50669;&#50640;&#45320;&#51648;&#53685;&#44228;&#50672;&#48372;.xlsx" TargetMode="External"/><Relationship Id="rId1" Type="http://schemas.openxmlformats.org/officeDocument/2006/relationships/externalLinkPath" Target="KEEI/2023_&#51648;&#50669;&#50640;&#45320;&#51648;&#53685;&#44228;&#50672;&#483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표지"/>
      <sheetName val="목차"/>
      <sheetName val="Ⅰ. 에너지개요"/>
      <sheetName val="Ⅰ-1"/>
      <sheetName val="Ⅰ-2"/>
      <sheetName val="Ⅰ-3"/>
      <sheetName val="Ⅰ-4"/>
      <sheetName val="Ⅰ-5"/>
      <sheetName val="Ⅰ-6"/>
      <sheetName val="Ⅰ-6-1"/>
      <sheetName val="Ⅰ-6-2"/>
      <sheetName val="Ⅰ-7"/>
      <sheetName val="Ⅰ-7-1"/>
      <sheetName val="Ⅰ-7-2"/>
      <sheetName val="Ⅰ-7-3"/>
      <sheetName val="Ⅰ-7-4"/>
      <sheetName val="Ⅰ-7-5"/>
      <sheetName val="Ⅰ-7-6"/>
      <sheetName val="Ⅰ-7-7"/>
      <sheetName val="Ⅰ-7-8"/>
      <sheetName val="Ⅰ-7-9"/>
      <sheetName val="Ⅱ. 석탄"/>
      <sheetName val="Ⅱ-1"/>
      <sheetName val="Ⅱ-2"/>
      <sheetName val="Ⅱ-3"/>
      <sheetName val="Ⅱ-4"/>
      <sheetName val="Ⅱ-5"/>
      <sheetName val="Ⅱ-6"/>
      <sheetName val="Ⅱ-7"/>
      <sheetName val="Ⅱ-8"/>
      <sheetName val="Ⅱ-9"/>
      <sheetName val="Ⅱ-10"/>
      <sheetName val="Ⅱ-유연탄-1"/>
      <sheetName val="Ⅱ-유연탄-2"/>
      <sheetName val="Ⅲ. 석유"/>
      <sheetName val="Ⅲ-1"/>
      <sheetName val="Ⅲ-2"/>
      <sheetName val="Ⅲ-3"/>
      <sheetName val="Ⅲ-3-1"/>
      <sheetName val="Ⅲ-3-2"/>
      <sheetName val="Ⅲ-3-3"/>
      <sheetName val="Ⅲ-3-4"/>
      <sheetName val="Ⅲ-3-5"/>
      <sheetName val="Ⅲ-3-6"/>
      <sheetName val="Ⅲ-3-7"/>
      <sheetName val="Ⅲ-3-8"/>
      <sheetName val="Ⅲ-3-9"/>
      <sheetName val="Ⅲ-3-10"/>
      <sheetName val="Ⅲ-3-11"/>
      <sheetName val="Ⅲ-3-12"/>
      <sheetName val="Ⅲ-3-13"/>
      <sheetName val="Ⅲ-3-14"/>
      <sheetName val="Ⅲ-3-15"/>
      <sheetName val="Ⅲ-3-16"/>
      <sheetName val="Ⅲ-3-17"/>
      <sheetName val="Ⅲ-4"/>
      <sheetName val="Ⅲ-4-1"/>
      <sheetName val="Ⅲ-4-2"/>
      <sheetName val="Ⅲ-4-3"/>
      <sheetName val="Ⅲ-4-4"/>
      <sheetName val="Ⅲ-4-5"/>
      <sheetName val="Ⅲ-4-6"/>
      <sheetName val="Ⅲ-4-7"/>
      <sheetName val="Ⅲ-4-8"/>
      <sheetName val="Ⅲ-4-9"/>
      <sheetName val="Ⅲ-4-10"/>
      <sheetName val="Ⅲ-4-11"/>
      <sheetName val="Ⅲ-4-12"/>
      <sheetName val="Ⅲ-4-13"/>
      <sheetName val="Ⅲ-4-14"/>
      <sheetName val="Ⅲ-4-15"/>
      <sheetName val="Ⅲ-4-16"/>
      <sheetName val="Ⅲ-4-17"/>
      <sheetName val="Ⅲ-5"/>
      <sheetName val="Ⅲ-5-1"/>
      <sheetName val="Ⅲ-6"/>
      <sheetName val="Ⅳ. 가스"/>
      <sheetName val="Ⅳ-천연가스-1"/>
      <sheetName val="Ⅳ-천연가스-2"/>
      <sheetName val="Ⅳ-천연가스-3"/>
      <sheetName val="Ⅳ-도시가스-1"/>
      <sheetName val="Ⅳ-도시가스-2"/>
      <sheetName val="Ⅳ-도시가스-3"/>
      <sheetName val="Ⅳ-도시가스-4"/>
      <sheetName val="Ⅳ-도시가스-5"/>
      <sheetName val="Ⅳ-도시가스-6"/>
      <sheetName val="Ⅳ-도시가스-7"/>
      <sheetName val="Ⅳ-도시가스-8, 9"/>
      <sheetName val="Ⅳ-도시가스-10"/>
      <sheetName val="Ⅳ-도시가스-11"/>
      <sheetName val="Ⅴ. 전력"/>
      <sheetName val="Ⅴ-1"/>
      <sheetName val="Ⅴ-2"/>
      <sheetName val="Ⅴ-3"/>
      <sheetName val="Ⅴ-4"/>
      <sheetName val="Ⅴ-5"/>
      <sheetName val="Ⅴ-6"/>
      <sheetName val="Ⅴ-7"/>
      <sheetName val="Ⅴ-8"/>
      <sheetName val="Ⅴ-9"/>
      <sheetName val="Ⅴ-10"/>
      <sheetName val="Ⅵ. 신·재생에너지"/>
      <sheetName val="Ⅵ-1"/>
      <sheetName val="Ⅵ-2"/>
      <sheetName val="Ⅵ-3"/>
      <sheetName val="Ⅵ-4"/>
      <sheetName val="Ⅵ-5"/>
      <sheetName val="Ⅵ-6"/>
      <sheetName val="Ⅵ-7"/>
      <sheetName val="Ⅶ.에너지관리"/>
      <sheetName val="Ⅶ-1"/>
      <sheetName val="Ⅶ-2"/>
      <sheetName val="Ⅶ-3"/>
      <sheetName val="Ⅶ-4"/>
      <sheetName val="Ⅶ-5"/>
      <sheetName val="Ⅶ-6"/>
      <sheetName val="Ⅷ.국가에너지"/>
      <sheetName val="Ⅷ-1"/>
      <sheetName val="Ⅷ-2"/>
      <sheetName val="Ⅷ-3"/>
      <sheetName val="Ⅷ-4"/>
      <sheetName val="Ⅷ-5"/>
      <sheetName val="Ⅷ-6"/>
      <sheetName val="Ⅷ-7"/>
      <sheetName val="Ⅷ-8"/>
      <sheetName val="Ⅷ-9"/>
      <sheetName val="Ⅸ. 주요경제·사회지표"/>
      <sheetName val="Ⅸ-1"/>
      <sheetName val="Ⅸ-2"/>
      <sheetName val="Ⅸ-3"/>
      <sheetName val="Ⅸ-4"/>
      <sheetName val="Ⅸ-5"/>
      <sheetName val="Ⅸ-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19">
          <cell r="M219" t="str">
            <v>전국</v>
          </cell>
          <cell r="N219">
            <v>0.6236664340969974</v>
          </cell>
          <cell r="O219">
            <v>0.17426888263719204</v>
          </cell>
          <cell r="P219">
            <v>0.17586909758725403</v>
          </cell>
          <cell r="Q219">
            <v>2.6195581417191801E-2</v>
          </cell>
        </row>
        <row r="220">
          <cell r="M220" t="str">
            <v>경기</v>
          </cell>
          <cell r="N220">
            <v>0.30767204371572454</v>
          </cell>
          <cell r="O220">
            <v>0.30551372680409727</v>
          </cell>
          <cell r="P220">
            <v>0.3424488850583241</v>
          </cell>
          <cell r="Q220">
            <v>4.4365344421854067E-2</v>
          </cell>
        </row>
        <row r="221">
          <cell r="M221" t="str">
            <v>서울</v>
          </cell>
          <cell r="N221">
            <v>5.0927583252884899E-2</v>
          </cell>
          <cell r="O221">
            <v>0.27951819999532773</v>
          </cell>
          <cell r="P221">
            <v>0.61644275048898467</v>
          </cell>
          <cell r="Q221">
            <v>5.3111466262802796E-2</v>
          </cell>
        </row>
        <row r="222">
          <cell r="M222" t="str">
            <v>부산</v>
          </cell>
          <cell r="N222">
            <v>0.23700354388789366</v>
          </cell>
          <cell r="O222">
            <v>0.35120063547179514</v>
          </cell>
          <cell r="P222">
            <v>0.36902420436071431</v>
          </cell>
          <cell r="Q222">
            <v>4.2771616279596962E-2</v>
          </cell>
        </row>
        <row r="223">
          <cell r="M223" t="str">
            <v>대구</v>
          </cell>
          <cell r="N223">
            <v>0.22101677055496294</v>
          </cell>
          <cell r="O223">
            <v>0.28855086986245493</v>
          </cell>
          <cell r="P223">
            <v>0.37012577641356359</v>
          </cell>
          <cell r="Q223">
            <v>0.12030658316901853</v>
          </cell>
        </row>
        <row r="224">
          <cell r="M224" t="str">
            <v>인천</v>
          </cell>
          <cell r="N224">
            <v>0.42144770462216091</v>
          </cell>
          <cell r="O224">
            <v>0.33423000135438796</v>
          </cell>
          <cell r="P224">
            <v>0.2195028298073099</v>
          </cell>
          <cell r="Q224">
            <v>2.481946421614117E-2</v>
          </cell>
        </row>
        <row r="225">
          <cell r="M225" t="str">
            <v>광주</v>
          </cell>
          <cell r="N225">
            <v>0.17045474735629842</v>
          </cell>
          <cell r="O225">
            <v>0.36553666293552223</v>
          </cell>
          <cell r="P225">
            <v>0.42419356401820013</v>
          </cell>
          <cell r="Q225">
            <v>3.981542949348503E-2</v>
          </cell>
        </row>
        <row r="226">
          <cell r="M226" t="str">
            <v>대전</v>
          </cell>
          <cell r="N226">
            <v>0.16784690372401465</v>
          </cell>
          <cell r="O226">
            <v>0.3034214124214617</v>
          </cell>
          <cell r="P226">
            <v>0.44495442030275378</v>
          </cell>
          <cell r="Q226">
            <v>8.3776884825577658E-2</v>
          </cell>
        </row>
        <row r="227">
          <cell r="M227" t="str">
            <v>울산</v>
          </cell>
          <cell r="N227">
            <v>0.89190236523193367</v>
          </cell>
          <cell r="O227">
            <v>7.1779654041278965E-2</v>
          </cell>
          <cell r="P227">
            <v>2.7831456609021983E-2</v>
          </cell>
          <cell r="Q227">
            <v>8.4865574293428968E-3</v>
          </cell>
        </row>
        <row r="228">
          <cell r="M228" t="str">
            <v>세종</v>
          </cell>
          <cell r="N228">
            <v>0.34783149066056906</v>
          </cell>
          <cell r="O228">
            <v>0.27927150167250453</v>
          </cell>
          <cell r="P228">
            <v>0.28038472281060944</v>
          </cell>
          <cell r="Q228">
            <v>9.2512284856316948E-2</v>
          </cell>
        </row>
        <row r="229">
          <cell r="M229" t="str">
            <v>강원</v>
          </cell>
          <cell r="N229">
            <v>0.45932401550396734</v>
          </cell>
          <cell r="O229">
            <v>0.24516122908414392</v>
          </cell>
          <cell r="P229">
            <v>0.24121699335366578</v>
          </cell>
          <cell r="Q229">
            <v>5.4297925712666006E-2</v>
          </cell>
        </row>
        <row r="230">
          <cell r="M230" t="str">
            <v>충북</v>
          </cell>
          <cell r="N230">
            <v>0.54964782111720578</v>
          </cell>
          <cell r="O230">
            <v>0.23511454099059187</v>
          </cell>
          <cell r="P230">
            <v>0.18162095623296426</v>
          </cell>
          <cell r="Q230">
            <v>3.3616681659238014E-2</v>
          </cell>
        </row>
        <row r="231">
          <cell r="M231" t="str">
            <v>충남</v>
          </cell>
          <cell r="N231">
            <v>0.88434985686406964</v>
          </cell>
          <cell r="O231">
            <v>6.0550810668468326E-2</v>
          </cell>
          <cell r="P231">
            <v>4.7948696172424018E-2</v>
          </cell>
          <cell r="Q231">
            <v>7.1506362950379413E-3</v>
          </cell>
        </row>
        <row r="232">
          <cell r="M232" t="str">
            <v>전북</v>
          </cell>
          <cell r="N232">
            <v>0.4467384642354833</v>
          </cell>
          <cell r="O232">
            <v>0.27449171175342552</v>
          </cell>
          <cell r="P232">
            <v>0.24088690996342652</v>
          </cell>
          <cell r="Q232">
            <v>3.7882914047664605E-2</v>
          </cell>
        </row>
        <row r="233">
          <cell r="M233" t="str">
            <v>전남</v>
          </cell>
          <cell r="N233">
            <v>0.89514519796892222</v>
          </cell>
          <cell r="O233">
            <v>6.5883400652856403E-2</v>
          </cell>
          <cell r="P233">
            <v>3.2715524136933676E-2</v>
          </cell>
          <cell r="Q233">
            <v>6.2558772412876964E-3</v>
          </cell>
        </row>
        <row r="234">
          <cell r="M234" t="str">
            <v>경북</v>
          </cell>
          <cell r="N234">
            <v>0.73269759279261293</v>
          </cell>
          <cell r="O234">
            <v>0.1389741000093043</v>
          </cell>
          <cell r="P234">
            <v>0.11179932763149551</v>
          </cell>
          <cell r="Q234">
            <v>1.6528979566587287E-2</v>
          </cell>
        </row>
        <row r="235">
          <cell r="M235" t="str">
            <v>경남</v>
          </cell>
          <cell r="N235">
            <v>0.36258521363500706</v>
          </cell>
          <cell r="O235">
            <v>0.3171239923096052</v>
          </cell>
          <cell r="P235">
            <v>0.26895125216563215</v>
          </cell>
          <cell r="Q235">
            <v>5.1339541889755487E-2</v>
          </cell>
        </row>
        <row r="236">
          <cell r="M236" t="str">
            <v>제주</v>
          </cell>
          <cell r="N236">
            <v>0.16072723986876031</v>
          </cell>
          <cell r="O236">
            <v>0.43523604560298718</v>
          </cell>
          <cell r="P236">
            <v>0.3376239917122501</v>
          </cell>
          <cell r="Q236">
            <v>6.6412722816002273E-2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58FC-DEBB-4788-A9DC-81B8D3231AEF}">
  <dimension ref="A5:H10"/>
  <sheetViews>
    <sheetView workbookViewId="0">
      <selection activeCell="E15" sqref="E15"/>
    </sheetView>
  </sheetViews>
  <sheetFormatPr defaultRowHeight="16.5" x14ac:dyDescent="0.3"/>
  <sheetData>
    <row r="5" spans="1:8" ht="17.25" thickBot="1" x14ac:dyDescent="0.35"/>
    <row r="6" spans="1:8" x14ac:dyDescent="0.3">
      <c r="B6" s="2" t="s">
        <v>0</v>
      </c>
      <c r="C6" s="3" t="s">
        <v>1</v>
      </c>
      <c r="D6" s="3" t="s">
        <v>2</v>
      </c>
      <c r="E6" s="4" t="s">
        <v>10</v>
      </c>
      <c r="F6" s="3" t="s">
        <v>3</v>
      </c>
      <c r="G6" s="5" t="s">
        <v>7</v>
      </c>
      <c r="H6" s="3" t="s">
        <v>9</v>
      </c>
    </row>
    <row r="7" spans="1:8" x14ac:dyDescent="0.3">
      <c r="A7" s="1" t="s">
        <v>4</v>
      </c>
      <c r="B7" s="6">
        <v>9890.1039999999994</v>
      </c>
      <c r="C7" s="7">
        <v>216.86</v>
      </c>
      <c r="D7" s="7">
        <v>1222.963</v>
      </c>
      <c r="E7" s="7">
        <v>1637.8610000000001</v>
      </c>
      <c r="F7" s="7">
        <v>6369.1480000000001</v>
      </c>
      <c r="G7" s="8">
        <v>0</v>
      </c>
      <c r="H7" s="7">
        <v>443.27199999999999</v>
      </c>
    </row>
    <row r="8" spans="1:8" x14ac:dyDescent="0.3">
      <c r="A8" s="1" t="s">
        <v>5</v>
      </c>
      <c r="B8" s="6">
        <v>9820.7250000000004</v>
      </c>
      <c r="C8" s="8">
        <v>0</v>
      </c>
      <c r="D8" s="7">
        <v>9240.4599999999991</v>
      </c>
      <c r="E8" s="7">
        <v>294.72899999999998</v>
      </c>
      <c r="F8" s="7">
        <v>114.54600000000001</v>
      </c>
      <c r="G8" s="8">
        <v>0</v>
      </c>
      <c r="H8" s="7">
        <v>170.99100000000001</v>
      </c>
    </row>
    <row r="9" spans="1:8" x14ac:dyDescent="0.3">
      <c r="A9" t="s">
        <v>6</v>
      </c>
      <c r="B9" s="6">
        <v>11008.004000000001</v>
      </c>
      <c r="C9" s="7">
        <v>18.198</v>
      </c>
      <c r="D9" s="7">
        <v>834.37699999999995</v>
      </c>
      <c r="E9" s="7">
        <v>3549.3519999999999</v>
      </c>
      <c r="F9" s="7">
        <v>4741.335</v>
      </c>
      <c r="G9" s="7">
        <v>1734.2139999999999</v>
      </c>
      <c r="H9" s="7">
        <v>130.529</v>
      </c>
    </row>
    <row r="10" spans="1:8" x14ac:dyDescent="0.3">
      <c r="A10" t="s">
        <v>8</v>
      </c>
      <c r="B10" s="6">
        <v>1426.1220000000001</v>
      </c>
      <c r="C10" s="8">
        <v>0</v>
      </c>
      <c r="D10" s="7">
        <v>142.9</v>
      </c>
      <c r="E10" s="8">
        <v>0</v>
      </c>
      <c r="F10" s="7">
        <v>860.63800000000003</v>
      </c>
      <c r="G10" s="7">
        <v>37.65</v>
      </c>
      <c r="H10" s="7">
        <v>384.93400000000003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9DF2-6CDA-40D9-BDF4-04B7DF177630}">
  <dimension ref="A1:AA25"/>
  <sheetViews>
    <sheetView zoomScaleNormal="100" workbookViewId="0">
      <selection activeCell="E46" sqref="E46"/>
    </sheetView>
  </sheetViews>
  <sheetFormatPr defaultRowHeight="16.5" x14ac:dyDescent="0.3"/>
  <cols>
    <col min="1" max="1" width="9.75" style="23" customWidth="1"/>
    <col min="2" max="2" width="12.25" style="23" bestFit="1" customWidth="1"/>
    <col min="3" max="4" width="10.25" bestFit="1" customWidth="1"/>
  </cols>
  <sheetData>
    <row r="1" spans="1:27" x14ac:dyDescent="0.3">
      <c r="A1" s="24" t="s">
        <v>40</v>
      </c>
      <c r="B1" s="25">
        <v>2011</v>
      </c>
      <c r="C1" s="26">
        <v>2012</v>
      </c>
      <c r="D1" s="27">
        <v>2013</v>
      </c>
      <c r="E1" s="25">
        <v>2014</v>
      </c>
      <c r="F1" s="26">
        <v>2015</v>
      </c>
      <c r="G1" s="27">
        <v>2016</v>
      </c>
      <c r="H1" s="25">
        <v>2017</v>
      </c>
      <c r="I1" s="26">
        <v>2018</v>
      </c>
      <c r="J1" s="27">
        <v>2019</v>
      </c>
      <c r="K1" s="25">
        <v>2020</v>
      </c>
      <c r="L1" s="26">
        <v>2021</v>
      </c>
      <c r="M1" s="27">
        <v>2022</v>
      </c>
    </row>
    <row r="2" spans="1:27" x14ac:dyDescent="0.3">
      <c r="A2" s="27"/>
      <c r="B2" s="28">
        <v>205240.67300000001</v>
      </c>
      <c r="C2" s="28">
        <v>206973.93799999999</v>
      </c>
      <c r="D2" s="28">
        <v>208376.296</v>
      </c>
      <c r="E2" s="17">
        <v>210476.95300000001</v>
      </c>
      <c r="F2" s="17">
        <v>215446.56099999999</v>
      </c>
      <c r="G2" s="17">
        <v>222026.84</v>
      </c>
      <c r="H2" s="17">
        <v>231178.715</v>
      </c>
      <c r="I2" s="17">
        <v>233584.65599999999</v>
      </c>
      <c r="J2" s="17">
        <v>231620.70300000001</v>
      </c>
      <c r="K2" s="17">
        <v>222563.12899999999</v>
      </c>
      <c r="L2" s="17">
        <v>236030.16800000001</v>
      </c>
      <c r="M2" s="17">
        <v>234666.59899999999</v>
      </c>
      <c r="P2" s="25">
        <v>2011</v>
      </c>
      <c r="Q2" s="26">
        <v>2012</v>
      </c>
      <c r="R2" s="27">
        <v>2013</v>
      </c>
      <c r="S2" s="25">
        <v>2014</v>
      </c>
      <c r="T2" s="26">
        <v>2015</v>
      </c>
      <c r="U2" s="27">
        <v>2016</v>
      </c>
      <c r="V2" s="25">
        <v>2017</v>
      </c>
      <c r="W2" s="26">
        <v>2018</v>
      </c>
      <c r="X2" s="27">
        <v>2019</v>
      </c>
      <c r="Y2" s="25">
        <v>2020</v>
      </c>
      <c r="Z2" s="26">
        <v>2021</v>
      </c>
      <c r="AA2" s="27">
        <v>2022</v>
      </c>
    </row>
    <row r="3" spans="1:27" x14ac:dyDescent="0.3">
      <c r="A3" s="1" t="s">
        <v>11</v>
      </c>
      <c r="B3" s="29">
        <v>15490.77</v>
      </c>
      <c r="C3" s="29">
        <v>15203.183000000001</v>
      </c>
      <c r="D3" s="29">
        <v>15014.134</v>
      </c>
      <c r="E3" s="14">
        <v>14679.995000000001</v>
      </c>
      <c r="F3" s="14">
        <v>14966.249</v>
      </c>
      <c r="G3" s="14">
        <v>15213.534</v>
      </c>
      <c r="H3" s="14">
        <v>15095.106</v>
      </c>
      <c r="I3" s="14">
        <v>14746.074000000001</v>
      </c>
      <c r="J3" s="14">
        <v>14462.554</v>
      </c>
      <c r="K3" s="14">
        <v>13315.628000000001</v>
      </c>
      <c r="L3" s="14">
        <v>13388.04</v>
      </c>
      <c r="M3" s="14">
        <v>13226.898999999999</v>
      </c>
      <c r="O3" t="s">
        <v>18</v>
      </c>
      <c r="P3" s="31">
        <f>B11</f>
        <v>25829.791000000001</v>
      </c>
      <c r="Q3" s="31">
        <f t="shared" ref="Q3:AA3" si="0">C11</f>
        <v>26171.994999999999</v>
      </c>
      <c r="R3" s="31">
        <f t="shared" si="0"/>
        <v>26248.478999999999</v>
      </c>
      <c r="S3" s="31">
        <f t="shared" si="0"/>
        <v>25355.411</v>
      </c>
      <c r="T3" s="31">
        <f t="shared" si="0"/>
        <v>27052.083999999999</v>
      </c>
      <c r="U3" s="31">
        <f t="shared" si="0"/>
        <v>28645.407999999999</v>
      </c>
      <c r="V3" s="31">
        <f t="shared" si="0"/>
        <v>29613.119999999999</v>
      </c>
      <c r="W3" s="31">
        <f t="shared" si="0"/>
        <v>30692.239000000001</v>
      </c>
      <c r="X3" s="31">
        <f t="shared" si="0"/>
        <v>30178.9</v>
      </c>
      <c r="Y3" s="31">
        <f t="shared" si="0"/>
        <v>30176.092000000001</v>
      </c>
      <c r="Z3" s="31">
        <f t="shared" si="0"/>
        <v>31478.517</v>
      </c>
      <c r="AA3" s="31">
        <f t="shared" si="0"/>
        <v>32144.955000000002</v>
      </c>
    </row>
    <row r="4" spans="1:27" x14ac:dyDescent="0.3">
      <c r="A4" s="1" t="s">
        <v>12</v>
      </c>
      <c r="B4" s="29">
        <v>6534.665</v>
      </c>
      <c r="C4" s="29">
        <v>6500.4229999999998</v>
      </c>
      <c r="D4" s="29">
        <v>6182.2910000000002</v>
      </c>
      <c r="E4" s="14">
        <v>5721.9359999999997</v>
      </c>
      <c r="F4" s="14">
        <v>5899.3649999999998</v>
      </c>
      <c r="G4" s="14">
        <v>6311.0649999999996</v>
      </c>
      <c r="H4" s="14">
        <v>6274.835</v>
      </c>
      <c r="I4" s="14">
        <v>6374.9369999999999</v>
      </c>
      <c r="J4" s="14">
        <v>6349.0129999999999</v>
      </c>
      <c r="K4" s="14">
        <v>5909.6869999999999</v>
      </c>
      <c r="L4" s="14">
        <v>5808.0690000000004</v>
      </c>
      <c r="M4" s="14">
        <v>6021.3530000000001</v>
      </c>
      <c r="O4" t="s">
        <v>39</v>
      </c>
      <c r="P4" s="31">
        <f>B2-P3</f>
        <v>179410.88200000001</v>
      </c>
      <c r="Q4" s="31">
        <f t="shared" ref="Q4:AA4" si="1">C2-Q3</f>
        <v>180801.943</v>
      </c>
      <c r="R4" s="31">
        <f t="shared" si="1"/>
        <v>182127.81700000001</v>
      </c>
      <c r="S4" s="31">
        <f t="shared" si="1"/>
        <v>185121.54200000002</v>
      </c>
      <c r="T4" s="31">
        <f t="shared" si="1"/>
        <v>188394.47699999998</v>
      </c>
      <c r="U4" s="31">
        <f t="shared" si="1"/>
        <v>193381.432</v>
      </c>
      <c r="V4" s="31">
        <f t="shared" si="1"/>
        <v>201565.595</v>
      </c>
      <c r="W4" s="31">
        <f t="shared" si="1"/>
        <v>202892.41699999999</v>
      </c>
      <c r="X4" s="31">
        <f t="shared" si="1"/>
        <v>201441.80300000001</v>
      </c>
      <c r="Y4" s="31">
        <f t="shared" si="1"/>
        <v>192387.03699999998</v>
      </c>
      <c r="Z4" s="31">
        <f t="shared" si="1"/>
        <v>204551.65100000001</v>
      </c>
      <c r="AA4" s="31">
        <f t="shared" si="1"/>
        <v>202521.64399999997</v>
      </c>
    </row>
    <row r="5" spans="1:27" x14ac:dyDescent="0.3">
      <c r="A5" s="1" t="s">
        <v>13</v>
      </c>
      <c r="B5" s="29">
        <v>4511.6610000000001</v>
      </c>
      <c r="C5" s="29">
        <v>4381.7389999999996</v>
      </c>
      <c r="D5" s="29">
        <v>4377.5140000000001</v>
      </c>
      <c r="E5" s="14">
        <v>4321.6750000000002</v>
      </c>
      <c r="F5" s="14">
        <v>4305.942</v>
      </c>
      <c r="G5" s="14">
        <v>4378.7129999999997</v>
      </c>
      <c r="H5" s="14">
        <v>4401.674</v>
      </c>
      <c r="I5" s="14">
        <v>4460.6670000000004</v>
      </c>
      <c r="J5" s="14">
        <v>4391.6469999999999</v>
      </c>
      <c r="K5" s="14">
        <v>4062.297</v>
      </c>
      <c r="L5" s="14">
        <v>4308.5259999999998</v>
      </c>
      <c r="M5" s="14">
        <v>4547.6729999999998</v>
      </c>
    </row>
    <row r="6" spans="1:27" x14ac:dyDescent="0.3">
      <c r="A6" s="1" t="s">
        <v>14</v>
      </c>
      <c r="B6" s="29">
        <v>10259.814</v>
      </c>
      <c r="C6" s="29">
        <v>10858.85</v>
      </c>
      <c r="D6" s="29">
        <v>10479.311</v>
      </c>
      <c r="E6" s="14">
        <v>11211.715</v>
      </c>
      <c r="F6" s="14">
        <v>12369.892</v>
      </c>
      <c r="G6" s="14">
        <v>12646.387000000001</v>
      </c>
      <c r="H6" s="14">
        <v>13422.338</v>
      </c>
      <c r="I6" s="14">
        <v>13768.734</v>
      </c>
      <c r="J6" s="14">
        <v>13424.805</v>
      </c>
      <c r="K6" s="14">
        <v>11226.331</v>
      </c>
      <c r="L6" s="14">
        <v>10731.661</v>
      </c>
      <c r="M6" s="14">
        <v>10654.259</v>
      </c>
    </row>
    <row r="7" spans="1:27" x14ac:dyDescent="0.3">
      <c r="A7" s="1" t="s">
        <v>15</v>
      </c>
      <c r="B7" s="29">
        <v>2348.7600000000002</v>
      </c>
      <c r="C7" s="29">
        <v>2433.3119999999999</v>
      </c>
      <c r="D7" s="29">
        <v>2569.6729999999998</v>
      </c>
      <c r="E7" s="14">
        <v>2541.3000000000002</v>
      </c>
      <c r="F7" s="14">
        <v>2487.0729999999999</v>
      </c>
      <c r="G7" s="14">
        <v>2528.2469999999998</v>
      </c>
      <c r="H7" s="14">
        <v>2555.4569999999999</v>
      </c>
      <c r="I7" s="14">
        <v>2542.5450000000001</v>
      </c>
      <c r="J7" s="14">
        <v>2492.4960000000001</v>
      </c>
      <c r="K7" s="14">
        <v>2419.732</v>
      </c>
      <c r="L7" s="14">
        <v>2458.4259999999999</v>
      </c>
      <c r="M7" s="14">
        <v>2476.4520000000002</v>
      </c>
    </row>
    <row r="8" spans="1:27" x14ac:dyDescent="0.3">
      <c r="A8" s="1" t="s">
        <v>16</v>
      </c>
      <c r="B8" s="29">
        <v>2528.5329999999999</v>
      </c>
      <c r="C8" s="29">
        <v>2640.1579999999999</v>
      </c>
      <c r="D8" s="29">
        <v>2676.451</v>
      </c>
      <c r="E8" s="14">
        <v>2630.6480000000001</v>
      </c>
      <c r="F8" s="14">
        <v>2659.605</v>
      </c>
      <c r="G8" s="14">
        <v>2729.2890000000002</v>
      </c>
      <c r="H8" s="14">
        <v>2736.471</v>
      </c>
      <c r="I8" s="14">
        <v>2760.1469999999999</v>
      </c>
      <c r="J8" s="14">
        <v>2679.991</v>
      </c>
      <c r="K8" s="14">
        <v>2558.2930000000001</v>
      </c>
      <c r="L8" s="14">
        <v>2568.9250000000002</v>
      </c>
      <c r="M8" s="14">
        <v>2640.43</v>
      </c>
    </row>
    <row r="9" spans="1:27" x14ac:dyDescent="0.3">
      <c r="A9" s="1" t="s">
        <v>17</v>
      </c>
      <c r="B9" s="29">
        <v>24733.63</v>
      </c>
      <c r="C9" s="29">
        <v>26074.828000000001</v>
      </c>
      <c r="D9" s="29">
        <v>25955.044999999998</v>
      </c>
      <c r="E9" s="14">
        <v>25320.531999999999</v>
      </c>
      <c r="F9" s="14">
        <v>23685.589</v>
      </c>
      <c r="G9" s="14">
        <v>26945.679</v>
      </c>
      <c r="H9" s="14">
        <v>27987.809000000001</v>
      </c>
      <c r="I9" s="14">
        <v>29905.272000000001</v>
      </c>
      <c r="J9" s="14">
        <v>28616.106</v>
      </c>
      <c r="K9" s="14">
        <v>28684.252</v>
      </c>
      <c r="L9" s="14">
        <v>29928.203000000001</v>
      </c>
      <c r="M9" s="14">
        <v>30019.593000000001</v>
      </c>
    </row>
    <row r="10" spans="1:27" x14ac:dyDescent="0.3">
      <c r="A10" s="1" t="s">
        <v>29</v>
      </c>
      <c r="E10" s="14">
        <v>472.2</v>
      </c>
      <c r="F10" s="14">
        <v>550.80200000000002</v>
      </c>
      <c r="G10" s="14">
        <v>558.44100000000003</v>
      </c>
      <c r="H10" s="14">
        <v>598.57600000000002</v>
      </c>
      <c r="I10" s="14">
        <v>636.572</v>
      </c>
      <c r="J10" s="14">
        <v>666.19</v>
      </c>
      <c r="K10" s="14">
        <v>727.61800000000005</v>
      </c>
      <c r="L10" s="14">
        <v>788.75599999999997</v>
      </c>
      <c r="M10" s="14">
        <v>748.279</v>
      </c>
    </row>
    <row r="11" spans="1:27" x14ac:dyDescent="0.3">
      <c r="A11" s="1" t="s">
        <v>19</v>
      </c>
      <c r="B11" s="29">
        <v>25829.791000000001</v>
      </c>
      <c r="C11" s="29">
        <v>26171.994999999999</v>
      </c>
      <c r="D11" s="29">
        <v>26248.478999999999</v>
      </c>
      <c r="E11" s="14">
        <v>25355.411</v>
      </c>
      <c r="F11" s="14">
        <v>27052.083999999999</v>
      </c>
      <c r="G11" s="14">
        <v>28645.407999999999</v>
      </c>
      <c r="H11" s="14">
        <v>29613.119999999999</v>
      </c>
      <c r="I11" s="14">
        <v>30692.239000000001</v>
      </c>
      <c r="J11" s="14">
        <v>30178.9</v>
      </c>
      <c r="K11" s="14">
        <v>30176.092000000001</v>
      </c>
      <c r="L11" s="14">
        <v>31478.517</v>
      </c>
      <c r="M11" s="20">
        <v>32144.955000000002</v>
      </c>
    </row>
    <row r="12" spans="1:27" x14ac:dyDescent="0.3">
      <c r="A12" s="1" t="s">
        <v>20</v>
      </c>
      <c r="B12" s="29">
        <v>8168.8969999999999</v>
      </c>
      <c r="C12" s="29">
        <v>5968.6440000000002</v>
      </c>
      <c r="D12" s="29">
        <v>6064.5</v>
      </c>
      <c r="E12" s="14">
        <v>5997.3680000000004</v>
      </c>
      <c r="F12" s="14">
        <v>6154.3890000000001</v>
      </c>
      <c r="G12" s="14">
        <v>5975.4080000000004</v>
      </c>
      <c r="H12" s="14">
        <v>5870.41</v>
      </c>
      <c r="I12" s="14">
        <v>5882.424</v>
      </c>
      <c r="J12" s="14">
        <v>5967.7820000000002</v>
      </c>
      <c r="K12" s="14">
        <v>5645.4610000000002</v>
      </c>
      <c r="L12" s="14">
        <v>6015.558</v>
      </c>
      <c r="M12" s="14">
        <v>6110.4359999999997</v>
      </c>
    </row>
    <row r="13" spans="1:27" x14ac:dyDescent="0.3">
      <c r="A13" s="1" t="s">
        <v>21</v>
      </c>
      <c r="B13" s="29">
        <v>6316.86</v>
      </c>
      <c r="C13" s="29">
        <v>6416.0469999999996</v>
      </c>
      <c r="D13" s="29">
        <v>6407.991</v>
      </c>
      <c r="E13" s="14">
        <v>5970.8689999999997</v>
      </c>
      <c r="F13" s="14">
        <v>6233.1949999999997</v>
      </c>
      <c r="G13" s="14">
        <v>6742.1809999999996</v>
      </c>
      <c r="H13" s="14">
        <v>6995.9279999999999</v>
      </c>
      <c r="I13" s="14">
        <v>6970.3829999999998</v>
      </c>
      <c r="J13" s="14">
        <v>7126.3010000000004</v>
      </c>
      <c r="K13" s="14">
        <v>6984.2</v>
      </c>
      <c r="L13" s="14">
        <v>7207.7520000000004</v>
      </c>
      <c r="M13" s="14">
        <v>7392.55</v>
      </c>
    </row>
    <row r="14" spans="1:27" x14ac:dyDescent="0.3">
      <c r="A14" s="1" t="s">
        <v>22</v>
      </c>
      <c r="B14" s="29">
        <v>25925.865000000002</v>
      </c>
      <c r="C14" s="29">
        <v>28125.091</v>
      </c>
      <c r="D14" s="29">
        <v>29105.602999999999</v>
      </c>
      <c r="E14" s="14">
        <v>32232.368999999999</v>
      </c>
      <c r="F14" s="14">
        <v>32642.510999999999</v>
      </c>
      <c r="G14" s="14">
        <v>34139.182000000001</v>
      </c>
      <c r="H14" s="14">
        <v>35967.603000000003</v>
      </c>
      <c r="I14" s="14">
        <v>37374.212</v>
      </c>
      <c r="J14" s="14">
        <v>37243.874000000003</v>
      </c>
      <c r="K14" s="14">
        <v>37166.578000000001</v>
      </c>
      <c r="L14" s="14">
        <v>37223.624000000003</v>
      </c>
      <c r="M14" s="14">
        <v>39527.811000000002</v>
      </c>
    </row>
    <row r="15" spans="1:27" x14ac:dyDescent="0.3">
      <c r="A15" s="1" t="s">
        <v>23</v>
      </c>
      <c r="B15" s="29">
        <v>5200.5209999999997</v>
      </c>
      <c r="C15" s="29">
        <v>5137.866</v>
      </c>
      <c r="D15" s="29">
        <v>5320.808</v>
      </c>
      <c r="E15" s="14">
        <v>5339</v>
      </c>
      <c r="F15" s="14">
        <v>5625.4530000000004</v>
      </c>
      <c r="G15" s="14">
        <v>5800.7139999999999</v>
      </c>
      <c r="H15" s="14">
        <v>5893.7640000000001</v>
      </c>
      <c r="I15" s="14">
        <v>5806.4260000000004</v>
      </c>
      <c r="J15" s="14">
        <v>5551.3239999999996</v>
      </c>
      <c r="K15" s="14">
        <v>5308.8040000000001</v>
      </c>
      <c r="L15" s="14">
        <v>5514.3710000000001</v>
      </c>
      <c r="M15" s="14">
        <v>5978.1040000000003</v>
      </c>
    </row>
    <row r="16" spans="1:27" x14ac:dyDescent="0.3">
      <c r="A16" s="1" t="s">
        <v>24</v>
      </c>
      <c r="B16" s="29">
        <v>38403.411999999997</v>
      </c>
      <c r="C16" s="29">
        <v>37573.245000000003</v>
      </c>
      <c r="D16" s="29">
        <v>38009.32</v>
      </c>
      <c r="E16" s="14">
        <v>37776.303999999996</v>
      </c>
      <c r="F16" s="14">
        <v>39241.849000000002</v>
      </c>
      <c r="G16" s="14">
        <v>38862.014999999999</v>
      </c>
      <c r="H16" s="14">
        <v>42019.544999999998</v>
      </c>
      <c r="I16" s="14">
        <v>40012.851000000002</v>
      </c>
      <c r="J16" s="14">
        <v>41029.728000000003</v>
      </c>
      <c r="K16" s="14">
        <v>37540.353999999999</v>
      </c>
      <c r="L16" s="14">
        <v>46305.985999999997</v>
      </c>
      <c r="M16" s="14">
        <v>42968.714</v>
      </c>
    </row>
    <row r="17" spans="1:13" x14ac:dyDescent="0.3">
      <c r="A17" s="1" t="s">
        <v>25</v>
      </c>
      <c r="B17" s="29">
        <v>18910.845000000001</v>
      </c>
      <c r="C17" s="29">
        <v>19129.53</v>
      </c>
      <c r="D17" s="29">
        <v>19406.05</v>
      </c>
      <c r="E17" s="14">
        <v>20975.192999999999</v>
      </c>
      <c r="F17" s="14">
        <v>20184.984</v>
      </c>
      <c r="G17" s="14">
        <v>20676.522000000001</v>
      </c>
      <c r="H17" s="14">
        <v>20539.179</v>
      </c>
      <c r="I17" s="14">
        <v>20492.620999999999</v>
      </c>
      <c r="J17" s="14">
        <v>21236.504000000001</v>
      </c>
      <c r="K17" s="14">
        <v>20941.867999999999</v>
      </c>
      <c r="L17" s="14">
        <v>22025.606</v>
      </c>
      <c r="M17" s="14">
        <v>19915.566999999999</v>
      </c>
    </row>
    <row r="18" spans="1:13" x14ac:dyDescent="0.3">
      <c r="A18" s="1" t="s">
        <v>26</v>
      </c>
      <c r="B18" s="29">
        <v>8965.625</v>
      </c>
      <c r="C18" s="29">
        <v>9109.56</v>
      </c>
      <c r="D18" s="29">
        <v>8956.6489999999994</v>
      </c>
      <c r="E18" s="14">
        <v>8690.4500000000007</v>
      </c>
      <c r="F18" s="14">
        <v>8830.6810000000005</v>
      </c>
      <c r="G18" s="14">
        <v>9140.8430000000008</v>
      </c>
      <c r="H18" s="14">
        <v>9537.9830000000002</v>
      </c>
      <c r="I18" s="14">
        <v>9394.4760000000006</v>
      </c>
      <c r="J18" s="14">
        <v>8655.8209999999999</v>
      </c>
      <c r="K18" s="14">
        <v>8451.2379999999994</v>
      </c>
      <c r="L18" s="14">
        <v>8724.2389999999996</v>
      </c>
      <c r="M18" s="14">
        <v>8722.0490000000009</v>
      </c>
    </row>
    <row r="19" spans="1:13" ht="17.25" thickBot="1" x14ac:dyDescent="0.35">
      <c r="A19" s="15" t="s">
        <v>27</v>
      </c>
      <c r="B19" s="30">
        <v>1094.8889999999999</v>
      </c>
      <c r="C19" s="30">
        <v>1087.434</v>
      </c>
      <c r="D19" s="29">
        <v>1181.3579999999999</v>
      </c>
      <c r="E19" s="18">
        <v>1194.6679999999999</v>
      </c>
      <c r="F19" s="18">
        <v>1296.931</v>
      </c>
      <c r="G19" s="18">
        <v>1399.3420000000001</v>
      </c>
      <c r="H19" s="18">
        <v>1512.8810000000001</v>
      </c>
      <c r="I19" s="18">
        <v>1547.124</v>
      </c>
      <c r="J19" s="18">
        <v>1547.297</v>
      </c>
      <c r="K19" s="18">
        <v>1444.537</v>
      </c>
      <c r="L19" s="14">
        <v>1553.9079999999999</v>
      </c>
      <c r="M19" s="22">
        <v>1571.4760000000001</v>
      </c>
    </row>
    <row r="20" spans="1:13" x14ac:dyDescent="0.3">
      <c r="A20" s="23" t="s">
        <v>32</v>
      </c>
    </row>
    <row r="21" spans="1:13" x14ac:dyDescent="0.3">
      <c r="A21" s="23" t="s">
        <v>33</v>
      </c>
    </row>
    <row r="22" spans="1:13" x14ac:dyDescent="0.3">
      <c r="A22" s="23" t="s">
        <v>34</v>
      </c>
    </row>
    <row r="23" spans="1:13" x14ac:dyDescent="0.3">
      <c r="A23" s="23" t="s">
        <v>35</v>
      </c>
    </row>
    <row r="24" spans="1:13" x14ac:dyDescent="0.3">
      <c r="A24" s="23" t="s">
        <v>36</v>
      </c>
    </row>
    <row r="25" spans="1:13" x14ac:dyDescent="0.3">
      <c r="A25" s="23" t="s">
        <v>37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7EBA-3DC3-4884-9479-B835E394F6A2}">
  <dimension ref="A1:Q242"/>
  <sheetViews>
    <sheetView tabSelected="1" topLeftCell="H19" zoomScale="265" zoomScaleNormal="265" workbookViewId="0">
      <selection activeCell="S23" sqref="S23"/>
    </sheetView>
  </sheetViews>
  <sheetFormatPr defaultColWidth="9.125" defaultRowHeight="13.5" x14ac:dyDescent="0.3"/>
  <cols>
    <col min="1" max="1" width="10.75" style="23" customWidth="1"/>
    <col min="2" max="3" width="9.625" style="23" bestFit="1" customWidth="1"/>
    <col min="4" max="4" width="15.375" style="23" bestFit="1" customWidth="1"/>
    <col min="5" max="5" width="21.875" style="23" bestFit="1" customWidth="1"/>
    <col min="6" max="6" width="13.625" style="23" bestFit="1" customWidth="1"/>
    <col min="7" max="16384" width="9.125" style="23"/>
  </cols>
  <sheetData>
    <row r="1" spans="1:14" s="32" customFormat="1" ht="19.5" x14ac:dyDescent="0.3">
      <c r="A1" s="9" t="s">
        <v>41</v>
      </c>
    </row>
    <row r="2" spans="1:14" s="32" customFormat="1" ht="19.5" x14ac:dyDescent="0.3">
      <c r="A2" s="9" t="s">
        <v>42</v>
      </c>
    </row>
    <row r="4" spans="1:14" ht="14.25" thickBot="1" x14ac:dyDescent="0.35">
      <c r="A4" s="23" t="s">
        <v>43</v>
      </c>
    </row>
    <row r="5" spans="1:14" x14ac:dyDescent="0.3">
      <c r="A5" s="33"/>
      <c r="B5" s="3" t="s">
        <v>0</v>
      </c>
      <c r="C5" s="3" t="s">
        <v>4</v>
      </c>
      <c r="D5" s="3" t="s">
        <v>5</v>
      </c>
      <c r="E5" s="4" t="s">
        <v>47</v>
      </c>
      <c r="F5" s="4" t="s">
        <v>48</v>
      </c>
    </row>
    <row r="6" spans="1:14" ht="14.25" thickBot="1" x14ac:dyDescent="0.35">
      <c r="A6" s="34"/>
      <c r="B6" s="11" t="s">
        <v>49</v>
      </c>
      <c r="C6" s="12" t="s">
        <v>50</v>
      </c>
      <c r="D6" s="12" t="s">
        <v>51</v>
      </c>
      <c r="E6" s="12" t="s">
        <v>52</v>
      </c>
      <c r="F6" s="35" t="s">
        <v>53</v>
      </c>
    </row>
    <row r="7" spans="1:14" ht="14.25" thickTop="1" x14ac:dyDescent="0.3">
      <c r="A7" s="13">
        <v>1996</v>
      </c>
      <c r="B7" s="36">
        <v>131573.44</v>
      </c>
      <c r="C7" s="37">
        <v>67750.990000000005</v>
      </c>
      <c r="D7" s="37">
        <v>29789.052</v>
      </c>
      <c r="E7" s="37">
        <v>31374.312000000002</v>
      </c>
      <c r="F7" s="37">
        <v>2659.087</v>
      </c>
    </row>
    <row r="8" spans="1:14" x14ac:dyDescent="0.3">
      <c r="A8" s="1">
        <v>1997</v>
      </c>
      <c r="B8" s="38">
        <v>144540.89300000001</v>
      </c>
      <c r="C8" s="39">
        <v>78322.45</v>
      </c>
      <c r="D8" s="39">
        <v>30735.612000000001</v>
      </c>
      <c r="E8" s="39">
        <v>32768.173000000003</v>
      </c>
      <c r="F8" s="39">
        <v>2714.6579999999999</v>
      </c>
    </row>
    <row r="9" spans="1:14" x14ac:dyDescent="0.3">
      <c r="A9" s="1">
        <v>1998</v>
      </c>
      <c r="B9" s="38">
        <v>132176.764</v>
      </c>
      <c r="C9" s="39">
        <v>76353.448999999993</v>
      </c>
      <c r="D9" s="39">
        <v>26177.951000000001</v>
      </c>
      <c r="E9" s="39">
        <v>27156.107</v>
      </c>
      <c r="F9" s="39">
        <v>2489.2579999999998</v>
      </c>
    </row>
    <row r="10" spans="1:14" x14ac:dyDescent="0.3">
      <c r="A10" s="1">
        <v>1999</v>
      </c>
      <c r="B10" s="38">
        <v>143027.33100000001</v>
      </c>
      <c r="C10" s="39">
        <v>80114.065000000002</v>
      </c>
      <c r="D10" s="39">
        <v>28624.898000000001</v>
      </c>
      <c r="E10" s="39">
        <v>31639.772000000001</v>
      </c>
      <c r="F10" s="39">
        <v>2648.596</v>
      </c>
      <c r="I10" s="23" t="s">
        <v>38</v>
      </c>
      <c r="J10" s="23" t="s">
        <v>45</v>
      </c>
      <c r="K10" s="23" t="s">
        <v>46</v>
      </c>
      <c r="L10" s="23" t="s">
        <v>6</v>
      </c>
      <c r="M10" s="23" t="s">
        <v>73</v>
      </c>
      <c r="N10" s="23" t="s">
        <v>44</v>
      </c>
    </row>
    <row r="11" spans="1:14" x14ac:dyDescent="0.3">
      <c r="A11" s="15">
        <v>2000</v>
      </c>
      <c r="B11" s="38">
        <v>149958.103</v>
      </c>
      <c r="C11" s="39">
        <v>84236.892000000007</v>
      </c>
      <c r="D11" s="39">
        <v>30945.026999999998</v>
      </c>
      <c r="E11" s="39">
        <v>32152.884999999998</v>
      </c>
      <c r="F11" s="39">
        <v>2623.3</v>
      </c>
      <c r="I11" s="23">
        <v>2011</v>
      </c>
      <c r="J11" s="23">
        <v>7705.241</v>
      </c>
      <c r="K11" s="23">
        <v>7923.2250000000004</v>
      </c>
      <c r="L11" s="23">
        <v>9334.8279999999995</v>
      </c>
      <c r="M11" s="23">
        <v>866.49699999999996</v>
      </c>
      <c r="N11" s="23">
        <v>25829.791000000001</v>
      </c>
    </row>
    <row r="12" spans="1:14" x14ac:dyDescent="0.3">
      <c r="A12" s="16">
        <v>2001</v>
      </c>
      <c r="B12" s="40">
        <v>153102.52799999999</v>
      </c>
      <c r="C12" s="41">
        <v>85562.235000000001</v>
      </c>
      <c r="D12" s="41">
        <v>31909.56</v>
      </c>
      <c r="E12" s="41">
        <v>32639.358</v>
      </c>
      <c r="F12" s="41">
        <v>2991.3739999999998</v>
      </c>
      <c r="I12" s="23">
        <v>2012</v>
      </c>
      <c r="J12" s="23">
        <v>7854.848</v>
      </c>
      <c r="K12" s="23">
        <v>7921.1189999999997</v>
      </c>
      <c r="L12" s="23">
        <v>9177.5480000000007</v>
      </c>
      <c r="M12" s="23">
        <v>1218.479</v>
      </c>
      <c r="N12" s="23">
        <v>26171.994999999999</v>
      </c>
    </row>
    <row r="13" spans="1:14" x14ac:dyDescent="0.3">
      <c r="A13" s="1">
        <v>2002</v>
      </c>
      <c r="B13" s="38">
        <v>160876.098</v>
      </c>
      <c r="C13" s="39">
        <v>89755.294999999998</v>
      </c>
      <c r="D13" s="39">
        <v>33764.673999999999</v>
      </c>
      <c r="E13" s="39">
        <v>34160.338000000003</v>
      </c>
      <c r="F13" s="39">
        <v>3195.7910000000002</v>
      </c>
      <c r="I13" s="23">
        <v>2013</v>
      </c>
      <c r="J13" s="23">
        <v>8147.3519999999999</v>
      </c>
      <c r="K13" s="23">
        <v>8012.3209999999999</v>
      </c>
      <c r="L13" s="23">
        <v>9062.0450000000001</v>
      </c>
      <c r="M13" s="23">
        <v>1026.761</v>
      </c>
      <c r="N13" s="23">
        <v>26248.478999999999</v>
      </c>
    </row>
    <row r="14" spans="1:14" x14ac:dyDescent="0.3">
      <c r="A14" s="1">
        <v>2003</v>
      </c>
      <c r="B14" s="38">
        <v>164550.41200000001</v>
      </c>
      <c r="C14" s="39">
        <v>91400.471000000005</v>
      </c>
      <c r="D14" s="39">
        <v>34633.728999999999</v>
      </c>
      <c r="E14" s="39">
        <v>34785.957000000002</v>
      </c>
      <c r="F14" s="39">
        <v>3730.2550000000001</v>
      </c>
      <c r="I14" s="23">
        <v>2014</v>
      </c>
      <c r="J14" s="23">
        <v>7577.8040000000001</v>
      </c>
      <c r="K14" s="23">
        <v>8199.4670000000006</v>
      </c>
      <c r="L14" s="23">
        <v>8598.8799999999992</v>
      </c>
      <c r="M14" s="23">
        <v>979.26099999999997</v>
      </c>
      <c r="N14" s="23">
        <v>25355.411</v>
      </c>
    </row>
    <row r="15" spans="1:14" x14ac:dyDescent="0.3">
      <c r="A15" s="1">
        <v>2004</v>
      </c>
      <c r="B15" s="38">
        <v>166452.204</v>
      </c>
      <c r="C15" s="39">
        <v>93649.922999999995</v>
      </c>
      <c r="D15" s="39">
        <v>34635.290999999997</v>
      </c>
      <c r="E15" s="39">
        <v>34566.498</v>
      </c>
      <c r="F15" s="39">
        <v>3600.4920000000002</v>
      </c>
      <c r="I15" s="23">
        <v>2015</v>
      </c>
      <c r="J15" s="23">
        <v>8053.558</v>
      </c>
      <c r="K15" s="23">
        <v>8746.2420000000002</v>
      </c>
      <c r="L15" s="23">
        <v>9196.3410000000003</v>
      </c>
      <c r="M15" s="23">
        <v>1055.943</v>
      </c>
      <c r="N15" s="23">
        <v>27052.083999999999</v>
      </c>
    </row>
    <row r="16" spans="1:14" x14ac:dyDescent="0.3">
      <c r="A16" s="15">
        <v>2005</v>
      </c>
      <c r="B16" s="42">
        <v>171176.109</v>
      </c>
      <c r="C16" s="43">
        <v>95577.884000000005</v>
      </c>
      <c r="D16" s="43">
        <v>35534.008000000002</v>
      </c>
      <c r="E16" s="43">
        <v>36335.671000000002</v>
      </c>
      <c r="F16" s="43">
        <v>4095.0230000000001</v>
      </c>
      <c r="I16" s="23">
        <v>2016</v>
      </c>
      <c r="J16" s="23">
        <v>8369.1880000000001</v>
      </c>
      <c r="K16" s="23">
        <v>9350.3430000000008</v>
      </c>
      <c r="L16" s="23">
        <v>9781.5290000000005</v>
      </c>
      <c r="M16" s="23">
        <v>1144.347</v>
      </c>
      <c r="N16" s="23">
        <v>28645.407999999999</v>
      </c>
    </row>
    <row r="17" spans="1:14" x14ac:dyDescent="0.3">
      <c r="A17" s="16">
        <v>2006</v>
      </c>
      <c r="B17" s="38">
        <v>174135.49</v>
      </c>
      <c r="C17" s="39">
        <v>98576.83</v>
      </c>
      <c r="D17" s="39">
        <v>36522.089999999997</v>
      </c>
      <c r="E17" s="39">
        <v>35920.754999999997</v>
      </c>
      <c r="F17" s="39">
        <v>3853.3330000000001</v>
      </c>
      <c r="I17" s="23">
        <v>2017</v>
      </c>
      <c r="J17" s="23">
        <v>8750.7219999999998</v>
      </c>
      <c r="K17" s="23">
        <v>9503.6329999999998</v>
      </c>
      <c r="L17" s="23">
        <v>10100.072</v>
      </c>
      <c r="M17" s="23">
        <v>1258.693</v>
      </c>
      <c r="N17" s="23">
        <v>29613.119999999999</v>
      </c>
    </row>
    <row r="18" spans="1:14" x14ac:dyDescent="0.3">
      <c r="A18" s="1">
        <v>2007</v>
      </c>
      <c r="B18" s="38">
        <v>181497.92300000001</v>
      </c>
      <c r="C18" s="39">
        <v>104865.817</v>
      </c>
      <c r="D18" s="39">
        <v>37059.000999999997</v>
      </c>
      <c r="E18" s="39">
        <v>35943.008000000002</v>
      </c>
      <c r="F18" s="39">
        <v>4147.6570000000002</v>
      </c>
      <c r="I18" s="23">
        <v>2018</v>
      </c>
      <c r="J18" s="23">
        <v>9167.0290000000005</v>
      </c>
      <c r="K18" s="23">
        <v>9560.1460000000006</v>
      </c>
      <c r="L18" s="23">
        <v>10676.763000000001</v>
      </c>
      <c r="M18" s="23">
        <v>1288.954</v>
      </c>
      <c r="N18" s="23">
        <v>30692.239000000001</v>
      </c>
    </row>
    <row r="19" spans="1:14" x14ac:dyDescent="0.3">
      <c r="A19" s="1">
        <v>2008</v>
      </c>
      <c r="B19" s="38">
        <v>182489.99299999999</v>
      </c>
      <c r="C19" s="39">
        <v>106902.094</v>
      </c>
      <c r="D19" s="39">
        <v>35755.955999999998</v>
      </c>
      <c r="E19" s="39">
        <v>36292.222000000002</v>
      </c>
      <c r="F19" s="39">
        <v>4103.866</v>
      </c>
      <c r="I19" s="23">
        <v>2019</v>
      </c>
      <c r="J19" s="23">
        <v>8974.5300000000007</v>
      </c>
      <c r="K19" s="23">
        <v>9728.8070000000007</v>
      </c>
      <c r="L19" s="23">
        <v>10185.812</v>
      </c>
      <c r="M19" s="23">
        <v>1289.751</v>
      </c>
      <c r="N19" s="23">
        <v>30178.9</v>
      </c>
    </row>
    <row r="20" spans="1:14" x14ac:dyDescent="0.3">
      <c r="A20" s="1">
        <v>2009</v>
      </c>
      <c r="B20" s="38">
        <v>181490.796</v>
      </c>
      <c r="C20" s="39">
        <v>106053.031</v>
      </c>
      <c r="D20" s="39">
        <v>35892.347999999998</v>
      </c>
      <c r="E20" s="39">
        <v>35835.125</v>
      </c>
      <c r="F20" s="39">
        <v>4299.3</v>
      </c>
      <c r="I20" s="23">
        <v>2020</v>
      </c>
      <c r="J20" s="23">
        <v>9061.4740000000002</v>
      </c>
      <c r="K20" s="23">
        <v>9521.5110000000004</v>
      </c>
      <c r="L20" s="23">
        <v>10190.449000000001</v>
      </c>
      <c r="M20" s="23">
        <v>1402.6590000000001</v>
      </c>
      <c r="N20" s="23">
        <v>30176.092000000001</v>
      </c>
    </row>
    <row r="21" spans="1:14" x14ac:dyDescent="0.3">
      <c r="A21" s="15">
        <v>2010</v>
      </c>
      <c r="B21" s="42">
        <v>194971.04199999999</v>
      </c>
      <c r="C21" s="43">
        <v>116589.913</v>
      </c>
      <c r="D21" s="43">
        <v>36903.254999999997</v>
      </c>
      <c r="E21" s="43">
        <v>37425.339999999997</v>
      </c>
      <c r="F21" s="43">
        <v>4482.2929999999997</v>
      </c>
      <c r="I21" s="23">
        <v>2021</v>
      </c>
      <c r="J21" s="23">
        <v>9708.4369999999999</v>
      </c>
      <c r="K21" s="23">
        <v>9768.75</v>
      </c>
      <c r="L21" s="23">
        <v>10563.221</v>
      </c>
      <c r="M21" s="23">
        <v>1438.1079999999999</v>
      </c>
      <c r="N21" s="23">
        <v>31478.517</v>
      </c>
    </row>
    <row r="22" spans="1:14" x14ac:dyDescent="0.3">
      <c r="A22" s="16">
        <v>2011</v>
      </c>
      <c r="B22" s="40">
        <v>205240.67300000001</v>
      </c>
      <c r="C22" s="41">
        <v>125331.72199999999</v>
      </c>
      <c r="D22" s="41">
        <v>36842.250999999997</v>
      </c>
      <c r="E22" s="41">
        <v>38265.887000000002</v>
      </c>
      <c r="F22" s="41">
        <v>4800.8130000000001</v>
      </c>
      <c r="I22" s="23">
        <v>2022</v>
      </c>
      <c r="J22" s="23">
        <v>9890.1039999999994</v>
      </c>
      <c r="K22" s="23">
        <v>9820.7250000000004</v>
      </c>
      <c r="L22" s="23">
        <v>11008.004000000001</v>
      </c>
      <c r="M22" s="23">
        <v>1426.1220000000001</v>
      </c>
      <c r="N22" s="23">
        <v>32144.955000000002</v>
      </c>
    </row>
    <row r="23" spans="1:14" x14ac:dyDescent="0.3">
      <c r="A23" s="1" t="s">
        <v>54</v>
      </c>
      <c r="B23" s="38">
        <v>15490.77</v>
      </c>
      <c r="C23" s="39">
        <v>1203.298</v>
      </c>
      <c r="D23" s="39">
        <v>4632.45</v>
      </c>
      <c r="E23" s="39">
        <v>8778.5239999999994</v>
      </c>
      <c r="F23" s="39">
        <v>876.49900000000002</v>
      </c>
    </row>
    <row r="24" spans="1:14" x14ac:dyDescent="0.3">
      <c r="A24" s="1" t="s">
        <v>12</v>
      </c>
      <c r="B24" s="38">
        <v>6534.665</v>
      </c>
      <c r="C24" s="39">
        <v>1656.809</v>
      </c>
      <c r="D24" s="39">
        <v>2495.444</v>
      </c>
      <c r="E24" s="39">
        <v>1577.675</v>
      </c>
      <c r="F24" s="39">
        <v>804.73699999999997</v>
      </c>
    </row>
    <row r="25" spans="1:14" x14ac:dyDescent="0.3">
      <c r="A25" s="1" t="s">
        <v>13</v>
      </c>
      <c r="B25" s="38">
        <v>4511.6610000000001</v>
      </c>
      <c r="C25" s="39">
        <v>1292.8430000000001</v>
      </c>
      <c r="D25" s="39">
        <v>1251.3340000000001</v>
      </c>
      <c r="E25" s="39">
        <v>1745.807</v>
      </c>
      <c r="F25" s="39">
        <v>221.67699999999999</v>
      </c>
    </row>
    <row r="26" spans="1:14" x14ac:dyDescent="0.3">
      <c r="A26" s="1" t="s">
        <v>14</v>
      </c>
      <c r="B26" s="38">
        <v>10259.814</v>
      </c>
      <c r="C26" s="39">
        <v>3588.4270000000001</v>
      </c>
      <c r="D26" s="39">
        <v>4410.0050000000001</v>
      </c>
      <c r="E26" s="39">
        <v>2083.7739999999999</v>
      </c>
      <c r="F26" s="39">
        <v>177.60900000000001</v>
      </c>
    </row>
    <row r="27" spans="1:14" x14ac:dyDescent="0.3">
      <c r="A27" s="1" t="s">
        <v>15</v>
      </c>
      <c r="B27" s="38">
        <v>2348.7600000000002</v>
      </c>
      <c r="C27" s="39">
        <v>434.88400000000001</v>
      </c>
      <c r="D27" s="39">
        <v>834.09100000000001</v>
      </c>
      <c r="E27" s="39">
        <v>1020.497</v>
      </c>
      <c r="F27" s="39">
        <v>59.287999999999997</v>
      </c>
    </row>
    <row r="28" spans="1:14" x14ac:dyDescent="0.3">
      <c r="A28" s="1" t="s">
        <v>16</v>
      </c>
      <c r="B28" s="38">
        <v>2528.5329999999999</v>
      </c>
      <c r="C28" s="39">
        <v>405.83699999999999</v>
      </c>
      <c r="D28" s="39">
        <v>778.18399999999997</v>
      </c>
      <c r="E28" s="39">
        <v>1238.396</v>
      </c>
      <c r="F28" s="39">
        <v>106.11499999999999</v>
      </c>
    </row>
    <row r="29" spans="1:14" x14ac:dyDescent="0.3">
      <c r="A29" s="1" t="s">
        <v>17</v>
      </c>
      <c r="B29" s="38">
        <v>24733.63</v>
      </c>
      <c r="C29" s="39">
        <v>21978.909</v>
      </c>
      <c r="D29" s="39">
        <v>1722.7470000000001</v>
      </c>
      <c r="E29" s="39">
        <v>719.32399999999996</v>
      </c>
      <c r="F29" s="39">
        <v>312.64999999999998</v>
      </c>
    </row>
    <row r="30" spans="1:14" s="44" customFormat="1" x14ac:dyDescent="0.3">
      <c r="A30" s="1" t="s">
        <v>19</v>
      </c>
      <c r="B30" s="38">
        <v>25829.791000000001</v>
      </c>
      <c r="C30" s="39">
        <v>7705.241</v>
      </c>
      <c r="D30" s="39">
        <v>7923.2250000000004</v>
      </c>
      <c r="E30" s="39">
        <v>9334.8279999999995</v>
      </c>
      <c r="F30" s="39">
        <v>866.49699999999996</v>
      </c>
    </row>
    <row r="31" spans="1:14" s="44" customFormat="1" x14ac:dyDescent="0.3">
      <c r="A31" s="1" t="s">
        <v>20</v>
      </c>
      <c r="B31" s="38">
        <v>8168.8969999999999</v>
      </c>
      <c r="C31" s="39">
        <v>5493.0420000000004</v>
      </c>
      <c r="D31" s="39">
        <v>1154.664</v>
      </c>
      <c r="E31" s="39">
        <v>1328.9760000000001</v>
      </c>
      <c r="F31" s="39">
        <v>192.215</v>
      </c>
    </row>
    <row r="32" spans="1:14" s="44" customFormat="1" x14ac:dyDescent="0.3">
      <c r="A32" s="1" t="s">
        <v>21</v>
      </c>
      <c r="B32" s="38">
        <v>6316.86</v>
      </c>
      <c r="C32" s="39">
        <v>3454.127</v>
      </c>
      <c r="D32" s="39">
        <v>1319.271</v>
      </c>
      <c r="E32" s="39">
        <v>1392.1220000000001</v>
      </c>
      <c r="F32" s="39">
        <v>151.34100000000001</v>
      </c>
    </row>
    <row r="33" spans="1:6" s="44" customFormat="1" x14ac:dyDescent="0.3">
      <c r="A33" s="1" t="s">
        <v>22</v>
      </c>
      <c r="B33" s="38">
        <v>25925.865000000002</v>
      </c>
      <c r="C33" s="39">
        <v>22047.72</v>
      </c>
      <c r="D33" s="39">
        <v>2063.21</v>
      </c>
      <c r="E33" s="39">
        <v>1645.701</v>
      </c>
      <c r="F33" s="39">
        <v>169.23400000000001</v>
      </c>
    </row>
    <row r="34" spans="1:6" s="44" customFormat="1" x14ac:dyDescent="0.3">
      <c r="A34" s="1" t="s">
        <v>23</v>
      </c>
      <c r="B34" s="38">
        <v>5200.5209999999997</v>
      </c>
      <c r="C34" s="39">
        <v>2337.6570000000002</v>
      </c>
      <c r="D34" s="39">
        <v>1345.259</v>
      </c>
      <c r="E34" s="39">
        <v>1338.62</v>
      </c>
      <c r="F34" s="39">
        <v>178.98500000000001</v>
      </c>
    </row>
    <row r="35" spans="1:6" s="44" customFormat="1" x14ac:dyDescent="0.3">
      <c r="A35" s="1" t="s">
        <v>24</v>
      </c>
      <c r="B35" s="38">
        <v>38403.411999999997</v>
      </c>
      <c r="C35" s="39">
        <v>35242.99</v>
      </c>
      <c r="D35" s="39">
        <v>1687.32</v>
      </c>
      <c r="E35" s="39">
        <v>1314.623</v>
      </c>
      <c r="F35" s="39">
        <v>158.47900000000001</v>
      </c>
    </row>
    <row r="36" spans="1:6" s="44" customFormat="1" x14ac:dyDescent="0.3">
      <c r="A36" s="1" t="s">
        <v>25</v>
      </c>
      <c r="B36" s="38">
        <v>18910.845000000001</v>
      </c>
      <c r="C36" s="39">
        <v>14255.880999999999</v>
      </c>
      <c r="D36" s="39">
        <v>2205.8629999999998</v>
      </c>
      <c r="E36" s="39">
        <v>2197.3710000000001</v>
      </c>
      <c r="F36" s="39">
        <v>251.73</v>
      </c>
    </row>
    <row r="37" spans="1:6" s="44" customFormat="1" x14ac:dyDescent="0.3">
      <c r="A37" s="1" t="s">
        <v>26</v>
      </c>
      <c r="B37" s="38">
        <v>8965.625</v>
      </c>
      <c r="C37" s="39">
        <v>4011.864</v>
      </c>
      <c r="D37" s="39">
        <v>2508.056</v>
      </c>
      <c r="E37" s="39">
        <v>2223.9870000000001</v>
      </c>
      <c r="F37" s="39">
        <v>221.71899999999999</v>
      </c>
    </row>
    <row r="38" spans="1:6" s="44" customFormat="1" x14ac:dyDescent="0.3">
      <c r="A38" s="15" t="s">
        <v>27</v>
      </c>
      <c r="B38" s="42">
        <v>1094.8889999999999</v>
      </c>
      <c r="C38" s="43">
        <v>209.04599999999999</v>
      </c>
      <c r="D38" s="43">
        <v>510.846</v>
      </c>
      <c r="E38" s="43">
        <v>323.72399999999999</v>
      </c>
      <c r="F38" s="43">
        <v>51.271999999999998</v>
      </c>
    </row>
    <row r="39" spans="1:6" s="44" customFormat="1" x14ac:dyDescent="0.3">
      <c r="A39" s="16">
        <v>2012</v>
      </c>
      <c r="B39" s="40">
        <v>206973.93799999999</v>
      </c>
      <c r="C39" s="41">
        <v>126368.577</v>
      </c>
      <c r="D39" s="41">
        <v>36783.14</v>
      </c>
      <c r="E39" s="41">
        <v>38605.822999999997</v>
      </c>
      <c r="F39" s="41">
        <v>5216.3980000000001</v>
      </c>
    </row>
    <row r="40" spans="1:6" s="44" customFormat="1" x14ac:dyDescent="0.3">
      <c r="A40" s="1" t="s">
        <v>54</v>
      </c>
      <c r="B40" s="38">
        <v>15203.183000000001</v>
      </c>
      <c r="C40" s="39">
        <v>1173.6990000000001</v>
      </c>
      <c r="D40" s="39">
        <v>4553.1509999999998</v>
      </c>
      <c r="E40" s="39">
        <v>8459.0290000000005</v>
      </c>
      <c r="F40" s="39">
        <v>1017.304</v>
      </c>
    </row>
    <row r="41" spans="1:6" s="44" customFormat="1" x14ac:dyDescent="0.3">
      <c r="A41" s="1" t="s">
        <v>12</v>
      </c>
      <c r="B41" s="38">
        <v>6500.4229999999998</v>
      </c>
      <c r="C41" s="39">
        <v>1628.857</v>
      </c>
      <c r="D41" s="39">
        <v>2435.944</v>
      </c>
      <c r="E41" s="39">
        <v>2197.2800000000002</v>
      </c>
      <c r="F41" s="39">
        <v>238.34200000000001</v>
      </c>
    </row>
    <row r="42" spans="1:6" s="44" customFormat="1" x14ac:dyDescent="0.3">
      <c r="A42" s="1" t="s">
        <v>13</v>
      </c>
      <c r="B42" s="38">
        <v>4381.7389999999996</v>
      </c>
      <c r="C42" s="39">
        <v>1228.338</v>
      </c>
      <c r="D42" s="39">
        <v>1255.3630000000001</v>
      </c>
      <c r="E42" s="39">
        <v>1749.421</v>
      </c>
      <c r="F42" s="39">
        <v>148.61699999999999</v>
      </c>
    </row>
    <row r="43" spans="1:6" s="44" customFormat="1" x14ac:dyDescent="0.3">
      <c r="A43" s="1" t="s">
        <v>14</v>
      </c>
      <c r="B43" s="38">
        <v>10858.85</v>
      </c>
      <c r="C43" s="39">
        <v>3852.3620000000001</v>
      </c>
      <c r="D43" s="39">
        <v>4586.241</v>
      </c>
      <c r="E43" s="39">
        <v>2190.672</v>
      </c>
      <c r="F43" s="39">
        <v>229.57499999999999</v>
      </c>
    </row>
    <row r="44" spans="1:6" s="44" customFormat="1" x14ac:dyDescent="0.3">
      <c r="A44" s="1" t="s">
        <v>15</v>
      </c>
      <c r="B44" s="38">
        <v>2433.3119999999999</v>
      </c>
      <c r="C44" s="39">
        <v>410.62700000000001</v>
      </c>
      <c r="D44" s="39">
        <v>892.33799999999997</v>
      </c>
      <c r="E44" s="39">
        <v>1050.1369999999999</v>
      </c>
      <c r="F44" s="39">
        <v>80.209999999999994</v>
      </c>
    </row>
    <row r="45" spans="1:6" x14ac:dyDescent="0.3">
      <c r="A45" s="1" t="s">
        <v>16</v>
      </c>
      <c r="B45" s="38">
        <v>2640.1579999999999</v>
      </c>
      <c r="C45" s="39">
        <v>388.65600000000001</v>
      </c>
      <c r="D45" s="39">
        <v>788.23199999999997</v>
      </c>
      <c r="E45" s="39">
        <v>1321.665</v>
      </c>
      <c r="F45" s="39">
        <v>141.60499999999999</v>
      </c>
    </row>
    <row r="46" spans="1:6" x14ac:dyDescent="0.3">
      <c r="A46" s="1" t="s">
        <v>17</v>
      </c>
      <c r="B46" s="38">
        <v>26074.828000000001</v>
      </c>
      <c r="C46" s="39">
        <v>23204.924999999999</v>
      </c>
      <c r="D46" s="39">
        <v>1729.595</v>
      </c>
      <c r="E46" s="39">
        <v>828.95</v>
      </c>
      <c r="F46" s="39">
        <v>311.358</v>
      </c>
    </row>
    <row r="47" spans="1:6" x14ac:dyDescent="0.3">
      <c r="A47" s="1" t="s">
        <v>30</v>
      </c>
      <c r="B47" s="38">
        <v>140.59299999999999</v>
      </c>
      <c r="C47" s="39">
        <v>34.616</v>
      </c>
      <c r="D47" s="39">
        <v>0</v>
      </c>
      <c r="E47" s="39">
        <v>101.557</v>
      </c>
      <c r="F47" s="39">
        <v>4.42</v>
      </c>
    </row>
    <row r="48" spans="1:6" x14ac:dyDescent="0.3">
      <c r="A48" s="1" t="s">
        <v>19</v>
      </c>
      <c r="B48" s="38">
        <v>26171.994999999999</v>
      </c>
      <c r="C48" s="39">
        <v>7854.848</v>
      </c>
      <c r="D48" s="39">
        <v>7921.1189999999997</v>
      </c>
      <c r="E48" s="39">
        <v>9177.5480000000007</v>
      </c>
      <c r="F48" s="39">
        <v>1218.479</v>
      </c>
    </row>
    <row r="49" spans="1:6" x14ac:dyDescent="0.3">
      <c r="A49" s="1" t="s">
        <v>20</v>
      </c>
      <c r="B49" s="38">
        <v>5968.6440000000002</v>
      </c>
      <c r="C49" s="39">
        <v>3187.855</v>
      </c>
      <c r="D49" s="39">
        <v>1193.0219999999999</v>
      </c>
      <c r="E49" s="39">
        <v>1299.5229999999999</v>
      </c>
      <c r="F49" s="39">
        <v>288.24400000000003</v>
      </c>
    </row>
    <row r="50" spans="1:6" x14ac:dyDescent="0.3">
      <c r="A50" s="1" t="s">
        <v>21</v>
      </c>
      <c r="B50" s="38">
        <v>6416.0469999999996</v>
      </c>
      <c r="C50" s="39">
        <v>3481.8980000000001</v>
      </c>
      <c r="D50" s="39">
        <v>1373.742</v>
      </c>
      <c r="E50" s="39">
        <v>1367.1030000000001</v>
      </c>
      <c r="F50" s="39">
        <v>193.304</v>
      </c>
    </row>
    <row r="51" spans="1:6" x14ac:dyDescent="0.3">
      <c r="A51" s="1" t="s">
        <v>28</v>
      </c>
      <c r="B51" s="38">
        <v>28125.091</v>
      </c>
      <c r="C51" s="39">
        <v>24354.605</v>
      </c>
      <c r="D51" s="39">
        <v>1922.376</v>
      </c>
      <c r="E51" s="39">
        <v>1642.095</v>
      </c>
      <c r="F51" s="39">
        <v>206.01499999999999</v>
      </c>
    </row>
    <row r="52" spans="1:6" x14ac:dyDescent="0.3">
      <c r="A52" s="1" t="s">
        <v>23</v>
      </c>
      <c r="B52" s="38">
        <v>5137.866</v>
      </c>
      <c r="C52" s="39">
        <v>2310.9760000000001</v>
      </c>
      <c r="D52" s="39">
        <v>1325.9860000000001</v>
      </c>
      <c r="E52" s="39">
        <v>1301.758</v>
      </c>
      <c r="F52" s="39">
        <v>199.14500000000001</v>
      </c>
    </row>
    <row r="53" spans="1:6" x14ac:dyDescent="0.3">
      <c r="A53" s="1" t="s">
        <v>24</v>
      </c>
      <c r="B53" s="38">
        <v>37573.245000000003</v>
      </c>
      <c r="C53" s="39">
        <v>34554.444000000003</v>
      </c>
      <c r="D53" s="39">
        <v>1615.636</v>
      </c>
      <c r="E53" s="39">
        <v>1212.95</v>
      </c>
      <c r="F53" s="39">
        <v>190.215</v>
      </c>
    </row>
    <row r="54" spans="1:6" x14ac:dyDescent="0.3">
      <c r="A54" s="1" t="s">
        <v>25</v>
      </c>
      <c r="B54" s="38">
        <v>19129.53</v>
      </c>
      <c r="C54" s="39">
        <v>14325.395</v>
      </c>
      <c r="D54" s="39">
        <v>2205.0479999999998</v>
      </c>
      <c r="E54" s="39">
        <v>2251.09</v>
      </c>
      <c r="F54" s="39">
        <v>347.99700000000001</v>
      </c>
    </row>
    <row r="55" spans="1:6" x14ac:dyDescent="0.3">
      <c r="A55" s="1" t="s">
        <v>26</v>
      </c>
      <c r="B55" s="38">
        <v>9109.56</v>
      </c>
      <c r="C55" s="39">
        <v>4153.8140000000003</v>
      </c>
      <c r="D55" s="39">
        <v>2475.4609999999998</v>
      </c>
      <c r="E55" s="39">
        <v>2146.732</v>
      </c>
      <c r="F55" s="39">
        <v>333.55399999999997</v>
      </c>
    </row>
    <row r="56" spans="1:6" x14ac:dyDescent="0.3">
      <c r="A56" s="15" t="s">
        <v>27</v>
      </c>
      <c r="B56" s="42">
        <v>1087.434</v>
      </c>
      <c r="C56" s="43">
        <v>207.923</v>
      </c>
      <c r="D56" s="43">
        <v>509.74200000000002</v>
      </c>
      <c r="E56" s="43">
        <v>304.08699999999999</v>
      </c>
      <c r="F56" s="43">
        <v>65.680999999999997</v>
      </c>
    </row>
    <row r="57" spans="1:6" x14ac:dyDescent="0.3">
      <c r="A57" s="1">
        <v>2013</v>
      </c>
      <c r="B57" s="40">
        <v>208376.296</v>
      </c>
      <c r="C57" s="41">
        <v>128920.408</v>
      </c>
      <c r="D57" s="41">
        <v>36960.921999999999</v>
      </c>
      <c r="E57" s="41">
        <v>37772.123</v>
      </c>
      <c r="F57" s="41">
        <v>4722.8419999999996</v>
      </c>
    </row>
    <row r="58" spans="1:6" x14ac:dyDescent="0.3">
      <c r="A58" s="1" t="s">
        <v>54</v>
      </c>
      <c r="B58" s="38">
        <v>15014.134</v>
      </c>
      <c r="C58" s="39">
        <v>1413.85</v>
      </c>
      <c r="D58" s="39">
        <v>4492.1279999999997</v>
      </c>
      <c r="E58" s="39">
        <v>8218.4060000000009</v>
      </c>
      <c r="F58" s="39">
        <v>889.75099999999998</v>
      </c>
    </row>
    <row r="59" spans="1:6" x14ac:dyDescent="0.3">
      <c r="A59" s="1" t="s">
        <v>12</v>
      </c>
      <c r="B59" s="38">
        <v>6182.2910000000002</v>
      </c>
      <c r="C59" s="39">
        <v>1582.028</v>
      </c>
      <c r="D59" s="39">
        <v>2319.8679999999999</v>
      </c>
      <c r="E59" s="39">
        <v>2074.8910000000001</v>
      </c>
      <c r="F59" s="39">
        <v>205.50399999999999</v>
      </c>
    </row>
    <row r="60" spans="1:6" x14ac:dyDescent="0.3">
      <c r="A60" s="1" t="s">
        <v>13</v>
      </c>
      <c r="B60" s="38">
        <v>4377.5140000000001</v>
      </c>
      <c r="C60" s="39">
        <v>1253.5160000000001</v>
      </c>
      <c r="D60" s="39">
        <v>1318.769</v>
      </c>
      <c r="E60" s="39">
        <v>1642.607</v>
      </c>
      <c r="F60" s="39">
        <v>162.62100000000001</v>
      </c>
    </row>
    <row r="61" spans="1:6" x14ac:dyDescent="0.3">
      <c r="A61" s="1" t="s">
        <v>14</v>
      </c>
      <c r="B61" s="38">
        <v>10479.311</v>
      </c>
      <c r="C61" s="39">
        <v>3555.2689999999998</v>
      </c>
      <c r="D61" s="39">
        <v>4567.3029999999999</v>
      </c>
      <c r="E61" s="39">
        <v>2152.7130000000002</v>
      </c>
      <c r="F61" s="39">
        <v>204.02500000000001</v>
      </c>
    </row>
    <row r="62" spans="1:6" x14ac:dyDescent="0.3">
      <c r="A62" s="1" t="s">
        <v>15</v>
      </c>
      <c r="B62" s="38">
        <v>2569.6729999999998</v>
      </c>
      <c r="C62" s="39">
        <v>433.65699999999998</v>
      </c>
      <c r="D62" s="39">
        <v>943.18100000000004</v>
      </c>
      <c r="E62" s="39">
        <v>1106.086</v>
      </c>
      <c r="F62" s="39">
        <v>86.748999999999995</v>
      </c>
    </row>
    <row r="63" spans="1:6" x14ac:dyDescent="0.3">
      <c r="A63" s="1" t="s">
        <v>16</v>
      </c>
      <c r="B63" s="38">
        <v>2676.451</v>
      </c>
      <c r="C63" s="39">
        <v>404.36599999999999</v>
      </c>
      <c r="D63" s="39">
        <v>876.71600000000001</v>
      </c>
      <c r="E63" s="39">
        <v>1259.204</v>
      </c>
      <c r="F63" s="39">
        <v>136.16499999999999</v>
      </c>
    </row>
    <row r="64" spans="1:6" x14ac:dyDescent="0.3">
      <c r="A64" s="1" t="s">
        <v>17</v>
      </c>
      <c r="B64" s="38">
        <v>25955.044999999998</v>
      </c>
      <c r="C64" s="39">
        <v>23390.081999999999</v>
      </c>
      <c r="D64" s="39">
        <v>1436.6579999999999</v>
      </c>
      <c r="E64" s="39">
        <v>814.47900000000004</v>
      </c>
      <c r="F64" s="39">
        <v>313.82600000000002</v>
      </c>
    </row>
    <row r="65" spans="1:6" x14ac:dyDescent="0.3">
      <c r="A65" s="1" t="s">
        <v>30</v>
      </c>
      <c r="B65" s="38">
        <v>397.14</v>
      </c>
      <c r="C65" s="39">
        <v>215.59800000000001</v>
      </c>
      <c r="D65" s="39">
        <v>0</v>
      </c>
      <c r="E65" s="39">
        <v>159.245</v>
      </c>
      <c r="F65" s="39">
        <v>22.297000000000001</v>
      </c>
    </row>
    <row r="66" spans="1:6" x14ac:dyDescent="0.3">
      <c r="A66" s="1" t="s">
        <v>19</v>
      </c>
      <c r="B66" s="38">
        <v>26248.478999999999</v>
      </c>
      <c r="C66" s="39">
        <v>8147.3519999999999</v>
      </c>
      <c r="D66" s="39">
        <v>8012.3209999999999</v>
      </c>
      <c r="E66" s="39">
        <v>9062.0450000000001</v>
      </c>
      <c r="F66" s="39">
        <v>1026.761</v>
      </c>
    </row>
    <row r="67" spans="1:6" x14ac:dyDescent="0.3">
      <c r="A67" s="1" t="s">
        <v>20</v>
      </c>
      <c r="B67" s="38">
        <v>6064.5</v>
      </c>
      <c r="C67" s="39">
        <v>3278.3820000000001</v>
      </c>
      <c r="D67" s="39">
        <v>1205.001</v>
      </c>
      <c r="E67" s="39">
        <v>1281.9349999999999</v>
      </c>
      <c r="F67" s="39">
        <v>299.18099999999998</v>
      </c>
    </row>
    <row r="68" spans="1:6" x14ac:dyDescent="0.3">
      <c r="A68" s="1" t="s">
        <v>21</v>
      </c>
      <c r="B68" s="38">
        <v>6407.991</v>
      </c>
      <c r="C68" s="39">
        <v>3614.8249999999998</v>
      </c>
      <c r="D68" s="39">
        <v>1389.655</v>
      </c>
      <c r="E68" s="39">
        <v>1229.7629999999999</v>
      </c>
      <c r="F68" s="39">
        <v>173.74700000000001</v>
      </c>
    </row>
    <row r="69" spans="1:6" x14ac:dyDescent="0.3">
      <c r="A69" s="1" t="s">
        <v>28</v>
      </c>
      <c r="B69" s="38">
        <v>29105.602999999999</v>
      </c>
      <c r="C69" s="39">
        <v>25240.580999999998</v>
      </c>
      <c r="D69" s="39">
        <v>2032.0650000000001</v>
      </c>
      <c r="E69" s="39">
        <v>1644.4780000000001</v>
      </c>
      <c r="F69" s="39">
        <v>188.48</v>
      </c>
    </row>
    <row r="70" spans="1:6" x14ac:dyDescent="0.3">
      <c r="A70" s="1" t="s">
        <v>23</v>
      </c>
      <c r="B70" s="38">
        <v>5320.808</v>
      </c>
      <c r="C70" s="39">
        <v>2475.0740000000001</v>
      </c>
      <c r="D70" s="39">
        <v>1385.586</v>
      </c>
      <c r="E70" s="39">
        <v>1269.6469999999999</v>
      </c>
      <c r="F70" s="39">
        <v>190.501</v>
      </c>
    </row>
    <row r="71" spans="1:6" x14ac:dyDescent="0.3">
      <c r="A71" s="1" t="s">
        <v>24</v>
      </c>
      <c r="B71" s="38">
        <v>38009.32</v>
      </c>
      <c r="C71" s="39">
        <v>35034.334999999999</v>
      </c>
      <c r="D71" s="39">
        <v>1593.587</v>
      </c>
      <c r="E71" s="39">
        <v>1230.8209999999999</v>
      </c>
      <c r="F71" s="39">
        <v>150.578</v>
      </c>
    </row>
    <row r="72" spans="1:6" x14ac:dyDescent="0.3">
      <c r="A72" s="1" t="s">
        <v>25</v>
      </c>
      <c r="B72" s="38">
        <v>19406.05</v>
      </c>
      <c r="C72" s="39">
        <v>14625.289000000001</v>
      </c>
      <c r="D72" s="39">
        <v>2294.0219999999999</v>
      </c>
      <c r="E72" s="39">
        <v>2185.683</v>
      </c>
      <c r="F72" s="39">
        <v>301.05599999999998</v>
      </c>
    </row>
    <row r="73" spans="1:6" x14ac:dyDescent="0.3">
      <c r="A73" s="1" t="s">
        <v>26</v>
      </c>
      <c r="B73" s="38">
        <v>8956.6489999999994</v>
      </c>
      <c r="C73" s="39">
        <v>3987.4050000000002</v>
      </c>
      <c r="D73" s="39">
        <v>2546.0010000000002</v>
      </c>
      <c r="E73" s="39">
        <v>2118.2310000000002</v>
      </c>
      <c r="F73" s="39">
        <v>305.012</v>
      </c>
    </row>
    <row r="74" spans="1:6" x14ac:dyDescent="0.3">
      <c r="A74" s="15" t="s">
        <v>27</v>
      </c>
      <c r="B74" s="42">
        <v>1181.3579999999999</v>
      </c>
      <c r="C74" s="43">
        <v>259.98500000000001</v>
      </c>
      <c r="D74" s="43">
        <v>547.779</v>
      </c>
      <c r="E74" s="43">
        <v>313.82299999999998</v>
      </c>
      <c r="F74" s="43">
        <v>59.77</v>
      </c>
    </row>
    <row r="75" spans="1:6" x14ac:dyDescent="0.3">
      <c r="A75" s="1">
        <v>2014</v>
      </c>
      <c r="B75" s="40">
        <v>210476.95300000001</v>
      </c>
      <c r="C75" s="41">
        <v>132897.185</v>
      </c>
      <c r="D75" s="41">
        <v>37240.906999999999</v>
      </c>
      <c r="E75" s="41">
        <v>35643.057999999997</v>
      </c>
      <c r="F75" s="41">
        <v>4695.8029999999999</v>
      </c>
    </row>
    <row r="76" spans="1:6" x14ac:dyDescent="0.3">
      <c r="A76" s="1" t="s">
        <v>54</v>
      </c>
      <c r="B76" s="38">
        <v>14679.995000000001</v>
      </c>
      <c r="C76" s="39">
        <v>1728.204</v>
      </c>
      <c r="D76" s="39">
        <v>4349.9669999999996</v>
      </c>
      <c r="E76" s="39">
        <v>7727.2759999999998</v>
      </c>
      <c r="F76" s="39">
        <v>874.54700000000003</v>
      </c>
    </row>
    <row r="77" spans="1:6" x14ac:dyDescent="0.3">
      <c r="A77" s="1" t="s">
        <v>12</v>
      </c>
      <c r="B77" s="38">
        <v>5721.9359999999997</v>
      </c>
      <c r="C77" s="39">
        <v>1488.335</v>
      </c>
      <c r="D77" s="39">
        <v>2050.1190000000001</v>
      </c>
      <c r="E77" s="39">
        <v>2002.4770000000001</v>
      </c>
      <c r="F77" s="39">
        <v>181.005</v>
      </c>
    </row>
    <row r="78" spans="1:6" x14ac:dyDescent="0.3">
      <c r="A78" s="1" t="s">
        <v>13</v>
      </c>
      <c r="B78" s="38">
        <v>4321.6750000000002</v>
      </c>
      <c r="C78" s="39">
        <v>1275.5260000000001</v>
      </c>
      <c r="D78" s="39">
        <v>1341.3130000000001</v>
      </c>
      <c r="E78" s="39">
        <v>1532.104</v>
      </c>
      <c r="F78" s="39">
        <v>172.73099999999999</v>
      </c>
    </row>
    <row r="79" spans="1:6" x14ac:dyDescent="0.3">
      <c r="A79" s="1" t="s">
        <v>14</v>
      </c>
      <c r="B79" s="38">
        <v>11211.715</v>
      </c>
      <c r="C79" s="39">
        <v>4220.5619999999999</v>
      </c>
      <c r="D79" s="39">
        <v>4850.1819999999998</v>
      </c>
      <c r="E79" s="39">
        <v>1912.6</v>
      </c>
      <c r="F79" s="39">
        <v>228.37</v>
      </c>
    </row>
    <row r="80" spans="1:6" x14ac:dyDescent="0.3">
      <c r="A80" s="1" t="s">
        <v>15</v>
      </c>
      <c r="B80" s="38">
        <v>2541.3000000000002</v>
      </c>
      <c r="C80" s="39">
        <v>467.21199999999999</v>
      </c>
      <c r="D80" s="39">
        <v>945.14700000000005</v>
      </c>
      <c r="E80" s="39">
        <v>1049.0999999999999</v>
      </c>
      <c r="F80" s="39">
        <v>79.840999999999994</v>
      </c>
    </row>
    <row r="81" spans="1:6" x14ac:dyDescent="0.3">
      <c r="A81" s="1" t="s">
        <v>16</v>
      </c>
      <c r="B81" s="38">
        <v>2630.6480000000001</v>
      </c>
      <c r="C81" s="39">
        <v>415.19900000000001</v>
      </c>
      <c r="D81" s="39">
        <v>957.19299999999998</v>
      </c>
      <c r="E81" s="39">
        <v>1115.557</v>
      </c>
      <c r="F81" s="39">
        <v>142.69900000000001</v>
      </c>
    </row>
    <row r="82" spans="1:6" x14ac:dyDescent="0.3">
      <c r="A82" s="1" t="s">
        <v>17</v>
      </c>
      <c r="B82" s="38">
        <v>25320.531999999999</v>
      </c>
      <c r="C82" s="39">
        <v>22689.16</v>
      </c>
      <c r="D82" s="39">
        <v>1590.511</v>
      </c>
      <c r="E82" s="39">
        <v>807.05899999999997</v>
      </c>
      <c r="F82" s="39">
        <v>233.80199999999999</v>
      </c>
    </row>
    <row r="83" spans="1:6" x14ac:dyDescent="0.3">
      <c r="A83" s="1" t="s">
        <v>30</v>
      </c>
      <c r="B83" s="38">
        <v>472.2</v>
      </c>
      <c r="C83" s="39">
        <v>236.13499999999999</v>
      </c>
      <c r="D83" s="39">
        <v>103.25700000000001</v>
      </c>
      <c r="E83" s="39">
        <v>98.763000000000005</v>
      </c>
      <c r="F83" s="39">
        <v>34.045000000000002</v>
      </c>
    </row>
    <row r="84" spans="1:6" x14ac:dyDescent="0.3">
      <c r="A84" s="1" t="s">
        <v>19</v>
      </c>
      <c r="B84" s="38">
        <v>25355.411</v>
      </c>
      <c r="C84" s="39">
        <v>7577.8040000000001</v>
      </c>
      <c r="D84" s="39">
        <v>8199.4670000000006</v>
      </c>
      <c r="E84" s="39">
        <v>8598.8799999999992</v>
      </c>
      <c r="F84" s="39">
        <v>979.26099999999997</v>
      </c>
    </row>
    <row r="85" spans="1:6" x14ac:dyDescent="0.3">
      <c r="A85" s="1" t="s">
        <v>20</v>
      </c>
      <c r="B85" s="38">
        <v>5997.3680000000004</v>
      </c>
      <c r="C85" s="39">
        <v>3260.5720000000001</v>
      </c>
      <c r="D85" s="39">
        <v>1212.7539999999999</v>
      </c>
      <c r="E85" s="39">
        <v>1250.6099999999999</v>
      </c>
      <c r="F85" s="39">
        <v>273.43200000000002</v>
      </c>
    </row>
    <row r="86" spans="1:6" x14ac:dyDescent="0.3">
      <c r="A86" s="1" t="s">
        <v>21</v>
      </c>
      <c r="B86" s="38">
        <v>5970.8689999999997</v>
      </c>
      <c r="C86" s="39">
        <v>3259.5450000000001</v>
      </c>
      <c r="D86" s="39">
        <v>1368.412</v>
      </c>
      <c r="E86" s="39">
        <v>1156.2080000000001</v>
      </c>
      <c r="F86" s="39">
        <v>186.70500000000001</v>
      </c>
    </row>
    <row r="87" spans="1:6" x14ac:dyDescent="0.3">
      <c r="A87" s="1" t="s">
        <v>22</v>
      </c>
      <c r="B87" s="38">
        <v>32232.368999999999</v>
      </c>
      <c r="C87" s="39">
        <v>28587.252</v>
      </c>
      <c r="D87" s="39">
        <v>1888.52</v>
      </c>
      <c r="E87" s="39">
        <v>1566.201</v>
      </c>
      <c r="F87" s="39">
        <v>190.39599999999999</v>
      </c>
    </row>
    <row r="88" spans="1:6" x14ac:dyDescent="0.3">
      <c r="A88" s="1" t="s">
        <v>23</v>
      </c>
      <c r="B88" s="38">
        <v>5339</v>
      </c>
      <c r="C88" s="39">
        <v>2277.232</v>
      </c>
      <c r="D88" s="39">
        <v>1623.471</v>
      </c>
      <c r="E88" s="39">
        <v>1240.7</v>
      </c>
      <c r="F88" s="39">
        <v>197.596</v>
      </c>
    </row>
    <row r="89" spans="1:6" x14ac:dyDescent="0.3">
      <c r="A89" s="1" t="s">
        <v>24</v>
      </c>
      <c r="B89" s="38">
        <v>37776.303999999996</v>
      </c>
      <c r="C89" s="39">
        <v>35006.343000000001</v>
      </c>
      <c r="D89" s="39">
        <v>1435.3920000000001</v>
      </c>
      <c r="E89" s="39">
        <v>1173.624</v>
      </c>
      <c r="F89" s="39">
        <v>160.94399999999999</v>
      </c>
    </row>
    <row r="90" spans="1:6" x14ac:dyDescent="0.3">
      <c r="A90" s="1" t="s">
        <v>25</v>
      </c>
      <c r="B90" s="38">
        <v>20975.192999999999</v>
      </c>
      <c r="C90" s="39">
        <v>16333.06</v>
      </c>
      <c r="D90" s="39">
        <v>2312.7260000000001</v>
      </c>
      <c r="E90" s="39">
        <v>2028.433</v>
      </c>
      <c r="F90" s="39">
        <v>300.97500000000002</v>
      </c>
    </row>
    <row r="91" spans="1:6" x14ac:dyDescent="0.3">
      <c r="A91" s="1" t="s">
        <v>26</v>
      </c>
      <c r="B91" s="38">
        <v>8690.4500000000007</v>
      </c>
      <c r="C91" s="39">
        <v>3808.3829999999998</v>
      </c>
      <c r="D91" s="39">
        <v>2460.0819999999999</v>
      </c>
      <c r="E91" s="39">
        <v>2036.4069999999999</v>
      </c>
      <c r="F91" s="39">
        <v>385.577</v>
      </c>
    </row>
    <row r="92" spans="1:6" x14ac:dyDescent="0.3">
      <c r="A92" s="15" t="s">
        <v>27</v>
      </c>
      <c r="B92" s="42">
        <v>1194.6679999999999</v>
      </c>
      <c r="C92" s="43">
        <v>251.92099999999999</v>
      </c>
      <c r="D92" s="43">
        <v>552.37099999999998</v>
      </c>
      <c r="E92" s="43">
        <v>329.88</v>
      </c>
      <c r="F92" s="43">
        <v>60.497</v>
      </c>
    </row>
    <row r="93" spans="1:6" x14ac:dyDescent="0.3">
      <c r="A93" s="1">
        <v>2015</v>
      </c>
      <c r="B93" s="40">
        <v>215446.56099999999</v>
      </c>
      <c r="C93" s="41">
        <v>133416.823</v>
      </c>
      <c r="D93" s="41">
        <v>39851.267</v>
      </c>
      <c r="E93" s="41">
        <v>37048.434000000001</v>
      </c>
      <c r="F93" s="41">
        <v>5130.0370000000003</v>
      </c>
    </row>
    <row r="94" spans="1:6" x14ac:dyDescent="0.3">
      <c r="A94" s="1" t="s">
        <v>55</v>
      </c>
      <c r="B94" s="38">
        <v>14966.249</v>
      </c>
      <c r="C94" s="39">
        <v>1743.511</v>
      </c>
      <c r="D94" s="39">
        <v>4331.9790000000003</v>
      </c>
      <c r="E94" s="39">
        <v>7839.2179999999998</v>
      </c>
      <c r="F94" s="39">
        <v>1051.5409999999999</v>
      </c>
    </row>
    <row r="95" spans="1:6" x14ac:dyDescent="0.3">
      <c r="A95" s="1" t="s">
        <v>12</v>
      </c>
      <c r="B95" s="38">
        <v>5899.3649999999998</v>
      </c>
      <c r="C95" s="39">
        <v>1467.7460000000001</v>
      </c>
      <c r="D95" s="39">
        <v>2133.6559999999999</v>
      </c>
      <c r="E95" s="39">
        <v>2103.578</v>
      </c>
      <c r="F95" s="39">
        <v>194.38499999999999</v>
      </c>
    </row>
    <row r="96" spans="1:6" x14ac:dyDescent="0.3">
      <c r="A96" s="1" t="s">
        <v>13</v>
      </c>
      <c r="B96" s="38">
        <v>4305.942</v>
      </c>
      <c r="C96" s="39">
        <v>1200.768</v>
      </c>
      <c r="D96" s="39">
        <v>1362.6679999999999</v>
      </c>
      <c r="E96" s="39">
        <v>1575.36</v>
      </c>
      <c r="F96" s="39">
        <v>167.14599999999999</v>
      </c>
    </row>
    <row r="97" spans="1:6" x14ac:dyDescent="0.3">
      <c r="A97" s="1" t="s">
        <v>14</v>
      </c>
      <c r="B97" s="38">
        <v>12369.892</v>
      </c>
      <c r="C97" s="39">
        <v>4797.6819999999998</v>
      </c>
      <c r="D97" s="39">
        <v>5346.982</v>
      </c>
      <c r="E97" s="39">
        <v>2019.193</v>
      </c>
      <c r="F97" s="39">
        <v>206.035</v>
      </c>
    </row>
    <row r="98" spans="1:6" x14ac:dyDescent="0.3">
      <c r="A98" s="1" t="s">
        <v>15</v>
      </c>
      <c r="B98" s="38">
        <v>2487.0729999999999</v>
      </c>
      <c r="C98" s="39">
        <v>442.01799999999997</v>
      </c>
      <c r="D98" s="39">
        <v>990.60500000000002</v>
      </c>
      <c r="E98" s="39">
        <v>971.01300000000003</v>
      </c>
      <c r="F98" s="39">
        <v>83.436999999999998</v>
      </c>
    </row>
    <row r="99" spans="1:6" x14ac:dyDescent="0.3">
      <c r="A99" s="1" t="s">
        <v>16</v>
      </c>
      <c r="B99" s="38">
        <v>2659.605</v>
      </c>
      <c r="C99" s="39">
        <v>401.726</v>
      </c>
      <c r="D99" s="39">
        <v>960.57500000000005</v>
      </c>
      <c r="E99" s="39">
        <v>1123.3979999999999</v>
      </c>
      <c r="F99" s="39">
        <v>173.90600000000001</v>
      </c>
    </row>
    <row r="100" spans="1:6" x14ac:dyDescent="0.3">
      <c r="A100" s="1" t="s">
        <v>17</v>
      </c>
      <c r="B100" s="38">
        <v>23685.589</v>
      </c>
      <c r="C100" s="39">
        <v>21042.162</v>
      </c>
      <c r="D100" s="39">
        <v>1576.1880000000001</v>
      </c>
      <c r="E100" s="39">
        <v>908.11500000000001</v>
      </c>
      <c r="F100" s="39">
        <v>159.12299999999999</v>
      </c>
    </row>
    <row r="101" spans="1:6" x14ac:dyDescent="0.3">
      <c r="A101" s="1" t="s">
        <v>30</v>
      </c>
      <c r="B101" s="38">
        <v>550.80200000000002</v>
      </c>
      <c r="C101" s="39">
        <v>251.374</v>
      </c>
      <c r="D101" s="39">
        <v>120.03100000000001</v>
      </c>
      <c r="E101" s="39">
        <v>141.07499999999999</v>
      </c>
      <c r="F101" s="39">
        <v>38.323</v>
      </c>
    </row>
    <row r="102" spans="1:6" x14ac:dyDescent="0.3">
      <c r="A102" s="1" t="s">
        <v>19</v>
      </c>
      <c r="B102" s="38">
        <v>27052.083999999999</v>
      </c>
      <c r="C102" s="39">
        <v>8053.558</v>
      </c>
      <c r="D102" s="39">
        <v>8746.2420000000002</v>
      </c>
      <c r="E102" s="39">
        <v>9196.3410000000003</v>
      </c>
      <c r="F102" s="39">
        <v>1055.943</v>
      </c>
    </row>
    <row r="103" spans="1:6" x14ac:dyDescent="0.3">
      <c r="A103" s="1" t="s">
        <v>20</v>
      </c>
      <c r="B103" s="38">
        <v>6154.3890000000001</v>
      </c>
      <c r="C103" s="39">
        <v>3233.1669999999999</v>
      </c>
      <c r="D103" s="39">
        <v>1322.47</v>
      </c>
      <c r="E103" s="39">
        <v>1301.0719999999999</v>
      </c>
      <c r="F103" s="39">
        <v>297.68</v>
      </c>
    </row>
    <row r="104" spans="1:6" x14ac:dyDescent="0.3">
      <c r="A104" s="1" t="s">
        <v>21</v>
      </c>
      <c r="B104" s="38">
        <v>6233.1949999999997</v>
      </c>
      <c r="C104" s="39">
        <v>3391.1619999999998</v>
      </c>
      <c r="D104" s="39">
        <v>1465.952</v>
      </c>
      <c r="E104" s="39">
        <v>1175.556</v>
      </c>
      <c r="F104" s="39">
        <v>200.52500000000001</v>
      </c>
    </row>
    <row r="105" spans="1:6" x14ac:dyDescent="0.3">
      <c r="A105" s="1" t="s">
        <v>28</v>
      </c>
      <c r="B105" s="38">
        <v>32642.510999999999</v>
      </c>
      <c r="C105" s="39">
        <v>28708.537</v>
      </c>
      <c r="D105" s="39">
        <v>2099.6289999999999</v>
      </c>
      <c r="E105" s="39">
        <v>1598.6880000000001</v>
      </c>
      <c r="F105" s="39">
        <v>235.65799999999999</v>
      </c>
    </row>
    <row r="106" spans="1:6" x14ac:dyDescent="0.3">
      <c r="A106" s="1" t="s">
        <v>23</v>
      </c>
      <c r="B106" s="38">
        <v>5625.4530000000004</v>
      </c>
      <c r="C106" s="39">
        <v>2211.2979999999998</v>
      </c>
      <c r="D106" s="39">
        <v>1842.405</v>
      </c>
      <c r="E106" s="39">
        <v>1370.4739999999999</v>
      </c>
      <c r="F106" s="39">
        <v>201.27600000000001</v>
      </c>
    </row>
    <row r="107" spans="1:6" x14ac:dyDescent="0.3">
      <c r="A107" s="1" t="s">
        <v>24</v>
      </c>
      <c r="B107" s="38">
        <v>39241.849000000002</v>
      </c>
      <c r="C107" s="39">
        <v>36066.19</v>
      </c>
      <c r="D107" s="39">
        <v>1697.0809999999999</v>
      </c>
      <c r="E107" s="39">
        <v>1268.2360000000001</v>
      </c>
      <c r="F107" s="39">
        <v>210.34200000000001</v>
      </c>
    </row>
    <row r="108" spans="1:6" x14ac:dyDescent="0.3">
      <c r="A108" s="1" t="s">
        <v>25</v>
      </c>
      <c r="B108" s="38">
        <v>20184.984</v>
      </c>
      <c r="C108" s="39">
        <v>15353.017</v>
      </c>
      <c r="D108" s="39">
        <v>2493.2730000000001</v>
      </c>
      <c r="E108" s="39">
        <v>1994.1010000000001</v>
      </c>
      <c r="F108" s="39">
        <v>344.59199999999998</v>
      </c>
    </row>
    <row r="109" spans="1:6" x14ac:dyDescent="0.3">
      <c r="A109" s="1" t="s">
        <v>26</v>
      </c>
      <c r="B109" s="38">
        <v>8830.6810000000005</v>
      </c>
      <c r="C109" s="39">
        <v>3634.6019999999999</v>
      </c>
      <c r="D109" s="39">
        <v>2741.8440000000001</v>
      </c>
      <c r="E109" s="39">
        <v>2047.7280000000001</v>
      </c>
      <c r="F109" s="39">
        <v>406.50700000000001</v>
      </c>
    </row>
    <row r="110" spans="1:6" x14ac:dyDescent="0.3">
      <c r="A110" s="15" t="s">
        <v>27</v>
      </c>
      <c r="B110" s="42">
        <v>1296.931</v>
      </c>
      <c r="C110" s="43">
        <v>215.929</v>
      </c>
      <c r="D110" s="43">
        <v>619.68700000000001</v>
      </c>
      <c r="E110" s="43">
        <v>386.98500000000001</v>
      </c>
      <c r="F110" s="43">
        <v>74.331000000000003</v>
      </c>
    </row>
    <row r="111" spans="1:6" x14ac:dyDescent="0.3">
      <c r="A111" s="1">
        <v>2016</v>
      </c>
      <c r="B111" s="40">
        <v>222026.84</v>
      </c>
      <c r="C111" s="41">
        <v>135698.068</v>
      </c>
      <c r="D111" s="41">
        <v>42271.305</v>
      </c>
      <c r="E111" s="41">
        <v>38810.459000000003</v>
      </c>
      <c r="F111" s="41">
        <v>5247.0079999999998</v>
      </c>
    </row>
    <row r="112" spans="1:6" x14ac:dyDescent="0.3">
      <c r="A112" s="1" t="s">
        <v>55</v>
      </c>
      <c r="B112" s="38">
        <v>15213.534</v>
      </c>
      <c r="C112" s="39">
        <v>1638.6379999999999</v>
      </c>
      <c r="D112" s="39">
        <v>4503.4369999999999</v>
      </c>
      <c r="E112" s="39">
        <v>8075.33</v>
      </c>
      <c r="F112" s="39">
        <v>996.12900000000002</v>
      </c>
    </row>
    <row r="113" spans="1:6" x14ac:dyDescent="0.3">
      <c r="A113" s="1" t="s">
        <v>12</v>
      </c>
      <c r="B113" s="38">
        <v>6311.0649999999996</v>
      </c>
      <c r="C113" s="39">
        <v>1507.1010000000001</v>
      </c>
      <c r="D113" s="39">
        <v>2365.3049999999998</v>
      </c>
      <c r="E113" s="39">
        <v>2244.1</v>
      </c>
      <c r="F113" s="39">
        <v>194.56</v>
      </c>
    </row>
    <row r="114" spans="1:6" x14ac:dyDescent="0.3">
      <c r="A114" s="1" t="s">
        <v>13</v>
      </c>
      <c r="B114" s="38">
        <v>4378.7129999999997</v>
      </c>
      <c r="C114" s="39">
        <v>1222.6199999999999</v>
      </c>
      <c r="D114" s="39">
        <v>1363.393</v>
      </c>
      <c r="E114" s="39">
        <v>1632.596</v>
      </c>
      <c r="F114" s="39">
        <v>160.10400000000001</v>
      </c>
    </row>
    <row r="115" spans="1:6" x14ac:dyDescent="0.3">
      <c r="A115" s="1" t="s">
        <v>14</v>
      </c>
      <c r="B115" s="38">
        <v>12646.387000000001</v>
      </c>
      <c r="C115" s="39">
        <v>4653.21</v>
      </c>
      <c r="D115" s="39">
        <v>5686.3159999999998</v>
      </c>
      <c r="E115" s="39">
        <v>2069.2240000000002</v>
      </c>
      <c r="F115" s="39">
        <v>237.63800000000001</v>
      </c>
    </row>
    <row r="116" spans="1:6" x14ac:dyDescent="0.3">
      <c r="A116" s="1" t="s">
        <v>15</v>
      </c>
      <c r="B116" s="38">
        <v>2528.2469999999998</v>
      </c>
      <c r="C116" s="39">
        <v>437.76600000000002</v>
      </c>
      <c r="D116" s="39">
        <v>1004.497</v>
      </c>
      <c r="E116" s="39">
        <v>1008.8150000000001</v>
      </c>
      <c r="F116" s="39">
        <v>77.168999999999997</v>
      </c>
    </row>
    <row r="117" spans="1:6" x14ac:dyDescent="0.3">
      <c r="A117" s="1" t="s">
        <v>16</v>
      </c>
      <c r="B117" s="38">
        <v>2729.2890000000002</v>
      </c>
      <c r="C117" s="39">
        <v>422.69200000000001</v>
      </c>
      <c r="D117" s="39">
        <v>961.90700000000004</v>
      </c>
      <c r="E117" s="39">
        <v>1172.0640000000001</v>
      </c>
      <c r="F117" s="39">
        <v>172.626</v>
      </c>
    </row>
    <row r="118" spans="1:6" x14ac:dyDescent="0.3">
      <c r="A118" s="1" t="s">
        <v>17</v>
      </c>
      <c r="B118" s="38">
        <v>26945.679</v>
      </c>
      <c r="C118" s="39">
        <v>24167.940999999999</v>
      </c>
      <c r="D118" s="39">
        <v>1745.5530000000001</v>
      </c>
      <c r="E118" s="39">
        <v>856.70500000000004</v>
      </c>
      <c r="F118" s="39">
        <v>175.48</v>
      </c>
    </row>
    <row r="119" spans="1:6" x14ac:dyDescent="0.3">
      <c r="A119" s="1" t="s">
        <v>30</v>
      </c>
      <c r="B119" s="38">
        <v>558.44100000000003</v>
      </c>
      <c r="C119" s="39">
        <v>225.92</v>
      </c>
      <c r="D119" s="39">
        <v>124.837</v>
      </c>
      <c r="E119" s="39">
        <v>167.917</v>
      </c>
      <c r="F119" s="39">
        <v>39.768000000000001</v>
      </c>
    </row>
    <row r="120" spans="1:6" x14ac:dyDescent="0.3">
      <c r="A120" s="1" t="s">
        <v>19</v>
      </c>
      <c r="B120" s="38">
        <v>28645.407999999999</v>
      </c>
      <c r="C120" s="39">
        <v>8369.1880000000001</v>
      </c>
      <c r="D120" s="39">
        <v>9350.3430000000008</v>
      </c>
      <c r="E120" s="39">
        <v>9781.5290000000005</v>
      </c>
      <c r="F120" s="39">
        <v>1144.347</v>
      </c>
    </row>
    <row r="121" spans="1:6" x14ac:dyDescent="0.3">
      <c r="A121" s="1" t="s">
        <v>20</v>
      </c>
      <c r="B121" s="38">
        <v>5975.4080000000004</v>
      </c>
      <c r="C121" s="39">
        <v>2915.2890000000002</v>
      </c>
      <c r="D121" s="39">
        <v>1402.366</v>
      </c>
      <c r="E121" s="39">
        <v>1354.7660000000001</v>
      </c>
      <c r="F121" s="39">
        <v>302.98700000000002</v>
      </c>
    </row>
    <row r="122" spans="1:6" x14ac:dyDescent="0.3">
      <c r="A122" s="1" t="s">
        <v>21</v>
      </c>
      <c r="B122" s="38">
        <v>6742.1809999999996</v>
      </c>
      <c r="C122" s="39">
        <v>3672.5630000000001</v>
      </c>
      <c r="D122" s="39">
        <v>1633.5309999999999</v>
      </c>
      <c r="E122" s="39">
        <v>1228.6890000000001</v>
      </c>
      <c r="F122" s="39">
        <v>207.398</v>
      </c>
    </row>
    <row r="123" spans="1:6" x14ac:dyDescent="0.3">
      <c r="A123" s="1" t="s">
        <v>28</v>
      </c>
      <c r="B123" s="38">
        <v>34139.182000000001</v>
      </c>
      <c r="C123" s="39">
        <v>29974.74</v>
      </c>
      <c r="D123" s="39">
        <v>2201.3429999999998</v>
      </c>
      <c r="E123" s="39">
        <v>1719.6289999999999</v>
      </c>
      <c r="F123" s="39">
        <v>243.47</v>
      </c>
    </row>
    <row r="124" spans="1:6" x14ac:dyDescent="0.3">
      <c r="A124" s="1" t="s">
        <v>23</v>
      </c>
      <c r="B124" s="38">
        <v>5800.7139999999999</v>
      </c>
      <c r="C124" s="39">
        <v>2264.0010000000002</v>
      </c>
      <c r="D124" s="39">
        <v>1898.94</v>
      </c>
      <c r="E124" s="39">
        <v>1429.028</v>
      </c>
      <c r="F124" s="39">
        <v>208.745</v>
      </c>
    </row>
    <row r="125" spans="1:6" x14ac:dyDescent="0.3">
      <c r="A125" s="1" t="s">
        <v>24</v>
      </c>
      <c r="B125" s="38">
        <v>38862.014999999999</v>
      </c>
      <c r="C125" s="39">
        <v>35517.199999999997</v>
      </c>
      <c r="D125" s="39">
        <v>1828.5650000000001</v>
      </c>
      <c r="E125" s="39">
        <v>1307.085</v>
      </c>
      <c r="F125" s="39">
        <v>209.16399999999999</v>
      </c>
    </row>
    <row r="126" spans="1:6" x14ac:dyDescent="0.3">
      <c r="A126" s="1" t="s">
        <v>25</v>
      </c>
      <c r="B126" s="38">
        <v>20676.522000000001</v>
      </c>
      <c r="C126" s="39">
        <v>15550.638999999999</v>
      </c>
      <c r="D126" s="39">
        <v>2682.0949999999998</v>
      </c>
      <c r="E126" s="39">
        <v>2086.3139999999999</v>
      </c>
      <c r="F126" s="39">
        <v>357.47399999999999</v>
      </c>
    </row>
    <row r="127" spans="1:6" x14ac:dyDescent="0.3">
      <c r="A127" s="1" t="s">
        <v>26</v>
      </c>
      <c r="B127" s="38">
        <v>9140.8430000000008</v>
      </c>
      <c r="C127" s="39">
        <v>3688.6120000000001</v>
      </c>
      <c r="D127" s="39">
        <v>2860.6120000000001</v>
      </c>
      <c r="E127" s="39">
        <v>2148.1129999999998</v>
      </c>
      <c r="F127" s="39">
        <v>443.50599999999997</v>
      </c>
    </row>
    <row r="128" spans="1:6" x14ac:dyDescent="0.3">
      <c r="A128" s="15" t="s">
        <v>27</v>
      </c>
      <c r="B128" s="42">
        <v>1399.3420000000001</v>
      </c>
      <c r="C128" s="43">
        <v>206.673</v>
      </c>
      <c r="D128" s="43">
        <v>658.26300000000003</v>
      </c>
      <c r="E128" s="43">
        <v>439.29899999999998</v>
      </c>
      <c r="F128" s="43">
        <v>95.106999999999999</v>
      </c>
    </row>
    <row r="129" spans="1:6" x14ac:dyDescent="0.3">
      <c r="A129" s="1">
        <v>2017</v>
      </c>
      <c r="B129" s="40">
        <v>231178.715</v>
      </c>
      <c r="C129" s="41">
        <v>142520.125</v>
      </c>
      <c r="D129" s="41">
        <v>43182.673999999999</v>
      </c>
      <c r="E129" s="41">
        <v>40012.623</v>
      </c>
      <c r="F129" s="41">
        <v>5463.2929999999997</v>
      </c>
    </row>
    <row r="130" spans="1:6" x14ac:dyDescent="0.3">
      <c r="A130" s="1" t="s">
        <v>55</v>
      </c>
      <c r="B130" s="38">
        <v>15095.106</v>
      </c>
      <c r="C130" s="39">
        <v>1623.9490000000001</v>
      </c>
      <c r="D130" s="39">
        <v>4202.0309999999999</v>
      </c>
      <c r="E130" s="39">
        <v>8256.5419999999995</v>
      </c>
      <c r="F130" s="39">
        <v>1012.5839999999999</v>
      </c>
    </row>
    <row r="131" spans="1:6" x14ac:dyDescent="0.3">
      <c r="A131" s="1" t="s">
        <v>12</v>
      </c>
      <c r="B131" s="38">
        <v>6274.835</v>
      </c>
      <c r="C131" s="39">
        <v>1477.61</v>
      </c>
      <c r="D131" s="39">
        <v>2326.1329999999998</v>
      </c>
      <c r="E131" s="39">
        <v>2267.4229999999998</v>
      </c>
      <c r="F131" s="39">
        <v>203.66900000000001</v>
      </c>
    </row>
    <row r="132" spans="1:6" x14ac:dyDescent="0.3">
      <c r="A132" s="1" t="s">
        <v>13</v>
      </c>
      <c r="B132" s="38">
        <v>4401.674</v>
      </c>
      <c r="C132" s="39">
        <v>1197.45</v>
      </c>
      <c r="D132" s="39">
        <v>1405.9369999999999</v>
      </c>
      <c r="E132" s="39">
        <v>1653.3679999999999</v>
      </c>
      <c r="F132" s="39">
        <v>144.91900000000001</v>
      </c>
    </row>
    <row r="133" spans="1:6" x14ac:dyDescent="0.3">
      <c r="A133" s="1" t="s">
        <v>14</v>
      </c>
      <c r="B133" s="38">
        <v>13422.338</v>
      </c>
      <c r="C133" s="39">
        <v>5207.3069999999998</v>
      </c>
      <c r="D133" s="39">
        <v>5825.47</v>
      </c>
      <c r="E133" s="39">
        <v>2145.0140000000001</v>
      </c>
      <c r="F133" s="39">
        <v>244.547</v>
      </c>
    </row>
    <row r="134" spans="1:6" x14ac:dyDescent="0.3">
      <c r="A134" s="1" t="s">
        <v>15</v>
      </c>
      <c r="B134" s="38">
        <v>2555.4569999999999</v>
      </c>
      <c r="C134" s="39">
        <v>451.49299999999999</v>
      </c>
      <c r="D134" s="39">
        <v>997.71600000000001</v>
      </c>
      <c r="E134" s="39">
        <v>1038.1489999999999</v>
      </c>
      <c r="F134" s="39">
        <v>68.099999999999994</v>
      </c>
    </row>
    <row r="135" spans="1:6" x14ac:dyDescent="0.3">
      <c r="A135" s="1" t="s">
        <v>16</v>
      </c>
      <c r="B135" s="38">
        <v>2736.471</v>
      </c>
      <c r="C135" s="39">
        <v>458.73899999999998</v>
      </c>
      <c r="D135" s="39">
        <v>974.94200000000001</v>
      </c>
      <c r="E135" s="39">
        <v>1191.047</v>
      </c>
      <c r="F135" s="39">
        <v>111.74299999999999</v>
      </c>
    </row>
    <row r="136" spans="1:6" x14ac:dyDescent="0.3">
      <c r="A136" s="1" t="s">
        <v>17</v>
      </c>
      <c r="B136" s="38">
        <v>27987.809000000001</v>
      </c>
      <c r="C136" s="39">
        <v>24812.190999999999</v>
      </c>
      <c r="D136" s="39">
        <v>2095.319</v>
      </c>
      <c r="E136" s="39">
        <v>886.64300000000003</v>
      </c>
      <c r="F136" s="39">
        <v>193.65600000000001</v>
      </c>
    </row>
    <row r="137" spans="1:6" x14ac:dyDescent="0.3">
      <c r="A137" s="1" t="s">
        <v>30</v>
      </c>
      <c r="B137" s="38">
        <v>598.57600000000002</v>
      </c>
      <c r="C137" s="39">
        <v>225.529</v>
      </c>
      <c r="D137" s="39">
        <v>131.22399999999999</v>
      </c>
      <c r="E137" s="39">
        <v>191.00700000000001</v>
      </c>
      <c r="F137" s="39">
        <v>50.814999999999998</v>
      </c>
    </row>
    <row r="138" spans="1:6" x14ac:dyDescent="0.3">
      <c r="A138" s="1" t="s">
        <v>19</v>
      </c>
      <c r="B138" s="38">
        <v>29613.119999999999</v>
      </c>
      <c r="C138" s="39">
        <v>8750.7219999999998</v>
      </c>
      <c r="D138" s="39">
        <v>9503.6329999999998</v>
      </c>
      <c r="E138" s="39">
        <v>10100.072</v>
      </c>
      <c r="F138" s="39">
        <v>1258.693</v>
      </c>
    </row>
    <row r="139" spans="1:6" x14ac:dyDescent="0.3">
      <c r="A139" s="1" t="s">
        <v>20</v>
      </c>
      <c r="B139" s="38">
        <v>5870.41</v>
      </c>
      <c r="C139" s="39">
        <v>2766.018</v>
      </c>
      <c r="D139" s="39">
        <v>1431.6590000000001</v>
      </c>
      <c r="E139" s="39">
        <v>1356.162</v>
      </c>
      <c r="F139" s="39">
        <v>316.57100000000003</v>
      </c>
    </row>
    <row r="140" spans="1:6" x14ac:dyDescent="0.3">
      <c r="A140" s="1" t="s">
        <v>21</v>
      </c>
      <c r="B140" s="38">
        <v>6995.9279999999999</v>
      </c>
      <c r="C140" s="39">
        <v>3826.2730000000001</v>
      </c>
      <c r="D140" s="39">
        <v>1651.5350000000001</v>
      </c>
      <c r="E140" s="39">
        <v>1278.5519999999999</v>
      </c>
      <c r="F140" s="39">
        <v>239.56800000000001</v>
      </c>
    </row>
    <row r="141" spans="1:6" x14ac:dyDescent="0.3">
      <c r="A141" s="1" t="s">
        <v>28</v>
      </c>
      <c r="B141" s="38">
        <v>35967.603000000003</v>
      </c>
      <c r="C141" s="39">
        <v>31564.992999999999</v>
      </c>
      <c r="D141" s="39">
        <v>2370.1869999999999</v>
      </c>
      <c r="E141" s="39">
        <v>1806.556</v>
      </c>
      <c r="F141" s="39">
        <v>225.86600000000001</v>
      </c>
    </row>
    <row r="142" spans="1:6" x14ac:dyDescent="0.3">
      <c r="A142" s="1" t="s">
        <v>23</v>
      </c>
      <c r="B142" s="38">
        <v>5893.7640000000001</v>
      </c>
      <c r="C142" s="39">
        <v>2305.375</v>
      </c>
      <c r="D142" s="39">
        <v>1877.857</v>
      </c>
      <c r="E142" s="39">
        <v>1493.6590000000001</v>
      </c>
      <c r="F142" s="39">
        <v>216.87299999999999</v>
      </c>
    </row>
    <row r="143" spans="1:6" x14ac:dyDescent="0.3">
      <c r="A143" s="1" t="s">
        <v>24</v>
      </c>
      <c r="B143" s="38">
        <v>42019.544999999998</v>
      </c>
      <c r="C143" s="39">
        <v>38437.277000000002</v>
      </c>
      <c r="D143" s="39">
        <v>1968.3040000000001</v>
      </c>
      <c r="E143" s="39">
        <v>1390.104</v>
      </c>
      <c r="F143" s="39">
        <v>223.86</v>
      </c>
    </row>
    <row r="144" spans="1:6" x14ac:dyDescent="0.3">
      <c r="A144" s="1" t="s">
        <v>25</v>
      </c>
      <c r="B144" s="38">
        <v>20539.179</v>
      </c>
      <c r="C144" s="39">
        <v>15297.467000000001</v>
      </c>
      <c r="D144" s="39">
        <v>2720.058</v>
      </c>
      <c r="E144" s="39">
        <v>2137.9029999999998</v>
      </c>
      <c r="F144" s="39">
        <v>383.75099999999998</v>
      </c>
    </row>
    <row r="145" spans="1:6" x14ac:dyDescent="0.3">
      <c r="A145" s="1" t="s">
        <v>26</v>
      </c>
      <c r="B145" s="38">
        <v>9537.9830000000002</v>
      </c>
      <c r="C145" s="39">
        <v>3906.2849999999999</v>
      </c>
      <c r="D145" s="39">
        <v>2952.0929999999998</v>
      </c>
      <c r="E145" s="39">
        <v>2208.011</v>
      </c>
      <c r="F145" s="39">
        <v>471.59399999999999</v>
      </c>
    </row>
    <row r="146" spans="1:6" x14ac:dyDescent="0.3">
      <c r="A146" s="15" t="s">
        <v>27</v>
      </c>
      <c r="B146" s="42">
        <v>1512.8810000000001</v>
      </c>
      <c r="C146" s="43">
        <v>210.72499999999999</v>
      </c>
      <c r="D146" s="43">
        <v>748.577</v>
      </c>
      <c r="E146" s="43">
        <v>459.70800000000003</v>
      </c>
      <c r="F146" s="43">
        <v>93.872</v>
      </c>
    </row>
    <row r="147" spans="1:6" x14ac:dyDescent="0.3">
      <c r="A147" s="1">
        <v>2018</v>
      </c>
      <c r="B147" s="40">
        <v>233584.65599999999</v>
      </c>
      <c r="C147" s="41">
        <v>143500.671</v>
      </c>
      <c r="D147" s="41">
        <v>42968.752</v>
      </c>
      <c r="E147" s="41">
        <v>41543.767</v>
      </c>
      <c r="F147" s="41">
        <v>5571.4660000000003</v>
      </c>
    </row>
    <row r="148" spans="1:6" x14ac:dyDescent="0.3">
      <c r="A148" s="1" t="s">
        <v>55</v>
      </c>
      <c r="B148" s="38">
        <v>14746.074000000001</v>
      </c>
      <c r="C148" s="39">
        <v>1234.875</v>
      </c>
      <c r="D148" s="39">
        <v>4145.82</v>
      </c>
      <c r="E148" s="39">
        <v>8347.2749999999996</v>
      </c>
      <c r="F148" s="39">
        <v>1018.274</v>
      </c>
    </row>
    <row r="149" spans="1:6" x14ac:dyDescent="0.3">
      <c r="A149" s="1" t="s">
        <v>12</v>
      </c>
      <c r="B149" s="38">
        <v>6374.9369999999999</v>
      </c>
      <c r="C149" s="39">
        <v>1459.64</v>
      </c>
      <c r="D149" s="39">
        <v>2408.5819999999999</v>
      </c>
      <c r="E149" s="39">
        <v>2285.6669999999999</v>
      </c>
      <c r="F149" s="39">
        <v>221.08600000000001</v>
      </c>
    </row>
    <row r="150" spans="1:6" x14ac:dyDescent="0.3">
      <c r="A150" s="1" t="s">
        <v>13</v>
      </c>
      <c r="B150" s="38">
        <v>4460.6670000000004</v>
      </c>
      <c r="C150" s="39">
        <v>1180.2170000000001</v>
      </c>
      <c r="D150" s="39">
        <v>1422.634</v>
      </c>
      <c r="E150" s="39">
        <v>1704.0809999999999</v>
      </c>
      <c r="F150" s="39">
        <v>153.77699999999999</v>
      </c>
    </row>
    <row r="151" spans="1:6" x14ac:dyDescent="0.3">
      <c r="A151" s="1" t="s">
        <v>14</v>
      </c>
      <c r="B151" s="38">
        <v>13768.734</v>
      </c>
      <c r="C151" s="39">
        <v>5377.2619999999997</v>
      </c>
      <c r="D151" s="39">
        <v>5821.5550000000003</v>
      </c>
      <c r="E151" s="39">
        <v>2315.4430000000002</v>
      </c>
      <c r="F151" s="39">
        <v>254.381</v>
      </c>
    </row>
    <row r="152" spans="1:6" x14ac:dyDescent="0.3">
      <c r="A152" s="1" t="s">
        <v>15</v>
      </c>
      <c r="B152" s="38">
        <v>2542.5450000000001</v>
      </c>
      <c r="C152" s="39">
        <v>433.80700000000002</v>
      </c>
      <c r="D152" s="39">
        <v>988.01199999999994</v>
      </c>
      <c r="E152" s="39">
        <v>1050.954</v>
      </c>
      <c r="F152" s="39">
        <v>69.771000000000001</v>
      </c>
    </row>
    <row r="153" spans="1:6" x14ac:dyDescent="0.3">
      <c r="A153" s="1" t="s">
        <v>16</v>
      </c>
      <c r="B153" s="38">
        <v>2760.1469999999999</v>
      </c>
      <c r="C153" s="39">
        <v>461.29199999999997</v>
      </c>
      <c r="D153" s="39">
        <v>984.01700000000005</v>
      </c>
      <c r="E153" s="39">
        <v>1192.597</v>
      </c>
      <c r="F153" s="39">
        <v>122.288</v>
      </c>
    </row>
    <row r="154" spans="1:6" x14ac:dyDescent="0.3">
      <c r="A154" s="1" t="s">
        <v>17</v>
      </c>
      <c r="B154" s="38">
        <v>29905.272000000001</v>
      </c>
      <c r="C154" s="39">
        <v>26871.934000000001</v>
      </c>
      <c r="D154" s="39">
        <v>1920.1659999999999</v>
      </c>
      <c r="E154" s="39">
        <v>913.89499999999998</v>
      </c>
      <c r="F154" s="39">
        <v>198.40199999999999</v>
      </c>
    </row>
    <row r="155" spans="1:6" x14ac:dyDescent="0.3">
      <c r="A155" s="1" t="s">
        <v>30</v>
      </c>
      <c r="B155" s="38">
        <v>636.572</v>
      </c>
      <c r="C155" s="39">
        <v>232.99600000000001</v>
      </c>
      <c r="D155" s="39">
        <v>127.464</v>
      </c>
      <c r="E155" s="39">
        <v>220.10599999999999</v>
      </c>
      <c r="F155" s="39">
        <v>56.012</v>
      </c>
    </row>
    <row r="156" spans="1:6" x14ac:dyDescent="0.3">
      <c r="A156" s="1" t="s">
        <v>19</v>
      </c>
      <c r="B156" s="38">
        <v>30692.239000000001</v>
      </c>
      <c r="C156" s="39">
        <v>9167.0290000000005</v>
      </c>
      <c r="D156" s="39">
        <v>9560.1460000000006</v>
      </c>
      <c r="E156" s="39">
        <v>10676.763000000001</v>
      </c>
      <c r="F156" s="39">
        <v>1288.954</v>
      </c>
    </row>
    <row r="157" spans="1:6" x14ac:dyDescent="0.3">
      <c r="A157" s="1" t="s">
        <v>20</v>
      </c>
      <c r="B157" s="38">
        <v>5882.424</v>
      </c>
      <c r="C157" s="39">
        <v>2662.7420000000002</v>
      </c>
      <c r="D157" s="39">
        <v>1455.2560000000001</v>
      </c>
      <c r="E157" s="39">
        <v>1423.96</v>
      </c>
      <c r="F157" s="39">
        <v>340.66300000000001</v>
      </c>
    </row>
    <row r="158" spans="1:6" x14ac:dyDescent="0.3">
      <c r="A158" s="1" t="s">
        <v>21</v>
      </c>
      <c r="B158" s="38">
        <v>6970.3829999999998</v>
      </c>
      <c r="C158" s="39">
        <v>3703.453</v>
      </c>
      <c r="D158" s="39">
        <v>1674.1120000000001</v>
      </c>
      <c r="E158" s="39">
        <v>1348.559</v>
      </c>
      <c r="F158" s="39">
        <v>244.57599999999999</v>
      </c>
    </row>
    <row r="159" spans="1:6" x14ac:dyDescent="0.3">
      <c r="A159" s="1" t="s">
        <v>28</v>
      </c>
      <c r="B159" s="38">
        <v>37374.212</v>
      </c>
      <c r="C159" s="39">
        <v>32955.597999999998</v>
      </c>
      <c r="D159" s="39">
        <v>2362.422</v>
      </c>
      <c r="E159" s="39">
        <v>1837.954</v>
      </c>
      <c r="F159" s="39">
        <v>218.19499999999999</v>
      </c>
    </row>
    <row r="160" spans="1:6" x14ac:dyDescent="0.3">
      <c r="A160" s="1" t="s">
        <v>23</v>
      </c>
      <c r="B160" s="38">
        <v>5806.4260000000004</v>
      </c>
      <c r="C160" s="39">
        <v>2329.9380000000001</v>
      </c>
      <c r="D160" s="39">
        <v>1770.9259999999999</v>
      </c>
      <c r="E160" s="39">
        <v>1493.1959999999999</v>
      </c>
      <c r="F160" s="39">
        <v>212.60400000000001</v>
      </c>
    </row>
    <row r="161" spans="1:6" x14ac:dyDescent="0.3">
      <c r="A161" s="1" t="s">
        <v>24</v>
      </c>
      <c r="B161" s="38">
        <v>40012.851000000002</v>
      </c>
      <c r="C161" s="39">
        <v>36140.212</v>
      </c>
      <c r="D161" s="39">
        <v>2065.223</v>
      </c>
      <c r="E161" s="39">
        <v>1520.9829999999999</v>
      </c>
      <c r="F161" s="39">
        <v>284.80500000000001</v>
      </c>
    </row>
    <row r="162" spans="1:6" x14ac:dyDescent="0.3">
      <c r="A162" s="1" t="s">
        <v>25</v>
      </c>
      <c r="B162" s="38">
        <v>20492.620999999999</v>
      </c>
      <c r="C162" s="39">
        <v>15218.17</v>
      </c>
      <c r="D162" s="39">
        <v>2673.1390000000001</v>
      </c>
      <c r="E162" s="39">
        <v>2215.1909999999998</v>
      </c>
      <c r="F162" s="39">
        <v>386.245</v>
      </c>
    </row>
    <row r="163" spans="1:6" x14ac:dyDescent="0.3">
      <c r="A163" s="1" t="s">
        <v>26</v>
      </c>
      <c r="B163" s="38">
        <v>9394.4760000000006</v>
      </c>
      <c r="C163" s="39">
        <v>3845.6849999999999</v>
      </c>
      <c r="D163" s="39">
        <v>2857.9459999999999</v>
      </c>
      <c r="E163" s="39">
        <v>2306.7669999999998</v>
      </c>
      <c r="F163" s="39">
        <v>384.47</v>
      </c>
    </row>
    <row r="164" spans="1:6" x14ac:dyDescent="0.3">
      <c r="A164" s="15" t="s">
        <v>27</v>
      </c>
      <c r="B164" s="42">
        <v>1547.124</v>
      </c>
      <c r="C164" s="43">
        <v>223.33699999999999</v>
      </c>
      <c r="D164" s="43">
        <v>731.32500000000005</v>
      </c>
      <c r="E164" s="43">
        <v>480.20499999999998</v>
      </c>
      <c r="F164" s="43">
        <v>112.669</v>
      </c>
    </row>
    <row r="165" spans="1:6" x14ac:dyDescent="0.3">
      <c r="A165" s="1">
        <v>2019</v>
      </c>
      <c r="B165" s="40">
        <v>231620.70300000001</v>
      </c>
      <c r="C165" s="41">
        <v>142906.98000000001</v>
      </c>
      <c r="D165" s="41">
        <v>42995.887999999999</v>
      </c>
      <c r="E165" s="41">
        <v>40312.892999999996</v>
      </c>
      <c r="F165" s="41">
        <v>5404.9409999999998</v>
      </c>
    </row>
    <row r="166" spans="1:6" x14ac:dyDescent="0.3">
      <c r="A166" s="1" t="s">
        <v>55</v>
      </c>
      <c r="B166" s="38">
        <v>14462.554</v>
      </c>
      <c r="C166" s="39">
        <v>1221.9590000000001</v>
      </c>
      <c r="D166" s="39">
        <v>3969.165</v>
      </c>
      <c r="E166" s="39">
        <v>8296.4840000000004</v>
      </c>
      <c r="F166" s="39">
        <v>974.94600000000003</v>
      </c>
    </row>
    <row r="167" spans="1:6" x14ac:dyDescent="0.3">
      <c r="A167" s="1" t="s">
        <v>12</v>
      </c>
      <c r="B167" s="38">
        <v>6349.0129999999999</v>
      </c>
      <c r="C167" s="39">
        <v>1428.74</v>
      </c>
      <c r="D167" s="39">
        <v>2485.877</v>
      </c>
      <c r="E167" s="39">
        <v>2211.6529999999998</v>
      </c>
      <c r="F167" s="39">
        <v>222.744</v>
      </c>
    </row>
    <row r="168" spans="1:6" x14ac:dyDescent="0.3">
      <c r="A168" s="1" t="s">
        <v>13</v>
      </c>
      <c r="B168" s="38">
        <v>4391.6469999999999</v>
      </c>
      <c r="C168" s="39">
        <v>1122.0930000000001</v>
      </c>
      <c r="D168" s="39">
        <v>1457.08</v>
      </c>
      <c r="E168" s="39">
        <v>1676.3579999999999</v>
      </c>
      <c r="F168" s="39">
        <v>136.11600000000001</v>
      </c>
    </row>
    <row r="169" spans="1:6" x14ac:dyDescent="0.3">
      <c r="A169" s="1" t="s">
        <v>14</v>
      </c>
      <c r="B169" s="38">
        <v>13424.805</v>
      </c>
      <c r="C169" s="39">
        <v>5129.2709999999997</v>
      </c>
      <c r="D169" s="39">
        <v>5722.7190000000001</v>
      </c>
      <c r="E169" s="39">
        <v>2308.8139999999999</v>
      </c>
      <c r="F169" s="39">
        <v>264.00099999999998</v>
      </c>
    </row>
    <row r="170" spans="1:6" x14ac:dyDescent="0.3">
      <c r="A170" s="1" t="s">
        <v>15</v>
      </c>
      <c r="B170" s="38">
        <v>2492.4960000000001</v>
      </c>
      <c r="C170" s="39">
        <v>410.11900000000003</v>
      </c>
      <c r="D170" s="39">
        <v>1000.553</v>
      </c>
      <c r="E170" s="39">
        <v>1013.428</v>
      </c>
      <c r="F170" s="39">
        <v>68.394999999999996</v>
      </c>
    </row>
    <row r="171" spans="1:6" x14ac:dyDescent="0.3">
      <c r="A171" s="1" t="s">
        <v>16</v>
      </c>
      <c r="B171" s="38">
        <v>2679.991</v>
      </c>
      <c r="C171" s="39">
        <v>446.57299999999998</v>
      </c>
      <c r="D171" s="39">
        <v>956.78300000000002</v>
      </c>
      <c r="E171" s="39">
        <v>1152.7339999999999</v>
      </c>
      <c r="F171" s="39">
        <v>123.901</v>
      </c>
    </row>
    <row r="172" spans="1:6" x14ac:dyDescent="0.3">
      <c r="A172" s="1" t="s">
        <v>17</v>
      </c>
      <c r="B172" s="38">
        <v>28616.106</v>
      </c>
      <c r="C172" s="39">
        <v>25914.491000000002</v>
      </c>
      <c r="D172" s="39">
        <v>1648.84</v>
      </c>
      <c r="E172" s="39">
        <v>861.16099999999994</v>
      </c>
      <c r="F172" s="39">
        <v>191.61500000000001</v>
      </c>
    </row>
    <row r="173" spans="1:6" x14ac:dyDescent="0.3">
      <c r="A173" s="1" t="s">
        <v>30</v>
      </c>
      <c r="B173" s="38">
        <v>666.19</v>
      </c>
      <c r="C173" s="39">
        <v>228.042</v>
      </c>
      <c r="D173" s="39">
        <v>186.03299999999999</v>
      </c>
      <c r="E173" s="39">
        <v>232.596</v>
      </c>
      <c r="F173" s="39">
        <v>19.518999999999998</v>
      </c>
    </row>
    <row r="174" spans="1:6" x14ac:dyDescent="0.3">
      <c r="A174" s="1" t="s">
        <v>19</v>
      </c>
      <c r="B174" s="38">
        <v>30178.9</v>
      </c>
      <c r="C174" s="39">
        <v>8974.5300000000007</v>
      </c>
      <c r="D174" s="39">
        <v>9728.8070000000007</v>
      </c>
      <c r="E174" s="39">
        <v>10185.812</v>
      </c>
      <c r="F174" s="39">
        <v>1289.751</v>
      </c>
    </row>
    <row r="175" spans="1:6" x14ac:dyDescent="0.3">
      <c r="A175" s="1" t="s">
        <v>20</v>
      </c>
      <c r="B175" s="38">
        <v>5967.7820000000002</v>
      </c>
      <c r="C175" s="39">
        <v>2760.3910000000001</v>
      </c>
      <c r="D175" s="39">
        <v>1480.684</v>
      </c>
      <c r="E175" s="39">
        <v>1413.87</v>
      </c>
      <c r="F175" s="39">
        <v>312.83800000000002</v>
      </c>
    </row>
    <row r="176" spans="1:6" x14ac:dyDescent="0.3">
      <c r="A176" s="1" t="s">
        <v>21</v>
      </c>
      <c r="B176" s="38">
        <v>7126.3010000000004</v>
      </c>
      <c r="C176" s="39">
        <v>3823.6509999999998</v>
      </c>
      <c r="D176" s="39">
        <v>1723.7080000000001</v>
      </c>
      <c r="E176" s="39">
        <v>1332.9469999999999</v>
      </c>
      <c r="F176" s="39">
        <v>245.99600000000001</v>
      </c>
    </row>
    <row r="177" spans="1:6" x14ac:dyDescent="0.3">
      <c r="A177" s="1" t="s">
        <v>28</v>
      </c>
      <c r="B177" s="38">
        <v>37243.874000000003</v>
      </c>
      <c r="C177" s="39">
        <v>32878.788</v>
      </c>
      <c r="D177" s="39">
        <v>2332.8020000000001</v>
      </c>
      <c r="E177" s="39">
        <v>1822.0139999999999</v>
      </c>
      <c r="F177" s="39">
        <v>210.27</v>
      </c>
    </row>
    <row r="178" spans="1:6" x14ac:dyDescent="0.3">
      <c r="A178" s="1" t="s">
        <v>23</v>
      </c>
      <c r="B178" s="38">
        <v>5551.3239999999996</v>
      </c>
      <c r="C178" s="39">
        <v>2233.2840000000001</v>
      </c>
      <c r="D178" s="39">
        <v>1698.684</v>
      </c>
      <c r="E178" s="39">
        <v>1418.096</v>
      </c>
      <c r="F178" s="39">
        <v>201.26</v>
      </c>
    </row>
    <row r="179" spans="1:6" x14ac:dyDescent="0.3">
      <c r="A179" s="1" t="s">
        <v>24</v>
      </c>
      <c r="B179" s="38">
        <v>41029.728000000003</v>
      </c>
      <c r="C179" s="39">
        <v>37035.127999999997</v>
      </c>
      <c r="D179" s="39">
        <v>2216.8020000000001</v>
      </c>
      <c r="E179" s="39">
        <v>1550.7829999999999</v>
      </c>
      <c r="F179" s="39">
        <v>227.01400000000001</v>
      </c>
    </row>
    <row r="180" spans="1:6" x14ac:dyDescent="0.3">
      <c r="A180" s="1" t="s">
        <v>25</v>
      </c>
      <c r="B180" s="38">
        <v>21236.504000000001</v>
      </c>
      <c r="C180" s="39">
        <v>15947.315000000001</v>
      </c>
      <c r="D180" s="39">
        <v>2781.7719999999999</v>
      </c>
      <c r="E180" s="39">
        <v>2143.1509999999998</v>
      </c>
      <c r="F180" s="39">
        <v>364.26600000000002</v>
      </c>
    </row>
    <row r="181" spans="1:6" x14ac:dyDescent="0.3">
      <c r="A181" s="1" t="s">
        <v>26</v>
      </c>
      <c r="B181" s="38">
        <v>8655.8209999999999</v>
      </c>
      <c r="C181" s="39">
        <v>3145.1109999999999</v>
      </c>
      <c r="D181" s="39">
        <v>2863.2840000000001</v>
      </c>
      <c r="E181" s="39">
        <v>2276.7710000000002</v>
      </c>
      <c r="F181" s="39">
        <v>370.65499999999997</v>
      </c>
    </row>
    <row r="182" spans="1:6" x14ac:dyDescent="0.3">
      <c r="A182" s="15" t="s">
        <v>27</v>
      </c>
      <c r="B182" s="42">
        <v>1547.297</v>
      </c>
      <c r="C182" s="43">
        <v>207.44900000000001</v>
      </c>
      <c r="D182" s="43">
        <v>742.27099999999996</v>
      </c>
      <c r="E182" s="43">
        <v>494.05900000000003</v>
      </c>
      <c r="F182" s="43">
        <v>103.518</v>
      </c>
    </row>
    <row r="183" spans="1:6" x14ac:dyDescent="0.3">
      <c r="A183" s="1">
        <v>2020</v>
      </c>
      <c r="B183" s="40">
        <v>222563.12899999999</v>
      </c>
      <c r="C183" s="41">
        <v>137829.946</v>
      </c>
      <c r="D183" s="41">
        <v>39449.898000000001</v>
      </c>
      <c r="E183" s="41">
        <v>40228.461000000003</v>
      </c>
      <c r="F183" s="41">
        <v>5054.8239999999996</v>
      </c>
    </row>
    <row r="184" spans="1:6" x14ac:dyDescent="0.3">
      <c r="A184" s="1" t="s">
        <v>55</v>
      </c>
      <c r="B184" s="38">
        <v>13315.628000000001</v>
      </c>
      <c r="C184" s="39">
        <v>1105.0450000000001</v>
      </c>
      <c r="D184" s="39">
        <v>3269.288</v>
      </c>
      <c r="E184" s="39">
        <v>7854.973</v>
      </c>
      <c r="F184" s="39">
        <v>1086.3219999999999</v>
      </c>
    </row>
    <row r="185" spans="1:6" x14ac:dyDescent="0.3">
      <c r="A185" s="1" t="s">
        <v>12</v>
      </c>
      <c r="B185" s="38">
        <v>5909.6869999999999</v>
      </c>
      <c r="C185" s="39">
        <v>1423.306</v>
      </c>
      <c r="D185" s="39">
        <v>2133.058</v>
      </c>
      <c r="E185" s="39">
        <v>2117.576</v>
      </c>
      <c r="F185" s="39">
        <v>235.745</v>
      </c>
    </row>
    <row r="186" spans="1:6" x14ac:dyDescent="0.3">
      <c r="A186" s="1" t="s">
        <v>13</v>
      </c>
      <c r="B186" s="38">
        <v>4062.297</v>
      </c>
      <c r="C186" s="39">
        <v>990.56799999999998</v>
      </c>
      <c r="D186" s="39">
        <v>1285.3530000000001</v>
      </c>
      <c r="E186" s="39">
        <v>1626.1690000000001</v>
      </c>
      <c r="F186" s="39">
        <v>160.20699999999999</v>
      </c>
    </row>
    <row r="187" spans="1:6" x14ac:dyDescent="0.3">
      <c r="A187" s="1" t="s">
        <v>14</v>
      </c>
      <c r="B187" s="38">
        <v>11226.331</v>
      </c>
      <c r="C187" s="39">
        <v>5128.9120000000003</v>
      </c>
      <c r="D187" s="39">
        <v>3584.8380000000002</v>
      </c>
      <c r="E187" s="39">
        <v>2208.752</v>
      </c>
      <c r="F187" s="39">
        <v>303.83</v>
      </c>
    </row>
    <row r="188" spans="1:6" x14ac:dyDescent="0.3">
      <c r="A188" s="1" t="s">
        <v>15</v>
      </c>
      <c r="B188" s="38">
        <v>2419.732</v>
      </c>
      <c r="C188" s="39">
        <v>402</v>
      </c>
      <c r="D188" s="39">
        <v>918.80700000000002</v>
      </c>
      <c r="E188" s="39">
        <v>1011.961</v>
      </c>
      <c r="F188" s="39">
        <v>86.963999999999999</v>
      </c>
    </row>
    <row r="189" spans="1:6" x14ac:dyDescent="0.3">
      <c r="A189" s="1" t="s">
        <v>16</v>
      </c>
      <c r="B189" s="38">
        <v>2558.2930000000001</v>
      </c>
      <c r="C189" s="39">
        <v>426.81</v>
      </c>
      <c r="D189" s="39">
        <v>880.78300000000002</v>
      </c>
      <c r="E189" s="39">
        <v>1102.2739999999999</v>
      </c>
      <c r="F189" s="39">
        <v>148.42500000000001</v>
      </c>
    </row>
    <row r="190" spans="1:6" x14ac:dyDescent="0.3">
      <c r="A190" s="1" t="s">
        <v>17</v>
      </c>
      <c r="B190" s="38">
        <v>28684.252</v>
      </c>
      <c r="C190" s="39">
        <v>25947.192999999999</v>
      </c>
      <c r="D190" s="39">
        <v>1724.3140000000001</v>
      </c>
      <c r="E190" s="39">
        <v>837.82399999999996</v>
      </c>
      <c r="F190" s="39">
        <v>174.92099999999999</v>
      </c>
    </row>
    <row r="191" spans="1:6" x14ac:dyDescent="0.3">
      <c r="A191" s="1" t="s">
        <v>30</v>
      </c>
      <c r="B191" s="38">
        <v>727.61800000000005</v>
      </c>
      <c r="C191" s="39">
        <v>237.858</v>
      </c>
      <c r="D191" s="39">
        <v>196.351</v>
      </c>
      <c r="E191" s="39">
        <v>230.31899999999999</v>
      </c>
      <c r="F191" s="39">
        <v>63.09</v>
      </c>
    </row>
    <row r="192" spans="1:6" x14ac:dyDescent="0.3">
      <c r="A192" s="1" t="s">
        <v>19</v>
      </c>
      <c r="B192" s="38">
        <v>30176.092000000001</v>
      </c>
      <c r="C192" s="39">
        <v>9061.4740000000002</v>
      </c>
      <c r="D192" s="39">
        <v>9521.5110000000004</v>
      </c>
      <c r="E192" s="39">
        <v>10190.449000000001</v>
      </c>
      <c r="F192" s="39">
        <v>1402.6590000000001</v>
      </c>
    </row>
    <row r="193" spans="1:6" x14ac:dyDescent="0.3">
      <c r="A193" s="1" t="s">
        <v>20</v>
      </c>
      <c r="B193" s="38">
        <v>5645.4610000000002</v>
      </c>
      <c r="C193" s="39">
        <v>2554.616</v>
      </c>
      <c r="D193" s="39">
        <v>1393.702</v>
      </c>
      <c r="E193" s="39">
        <v>1380.0920000000001</v>
      </c>
      <c r="F193" s="39">
        <v>317.05099999999999</v>
      </c>
    </row>
    <row r="194" spans="1:6" x14ac:dyDescent="0.3">
      <c r="A194" s="1" t="s">
        <v>21</v>
      </c>
      <c r="B194" s="38">
        <v>6984.2</v>
      </c>
      <c r="C194" s="39">
        <v>3781.654</v>
      </c>
      <c r="D194" s="39">
        <v>1681.098</v>
      </c>
      <c r="E194" s="39">
        <v>1271.133</v>
      </c>
      <c r="F194" s="39">
        <v>250.31399999999999</v>
      </c>
    </row>
    <row r="195" spans="1:6" x14ac:dyDescent="0.3">
      <c r="A195" s="1" t="s">
        <v>28</v>
      </c>
      <c r="B195" s="38">
        <v>37166.578000000001</v>
      </c>
      <c r="C195" s="39">
        <v>32755.574000000001</v>
      </c>
      <c r="D195" s="39">
        <v>2390.2849999999999</v>
      </c>
      <c r="E195" s="39">
        <v>1799.9359999999999</v>
      </c>
      <c r="F195" s="39">
        <v>220.78299999999999</v>
      </c>
    </row>
    <row r="196" spans="1:6" x14ac:dyDescent="0.3">
      <c r="A196" s="1" t="s">
        <v>23</v>
      </c>
      <c r="B196" s="38">
        <v>5308.8040000000001</v>
      </c>
      <c r="C196" s="39">
        <v>2087.393</v>
      </c>
      <c r="D196" s="39">
        <v>1628.346</v>
      </c>
      <c r="E196" s="39">
        <v>1380.2819999999999</v>
      </c>
      <c r="F196" s="39">
        <v>212.78299999999999</v>
      </c>
    </row>
    <row r="197" spans="1:6" x14ac:dyDescent="0.3">
      <c r="A197" s="1" t="s">
        <v>24</v>
      </c>
      <c r="B197" s="38">
        <v>37540.353999999999</v>
      </c>
      <c r="C197" s="39">
        <v>33176.985999999997</v>
      </c>
      <c r="D197" s="39">
        <v>2754.1550000000002</v>
      </c>
      <c r="E197" s="39">
        <v>1372.7670000000001</v>
      </c>
      <c r="F197" s="39">
        <v>236.446</v>
      </c>
    </row>
    <row r="198" spans="1:6" x14ac:dyDescent="0.3">
      <c r="A198" s="1" t="s">
        <v>25</v>
      </c>
      <c r="B198" s="38">
        <v>20941.867999999999</v>
      </c>
      <c r="C198" s="39">
        <v>15803.267</v>
      </c>
      <c r="D198" s="39">
        <v>2722.1669999999999</v>
      </c>
      <c r="E198" s="39">
        <v>2132.63</v>
      </c>
      <c r="F198" s="39">
        <v>283.80399999999997</v>
      </c>
    </row>
    <row r="199" spans="1:6" x14ac:dyDescent="0.3">
      <c r="A199" s="1" t="s">
        <v>26</v>
      </c>
      <c r="B199" s="38">
        <v>8451.2379999999994</v>
      </c>
      <c r="C199" s="39">
        <v>3034.011</v>
      </c>
      <c r="D199" s="39">
        <v>2738.471</v>
      </c>
      <c r="E199" s="39">
        <v>2281.5050000000001</v>
      </c>
      <c r="F199" s="39">
        <v>397.25</v>
      </c>
    </row>
    <row r="200" spans="1:6" x14ac:dyDescent="0.3">
      <c r="A200" s="15" t="s">
        <v>27</v>
      </c>
      <c r="B200" s="42">
        <v>1444.537</v>
      </c>
      <c r="C200" s="43">
        <v>223.41800000000001</v>
      </c>
      <c r="D200" s="43">
        <v>627.37</v>
      </c>
      <c r="E200" s="43">
        <v>497.55399999999997</v>
      </c>
      <c r="F200" s="43">
        <v>96.195999999999998</v>
      </c>
    </row>
    <row r="201" spans="1:6" x14ac:dyDescent="0.3">
      <c r="A201" s="1">
        <v>2021</v>
      </c>
      <c r="B201" s="40">
        <v>236030.16800000001</v>
      </c>
      <c r="C201" s="41">
        <v>149512.291</v>
      </c>
      <c r="D201" s="41">
        <v>40170.434999999998</v>
      </c>
      <c r="E201" s="41">
        <v>39925.608999999997</v>
      </c>
      <c r="F201" s="41">
        <v>6421.8329999999996</v>
      </c>
    </row>
    <row r="202" spans="1:6" x14ac:dyDescent="0.3">
      <c r="A202" s="1" t="s">
        <v>55</v>
      </c>
      <c r="B202" s="38">
        <v>13388.04</v>
      </c>
      <c r="C202" s="39">
        <v>743.05100000000004</v>
      </c>
      <c r="D202" s="39">
        <v>3749.3380000000002</v>
      </c>
      <c r="E202" s="39">
        <v>7881.7619999999997</v>
      </c>
      <c r="F202" s="39">
        <v>1013.889</v>
      </c>
    </row>
    <row r="203" spans="1:6" x14ac:dyDescent="0.3">
      <c r="A203" s="1" t="s">
        <v>12</v>
      </c>
      <c r="B203" s="38">
        <v>5808.0690000000004</v>
      </c>
      <c r="C203" s="39">
        <v>1471.4570000000001</v>
      </c>
      <c r="D203" s="39">
        <v>1990.126</v>
      </c>
      <c r="E203" s="39">
        <v>2125.9720000000002</v>
      </c>
      <c r="F203" s="39">
        <v>220.51499999999999</v>
      </c>
    </row>
    <row r="204" spans="1:6" x14ac:dyDescent="0.3">
      <c r="A204" s="1" t="s">
        <v>13</v>
      </c>
      <c r="B204" s="38">
        <v>4308.5259999999998</v>
      </c>
      <c r="C204" s="39">
        <v>1032.174</v>
      </c>
      <c r="D204" s="39">
        <v>1302.3630000000001</v>
      </c>
      <c r="E204" s="39">
        <v>1675.8140000000001</v>
      </c>
      <c r="F204" s="39">
        <v>298.17500000000001</v>
      </c>
    </row>
    <row r="205" spans="1:6" x14ac:dyDescent="0.3">
      <c r="A205" s="1" t="s">
        <v>14</v>
      </c>
      <c r="B205" s="38">
        <v>10731.661</v>
      </c>
      <c r="C205" s="39">
        <v>5072.2280000000001</v>
      </c>
      <c r="D205" s="39">
        <v>3065.46</v>
      </c>
      <c r="E205" s="39">
        <v>2280.0430000000001</v>
      </c>
      <c r="F205" s="39">
        <v>313.93</v>
      </c>
    </row>
    <row r="206" spans="1:6" x14ac:dyDescent="0.3">
      <c r="A206" s="1" t="s">
        <v>15</v>
      </c>
      <c r="B206" s="38">
        <v>2458.4259999999999</v>
      </c>
      <c r="C206" s="39">
        <v>428.28899999999999</v>
      </c>
      <c r="D206" s="39">
        <v>915.96600000000001</v>
      </c>
      <c r="E206" s="39">
        <v>1021.072</v>
      </c>
      <c r="F206" s="39">
        <v>93.1</v>
      </c>
    </row>
    <row r="207" spans="1:6" x14ac:dyDescent="0.3">
      <c r="A207" s="1" t="s">
        <v>16</v>
      </c>
      <c r="B207" s="38">
        <v>2568.9250000000002</v>
      </c>
      <c r="C207" s="39">
        <v>431.26799999999997</v>
      </c>
      <c r="D207" s="39">
        <v>860.59299999999996</v>
      </c>
      <c r="E207" s="39">
        <v>1115.001</v>
      </c>
      <c r="F207" s="39">
        <v>162.06299999999999</v>
      </c>
    </row>
    <row r="208" spans="1:6" x14ac:dyDescent="0.3">
      <c r="A208" s="1" t="s">
        <v>17</v>
      </c>
      <c r="B208" s="38">
        <v>29928.203000000001</v>
      </c>
      <c r="C208" s="39">
        <v>26974.548999999999</v>
      </c>
      <c r="D208" s="39">
        <v>1887.7329999999999</v>
      </c>
      <c r="E208" s="39">
        <v>829.81</v>
      </c>
      <c r="F208" s="39">
        <v>236.11199999999999</v>
      </c>
    </row>
    <row r="209" spans="1:17" x14ac:dyDescent="0.3">
      <c r="A209" s="1" t="s">
        <v>30</v>
      </c>
      <c r="B209" s="38">
        <v>788.75599999999997</v>
      </c>
      <c r="C209" s="39">
        <v>277.81400000000002</v>
      </c>
      <c r="D209" s="39">
        <v>212.80799999999999</v>
      </c>
      <c r="E209" s="39">
        <v>235</v>
      </c>
      <c r="F209" s="39">
        <v>63.134999999999998</v>
      </c>
    </row>
    <row r="210" spans="1:17" x14ac:dyDescent="0.3">
      <c r="A210" s="1" t="s">
        <v>19</v>
      </c>
      <c r="B210" s="38">
        <v>31478.517</v>
      </c>
      <c r="C210" s="39">
        <v>9708.4369999999999</v>
      </c>
      <c r="D210" s="39">
        <v>9768.75</v>
      </c>
      <c r="E210" s="39">
        <v>10563.221</v>
      </c>
      <c r="F210" s="39">
        <v>1438.1079999999999</v>
      </c>
    </row>
    <row r="211" spans="1:17" x14ac:dyDescent="0.3">
      <c r="A211" s="1" t="s">
        <v>20</v>
      </c>
      <c r="B211" s="38">
        <v>6015.558</v>
      </c>
      <c r="C211" s="39">
        <v>2796.471</v>
      </c>
      <c r="D211" s="39">
        <v>1483.722</v>
      </c>
      <c r="E211" s="39">
        <v>1427.8</v>
      </c>
      <c r="F211" s="39">
        <v>307.565</v>
      </c>
    </row>
    <row r="212" spans="1:17" x14ac:dyDescent="0.3">
      <c r="A212" s="1" t="s">
        <v>21</v>
      </c>
      <c r="B212" s="38">
        <v>7207.7520000000004</v>
      </c>
      <c r="C212" s="39">
        <v>3922.9949999999999</v>
      </c>
      <c r="D212" s="39">
        <v>1745.375</v>
      </c>
      <c r="E212" s="39">
        <v>1287.1610000000001</v>
      </c>
      <c r="F212" s="39">
        <v>252.22200000000001</v>
      </c>
    </row>
    <row r="213" spans="1:17" x14ac:dyDescent="0.3">
      <c r="A213" s="1" t="s">
        <v>28</v>
      </c>
      <c r="B213" s="38">
        <v>37223.624000000003</v>
      </c>
      <c r="C213" s="39">
        <v>32497.728999999999</v>
      </c>
      <c r="D213" s="39">
        <v>2430.84</v>
      </c>
      <c r="E213" s="39">
        <v>1789.991</v>
      </c>
      <c r="F213" s="39">
        <v>505.06299999999999</v>
      </c>
    </row>
    <row r="214" spans="1:17" x14ac:dyDescent="0.3">
      <c r="A214" s="1" t="s">
        <v>23</v>
      </c>
      <c r="B214" s="38">
        <v>5514.3710000000001</v>
      </c>
      <c r="C214" s="39">
        <v>2160.7890000000002</v>
      </c>
      <c r="D214" s="39">
        <v>1637.3579999999999</v>
      </c>
      <c r="E214" s="39">
        <v>1387.364</v>
      </c>
      <c r="F214" s="39">
        <v>328.85899999999998</v>
      </c>
    </row>
    <row r="215" spans="1:17" x14ac:dyDescent="0.3">
      <c r="A215" s="1" t="s">
        <v>24</v>
      </c>
      <c r="B215" s="38">
        <v>46305.985999999997</v>
      </c>
      <c r="C215" s="39">
        <v>41891.601999999999</v>
      </c>
      <c r="D215" s="39">
        <v>2775.0160000000001</v>
      </c>
      <c r="E215" s="39">
        <v>1369.8209999999999</v>
      </c>
      <c r="F215" s="39">
        <v>269.54700000000003</v>
      </c>
    </row>
    <row r="216" spans="1:17" x14ac:dyDescent="0.3">
      <c r="A216" s="1" t="s">
        <v>25</v>
      </c>
      <c r="B216" s="38">
        <v>22025.606</v>
      </c>
      <c r="C216" s="39">
        <v>16671.952000000001</v>
      </c>
      <c r="D216" s="39">
        <v>2848.4929999999999</v>
      </c>
      <c r="E216" s="39">
        <v>2195.8119999999999</v>
      </c>
      <c r="F216" s="39">
        <v>309.34899999999999</v>
      </c>
    </row>
    <row r="217" spans="1:17" ht="14.25" thickBot="1" x14ac:dyDescent="0.35">
      <c r="A217" s="1" t="s">
        <v>26</v>
      </c>
      <c r="B217" s="38">
        <v>8724.2389999999996</v>
      </c>
      <c r="C217" s="39">
        <v>3170.4279999999999</v>
      </c>
      <c r="D217" s="39">
        <v>2809.87</v>
      </c>
      <c r="E217" s="39">
        <v>2303.998</v>
      </c>
      <c r="F217" s="39">
        <v>439.94299999999998</v>
      </c>
    </row>
    <row r="218" spans="1:17" ht="14.25" thickBot="1" x14ac:dyDescent="0.35">
      <c r="A218" s="15" t="s">
        <v>27</v>
      </c>
      <c r="B218" s="42">
        <v>1553.9079999999999</v>
      </c>
      <c r="C218" s="43">
        <v>261.06099999999998</v>
      </c>
      <c r="D218" s="43">
        <v>686.62400000000002</v>
      </c>
      <c r="E218" s="43">
        <v>509.85199999999998</v>
      </c>
      <c r="F218" s="43">
        <v>96.372</v>
      </c>
      <c r="N218" s="3" t="s">
        <v>4</v>
      </c>
      <c r="O218" s="3" t="s">
        <v>5</v>
      </c>
      <c r="P218" s="4" t="s">
        <v>47</v>
      </c>
      <c r="Q218" s="4" t="s">
        <v>48</v>
      </c>
    </row>
    <row r="219" spans="1:17" x14ac:dyDescent="0.3">
      <c r="A219" s="1">
        <v>2022</v>
      </c>
      <c r="B219" s="38">
        <v>234666.59899999999</v>
      </c>
      <c r="C219" s="39">
        <v>146353.68100000001</v>
      </c>
      <c r="D219" s="39">
        <v>40895.086000000003</v>
      </c>
      <c r="E219" s="39">
        <v>41270.603000000003</v>
      </c>
      <c r="F219" s="39">
        <v>6147.2280000000001</v>
      </c>
      <c r="H219" s="3" t="s">
        <v>4</v>
      </c>
      <c r="I219" s="3" t="s">
        <v>5</v>
      </c>
      <c r="J219" s="4" t="s">
        <v>47</v>
      </c>
      <c r="K219" s="4" t="s">
        <v>48</v>
      </c>
      <c r="L219" s="10"/>
      <c r="M219" s="23" t="s">
        <v>31</v>
      </c>
      <c r="N219" s="45">
        <f>C219/$B219</f>
        <v>0.6236664340969974</v>
      </c>
      <c r="O219" s="45">
        <f>D219/$B219</f>
        <v>0.17426888263719204</v>
      </c>
      <c r="P219" s="45">
        <f>E219/$B219</f>
        <v>0.17586909758725403</v>
      </c>
      <c r="Q219" s="45">
        <f>F219/$B219</f>
        <v>2.6195581417191801E-2</v>
      </c>
    </row>
    <row r="220" spans="1:17" x14ac:dyDescent="0.3">
      <c r="A220" s="1" t="s">
        <v>55</v>
      </c>
      <c r="B220" s="38">
        <v>13226.898999999999</v>
      </c>
      <c r="C220" s="39">
        <v>673.61400000000003</v>
      </c>
      <c r="D220" s="39">
        <v>3697.1590000000001</v>
      </c>
      <c r="E220" s="39">
        <v>8153.6260000000002</v>
      </c>
      <c r="F220" s="39">
        <v>702.5</v>
      </c>
      <c r="G220" s="1" t="s">
        <v>55</v>
      </c>
      <c r="H220" s="45">
        <f>C220/C$219</f>
        <v>4.6026447397657187E-3</v>
      </c>
      <c r="I220" s="45">
        <f t="shared" ref="I220:K235" si="0">D220/D$219</f>
        <v>9.0405947550764407E-2</v>
      </c>
      <c r="J220" s="45">
        <f t="shared" si="0"/>
        <v>0.19756498348231064</v>
      </c>
      <c r="K220" s="45">
        <f>F220/F$219</f>
        <v>0.11427915151349519</v>
      </c>
      <c r="L220" s="45"/>
      <c r="M220" s="19" t="s">
        <v>38</v>
      </c>
      <c r="N220" s="45">
        <f>C228/$B228</f>
        <v>0.30767204371572454</v>
      </c>
      <c r="O220" s="45">
        <f>D228/$B228</f>
        <v>0.30551372680409727</v>
      </c>
      <c r="P220" s="45">
        <f>E228/$B228</f>
        <v>0.3424488850583241</v>
      </c>
      <c r="Q220" s="45">
        <f>F228/$B228</f>
        <v>4.4365344421854067E-2</v>
      </c>
    </row>
    <row r="221" spans="1:17" x14ac:dyDescent="0.3">
      <c r="A221" s="1" t="s">
        <v>56</v>
      </c>
      <c r="B221" s="38">
        <v>6021.3530000000001</v>
      </c>
      <c r="C221" s="39">
        <v>1427.0820000000001</v>
      </c>
      <c r="D221" s="39">
        <v>2114.703</v>
      </c>
      <c r="E221" s="39">
        <v>2222.0250000000001</v>
      </c>
      <c r="F221" s="39">
        <v>257.54300000000001</v>
      </c>
      <c r="G221" s="1" t="s">
        <v>56</v>
      </c>
      <c r="H221" s="45">
        <f t="shared" ref="H221:K236" si="1">C221/C$219</f>
        <v>9.7509129271576029E-3</v>
      </c>
      <c r="I221" s="45">
        <f t="shared" si="0"/>
        <v>5.1710442667855003E-2</v>
      </c>
      <c r="J221" s="45">
        <f t="shared" si="0"/>
        <v>5.3840381251516967E-2</v>
      </c>
      <c r="K221" s="45">
        <f t="shared" si="0"/>
        <v>4.1895794332014367E-2</v>
      </c>
      <c r="L221" s="45"/>
      <c r="M221" s="1" t="s">
        <v>55</v>
      </c>
      <c r="N221" s="45">
        <f t="shared" ref="N221:Q228" si="2">C220/$B220</f>
        <v>5.0927583252884899E-2</v>
      </c>
      <c r="O221" s="45">
        <f t="shared" si="2"/>
        <v>0.27951819999532773</v>
      </c>
      <c r="P221" s="45">
        <f t="shared" si="2"/>
        <v>0.61644275048898467</v>
      </c>
      <c r="Q221" s="45">
        <f t="shared" si="2"/>
        <v>5.3111466262802796E-2</v>
      </c>
    </row>
    <row r="222" spans="1:17" x14ac:dyDescent="0.3">
      <c r="A222" s="1" t="s">
        <v>57</v>
      </c>
      <c r="B222" s="38">
        <v>4547.6729999999998</v>
      </c>
      <c r="C222" s="39">
        <v>1005.112</v>
      </c>
      <c r="D222" s="39">
        <v>1312.2349999999999</v>
      </c>
      <c r="E222" s="39">
        <v>1683.211</v>
      </c>
      <c r="F222" s="39">
        <v>547.11500000000001</v>
      </c>
      <c r="G222" s="1" t="s">
        <v>57</v>
      </c>
      <c r="H222" s="45">
        <f t="shared" si="1"/>
        <v>6.8676919714783253E-3</v>
      </c>
      <c r="I222" s="45">
        <f t="shared" si="0"/>
        <v>3.2087840578205407E-2</v>
      </c>
      <c r="J222" s="45">
        <f t="shared" si="0"/>
        <v>4.0784744531113346E-2</v>
      </c>
      <c r="K222" s="45">
        <f t="shared" si="0"/>
        <v>8.9001904598300249E-2</v>
      </c>
      <c r="L222" s="45"/>
      <c r="M222" s="1" t="s">
        <v>56</v>
      </c>
      <c r="N222" s="45">
        <f t="shared" si="2"/>
        <v>0.23700354388789366</v>
      </c>
      <c r="O222" s="45">
        <f t="shared" si="2"/>
        <v>0.35120063547179514</v>
      </c>
      <c r="P222" s="45">
        <f t="shared" si="2"/>
        <v>0.36902420436071431</v>
      </c>
      <c r="Q222" s="45">
        <f t="shared" si="2"/>
        <v>4.2771616279596962E-2</v>
      </c>
    </row>
    <row r="223" spans="1:17" x14ac:dyDescent="0.3">
      <c r="A223" s="1" t="s">
        <v>58</v>
      </c>
      <c r="B223" s="38">
        <v>10654.259</v>
      </c>
      <c r="C223" s="39">
        <v>4490.2129999999997</v>
      </c>
      <c r="D223" s="39">
        <v>3560.973</v>
      </c>
      <c r="E223" s="39">
        <v>2338.64</v>
      </c>
      <c r="F223" s="39">
        <v>264.43299999999999</v>
      </c>
      <c r="G223" s="1" t="s">
        <v>58</v>
      </c>
      <c r="H223" s="45">
        <f t="shared" si="1"/>
        <v>3.068056074380527E-2</v>
      </c>
      <c r="I223" s="45">
        <f t="shared" si="0"/>
        <v>8.7075816395153188E-2</v>
      </c>
      <c r="J223" s="45">
        <f t="shared" si="0"/>
        <v>5.6666000252043804E-2</v>
      </c>
      <c r="K223" s="45">
        <f t="shared" si="0"/>
        <v>4.3016624729064874E-2</v>
      </c>
      <c r="L223" s="45"/>
      <c r="M223" s="1" t="s">
        <v>57</v>
      </c>
      <c r="N223" s="45">
        <f t="shared" si="2"/>
        <v>0.22101677055496294</v>
      </c>
      <c r="O223" s="45">
        <f t="shared" si="2"/>
        <v>0.28855086986245493</v>
      </c>
      <c r="P223" s="45">
        <f t="shared" si="2"/>
        <v>0.37012577641356359</v>
      </c>
      <c r="Q223" s="45">
        <f t="shared" si="2"/>
        <v>0.12030658316901853</v>
      </c>
    </row>
    <row r="224" spans="1:17" x14ac:dyDescent="0.3">
      <c r="A224" s="1" t="s">
        <v>59</v>
      </c>
      <c r="B224" s="38">
        <v>2476.4520000000002</v>
      </c>
      <c r="C224" s="39">
        <v>422.12299999999999</v>
      </c>
      <c r="D224" s="39">
        <v>905.23400000000004</v>
      </c>
      <c r="E224" s="39">
        <v>1050.4949999999999</v>
      </c>
      <c r="F224" s="39">
        <v>98.600999999999999</v>
      </c>
      <c r="G224" s="1" t="s">
        <v>59</v>
      </c>
      <c r="H224" s="45">
        <f t="shared" si="1"/>
        <v>2.8842663684010787E-3</v>
      </c>
      <c r="I224" s="45">
        <f t="shared" si="0"/>
        <v>2.2135520145378836E-2</v>
      </c>
      <c r="J224" s="45">
        <f t="shared" si="0"/>
        <v>2.5453832113865645E-2</v>
      </c>
      <c r="K224" s="45">
        <f t="shared" si="0"/>
        <v>1.6039912624031514E-2</v>
      </c>
      <c r="L224" s="45"/>
      <c r="M224" s="1" t="s">
        <v>58</v>
      </c>
      <c r="N224" s="45">
        <f t="shared" si="2"/>
        <v>0.42144770462216091</v>
      </c>
      <c r="O224" s="45">
        <f t="shared" si="2"/>
        <v>0.33423000135438796</v>
      </c>
      <c r="P224" s="45">
        <f t="shared" si="2"/>
        <v>0.2195028298073099</v>
      </c>
      <c r="Q224" s="45">
        <f t="shared" si="2"/>
        <v>2.481946421614117E-2</v>
      </c>
    </row>
    <row r="225" spans="1:17" x14ac:dyDescent="0.3">
      <c r="A225" s="1" t="s">
        <v>60</v>
      </c>
      <c r="B225" s="38">
        <v>2640.43</v>
      </c>
      <c r="C225" s="39">
        <v>443.18799999999999</v>
      </c>
      <c r="D225" s="39">
        <v>801.16300000000001</v>
      </c>
      <c r="E225" s="39">
        <v>1174.8710000000001</v>
      </c>
      <c r="F225" s="39">
        <v>221.20699999999999</v>
      </c>
      <c r="G225" s="1" t="s">
        <v>60</v>
      </c>
      <c r="H225" s="45">
        <f t="shared" si="1"/>
        <v>3.028198518628308E-3</v>
      </c>
      <c r="I225" s="45">
        <f t="shared" si="0"/>
        <v>1.9590691165192804E-2</v>
      </c>
      <c r="J225" s="45">
        <f t="shared" si="0"/>
        <v>2.8467502643467556E-2</v>
      </c>
      <c r="K225" s="45">
        <f t="shared" si="0"/>
        <v>3.5984837393374706E-2</v>
      </c>
      <c r="L225" s="45"/>
      <c r="M225" s="1" t="s">
        <v>59</v>
      </c>
      <c r="N225" s="45">
        <f t="shared" si="2"/>
        <v>0.17045474735629842</v>
      </c>
      <c r="O225" s="45">
        <f t="shared" si="2"/>
        <v>0.36553666293552223</v>
      </c>
      <c r="P225" s="45">
        <f t="shared" si="2"/>
        <v>0.42419356401820013</v>
      </c>
      <c r="Q225" s="45">
        <f t="shared" si="2"/>
        <v>3.981542949348503E-2</v>
      </c>
    </row>
    <row r="226" spans="1:17" x14ac:dyDescent="0.3">
      <c r="A226" s="1" t="s">
        <v>61</v>
      </c>
      <c r="B226" s="38">
        <v>30019.593000000001</v>
      </c>
      <c r="C226" s="39">
        <v>26774.545999999998</v>
      </c>
      <c r="D226" s="39">
        <v>2154.7959999999998</v>
      </c>
      <c r="E226" s="39">
        <v>835.48900000000003</v>
      </c>
      <c r="F226" s="39">
        <v>254.76300000000001</v>
      </c>
      <c r="G226" s="1" t="s">
        <v>61</v>
      </c>
      <c r="H226" s="45">
        <f t="shared" si="1"/>
        <v>0.18294412424105683</v>
      </c>
      <c r="I226" s="45">
        <f t="shared" si="0"/>
        <v>5.2690829406740941E-2</v>
      </c>
      <c r="J226" s="45">
        <f t="shared" si="0"/>
        <v>2.0244167501017613E-2</v>
      </c>
      <c r="K226" s="45">
        <f t="shared" si="0"/>
        <v>4.1443557974423596E-2</v>
      </c>
      <c r="L226" s="45"/>
      <c r="M226" s="1" t="s">
        <v>60</v>
      </c>
      <c r="N226" s="45">
        <f t="shared" si="2"/>
        <v>0.16784690372401465</v>
      </c>
      <c r="O226" s="45">
        <f t="shared" si="2"/>
        <v>0.3034214124214617</v>
      </c>
      <c r="P226" s="45">
        <f t="shared" si="2"/>
        <v>0.44495442030275378</v>
      </c>
      <c r="Q226" s="45">
        <f t="shared" si="2"/>
        <v>8.3776884825577658E-2</v>
      </c>
    </row>
    <row r="227" spans="1:17" x14ac:dyDescent="0.3">
      <c r="A227" s="1" t="s">
        <v>29</v>
      </c>
      <c r="B227" s="38">
        <v>748.279</v>
      </c>
      <c r="C227" s="39">
        <v>260.27499999999998</v>
      </c>
      <c r="D227" s="39">
        <v>208.97300000000001</v>
      </c>
      <c r="E227" s="39">
        <v>209.80600000000001</v>
      </c>
      <c r="F227" s="39">
        <v>69.224999999999994</v>
      </c>
      <c r="G227" s="1" t="s">
        <v>29</v>
      </c>
      <c r="H227" s="45">
        <f t="shared" si="1"/>
        <v>1.7783973605692907E-3</v>
      </c>
      <c r="I227" s="45">
        <f t="shared" si="0"/>
        <v>5.1099782501985687E-3</v>
      </c>
      <c r="J227" s="45">
        <f t="shared" si="0"/>
        <v>5.0836669384258818E-3</v>
      </c>
      <c r="K227" s="45">
        <f>F227/F$219</f>
        <v>1.1261173328856518E-2</v>
      </c>
      <c r="L227" s="45"/>
      <c r="M227" s="1" t="s">
        <v>61</v>
      </c>
      <c r="N227" s="45">
        <f t="shared" si="2"/>
        <v>0.89190236523193367</v>
      </c>
      <c r="O227" s="45">
        <f t="shared" si="2"/>
        <v>7.1779654041278965E-2</v>
      </c>
      <c r="P227" s="45">
        <f t="shared" si="2"/>
        <v>2.7831456609021983E-2</v>
      </c>
      <c r="Q227" s="45">
        <f t="shared" si="2"/>
        <v>8.4865574293428968E-3</v>
      </c>
    </row>
    <row r="228" spans="1:17" s="49" customFormat="1" x14ac:dyDescent="0.3">
      <c r="A228" s="19" t="s">
        <v>38</v>
      </c>
      <c r="B228" s="46">
        <v>32144.955000000002</v>
      </c>
      <c r="C228" s="47">
        <v>9890.1039999999994</v>
      </c>
      <c r="D228" s="47">
        <v>9820.7250000000004</v>
      </c>
      <c r="E228" s="47">
        <v>11008.004000000001</v>
      </c>
      <c r="F228" s="47">
        <v>1426.1220000000001</v>
      </c>
      <c r="G228" s="19" t="s">
        <v>38</v>
      </c>
      <c r="H228" s="48">
        <f t="shared" si="1"/>
        <v>6.7576735565673937E-2</v>
      </c>
      <c r="I228" s="48">
        <f t="shared" si="0"/>
        <v>0.24014437822676299</v>
      </c>
      <c r="J228" s="48">
        <f t="shared" si="0"/>
        <v>0.26672748154418774</v>
      </c>
      <c r="K228" s="48">
        <f t="shared" si="0"/>
        <v>0.23199432329498759</v>
      </c>
      <c r="L228" s="48"/>
      <c r="M228" s="1" t="s">
        <v>29</v>
      </c>
      <c r="N228" s="45">
        <f t="shared" si="2"/>
        <v>0.34783149066056906</v>
      </c>
      <c r="O228" s="45">
        <f t="shared" si="2"/>
        <v>0.27927150167250453</v>
      </c>
      <c r="P228" s="45">
        <f t="shared" si="2"/>
        <v>0.28038472281060944</v>
      </c>
      <c r="Q228" s="45">
        <f t="shared" si="2"/>
        <v>9.2512284856316948E-2</v>
      </c>
    </row>
    <row r="229" spans="1:17" x14ac:dyDescent="0.3">
      <c r="A229" s="1" t="s">
        <v>62</v>
      </c>
      <c r="B229" s="38">
        <v>6110.4359999999997</v>
      </c>
      <c r="C229" s="39">
        <v>2806.67</v>
      </c>
      <c r="D229" s="39">
        <v>1498.0419999999999</v>
      </c>
      <c r="E229" s="39">
        <v>1473.941</v>
      </c>
      <c r="F229" s="39">
        <v>331.78399999999999</v>
      </c>
      <c r="G229" s="1" t="s">
        <v>62</v>
      </c>
      <c r="H229" s="45">
        <f t="shared" si="1"/>
        <v>1.9177310613731676E-2</v>
      </c>
      <c r="I229" s="45">
        <f t="shared" si="0"/>
        <v>3.6631344900460654E-2</v>
      </c>
      <c r="J229" s="45">
        <f t="shared" si="0"/>
        <v>3.5714065045281747E-2</v>
      </c>
      <c r="K229" s="45">
        <f t="shared" si="0"/>
        <v>5.3972945203919556E-2</v>
      </c>
      <c r="L229" s="45"/>
      <c r="M229" s="1" t="s">
        <v>62</v>
      </c>
      <c r="N229" s="45">
        <f t="shared" ref="N229:Q236" si="3">C229/$B229</f>
        <v>0.45932401550396734</v>
      </c>
      <c r="O229" s="45">
        <f t="shared" si="3"/>
        <v>0.24516122908414392</v>
      </c>
      <c r="P229" s="45">
        <f t="shared" si="3"/>
        <v>0.24121699335366578</v>
      </c>
      <c r="Q229" s="45">
        <f t="shared" si="3"/>
        <v>5.4297925712666006E-2</v>
      </c>
    </row>
    <row r="230" spans="1:17" x14ac:dyDescent="0.3">
      <c r="A230" s="1" t="s">
        <v>63</v>
      </c>
      <c r="B230" s="38">
        <v>7392.55</v>
      </c>
      <c r="C230" s="39">
        <v>4063.299</v>
      </c>
      <c r="D230" s="39">
        <v>1738.096</v>
      </c>
      <c r="E230" s="39">
        <v>1342.6420000000001</v>
      </c>
      <c r="F230" s="39">
        <v>248.51300000000001</v>
      </c>
      <c r="G230" s="1" t="s">
        <v>63</v>
      </c>
      <c r="H230" s="45">
        <f t="shared" si="1"/>
        <v>2.7763558608409716E-2</v>
      </c>
      <c r="I230" s="45">
        <f t="shared" si="0"/>
        <v>4.2501341114675732E-2</v>
      </c>
      <c r="J230" s="45">
        <f t="shared" si="0"/>
        <v>3.2532647996444342E-2</v>
      </c>
      <c r="K230" s="45">
        <f t="shared" si="0"/>
        <v>4.0426839544588228E-2</v>
      </c>
      <c r="L230" s="45"/>
      <c r="M230" s="1" t="s">
        <v>63</v>
      </c>
      <c r="N230" s="45">
        <f t="shared" si="3"/>
        <v>0.54964782111720578</v>
      </c>
      <c r="O230" s="45">
        <f t="shared" si="3"/>
        <v>0.23511454099059187</v>
      </c>
      <c r="P230" s="45">
        <f t="shared" si="3"/>
        <v>0.18162095623296426</v>
      </c>
      <c r="Q230" s="45">
        <f t="shared" si="3"/>
        <v>3.3616681659238014E-2</v>
      </c>
    </row>
    <row r="231" spans="1:17" x14ac:dyDescent="0.3">
      <c r="A231" s="1" t="s">
        <v>28</v>
      </c>
      <c r="B231" s="38">
        <v>39527.811000000002</v>
      </c>
      <c r="C231" s="39">
        <v>34956.413999999997</v>
      </c>
      <c r="D231" s="39">
        <v>2393.4409999999998</v>
      </c>
      <c r="E231" s="39">
        <v>1895.307</v>
      </c>
      <c r="F231" s="39">
        <v>282.649</v>
      </c>
      <c r="G231" s="1" t="s">
        <v>28</v>
      </c>
      <c r="H231" s="45">
        <f t="shared" si="1"/>
        <v>0.23884888826267373</v>
      </c>
      <c r="I231" s="45">
        <f t="shared" si="0"/>
        <v>5.8526371603668949E-2</v>
      </c>
      <c r="J231" s="45">
        <f>E231/E$219</f>
        <v>4.5923898906928981E-2</v>
      </c>
      <c r="K231" s="45">
        <f t="shared" si="0"/>
        <v>4.5979911595925835E-2</v>
      </c>
      <c r="L231" s="45"/>
      <c r="M231" s="1" t="s">
        <v>28</v>
      </c>
      <c r="N231" s="45">
        <f t="shared" si="3"/>
        <v>0.88434985686406964</v>
      </c>
      <c r="O231" s="45">
        <f t="shared" si="3"/>
        <v>6.0550810668468326E-2</v>
      </c>
      <c r="P231" s="45">
        <f t="shared" si="3"/>
        <v>4.7948696172424018E-2</v>
      </c>
      <c r="Q231" s="45">
        <f t="shared" si="3"/>
        <v>7.1506362950379413E-3</v>
      </c>
    </row>
    <row r="232" spans="1:17" x14ac:dyDescent="0.3">
      <c r="A232" s="1" t="s">
        <v>64</v>
      </c>
      <c r="B232" s="38">
        <v>5978.1040000000003</v>
      </c>
      <c r="C232" s="39">
        <v>2670.6489999999999</v>
      </c>
      <c r="D232" s="39">
        <v>1640.94</v>
      </c>
      <c r="E232" s="39">
        <v>1440.047</v>
      </c>
      <c r="F232" s="39">
        <v>226.46799999999999</v>
      </c>
      <c r="G232" s="1" t="s">
        <v>64</v>
      </c>
      <c r="H232" s="45">
        <f t="shared" si="1"/>
        <v>1.8247911372997853E-2</v>
      </c>
      <c r="I232" s="45">
        <f t="shared" si="0"/>
        <v>4.0125603354887185E-2</v>
      </c>
      <c r="J232" s="45">
        <f t="shared" si="0"/>
        <v>3.489280251126934E-2</v>
      </c>
      <c r="K232" s="45">
        <f t="shared" si="0"/>
        <v>3.6840670298872918E-2</v>
      </c>
      <c r="L232" s="45"/>
      <c r="M232" s="1" t="s">
        <v>64</v>
      </c>
      <c r="N232" s="45">
        <f t="shared" si="3"/>
        <v>0.4467384642354833</v>
      </c>
      <c r="O232" s="45">
        <f t="shared" si="3"/>
        <v>0.27449171175342552</v>
      </c>
      <c r="P232" s="45">
        <f t="shared" si="3"/>
        <v>0.24088690996342652</v>
      </c>
      <c r="Q232" s="45">
        <f t="shared" si="3"/>
        <v>3.7882914047664605E-2</v>
      </c>
    </row>
    <row r="233" spans="1:17" x14ac:dyDescent="0.3">
      <c r="A233" s="1" t="s">
        <v>65</v>
      </c>
      <c r="B233" s="38">
        <v>42968.714</v>
      </c>
      <c r="C233" s="39">
        <v>38463.237999999998</v>
      </c>
      <c r="D233" s="39">
        <v>2830.9250000000002</v>
      </c>
      <c r="E233" s="39">
        <v>1405.7439999999999</v>
      </c>
      <c r="F233" s="39">
        <v>268.80700000000002</v>
      </c>
      <c r="G233" s="1" t="s">
        <v>65</v>
      </c>
      <c r="H233" s="45">
        <f t="shared" si="1"/>
        <v>0.26281018514320792</v>
      </c>
      <c r="I233" s="45">
        <f t="shared" si="0"/>
        <v>6.9224087216737965E-2</v>
      </c>
      <c r="J233" s="45">
        <f t="shared" si="0"/>
        <v>3.4061629775557191E-2</v>
      </c>
      <c r="K233" s="45">
        <f t="shared" si="0"/>
        <v>4.3728164955000856E-2</v>
      </c>
      <c r="L233" s="45"/>
      <c r="M233" s="1" t="s">
        <v>65</v>
      </c>
      <c r="N233" s="45">
        <f t="shared" si="3"/>
        <v>0.89514519796892222</v>
      </c>
      <c r="O233" s="45">
        <f t="shared" si="3"/>
        <v>6.5883400652856403E-2</v>
      </c>
      <c r="P233" s="45">
        <f t="shared" si="3"/>
        <v>3.2715524136933676E-2</v>
      </c>
      <c r="Q233" s="45">
        <f t="shared" si="3"/>
        <v>6.2558772412876964E-3</v>
      </c>
    </row>
    <row r="234" spans="1:17" x14ac:dyDescent="0.3">
      <c r="A234" s="1" t="s">
        <v>66</v>
      </c>
      <c r="B234" s="38">
        <v>19915.566999999999</v>
      </c>
      <c r="C234" s="39">
        <v>14592.088</v>
      </c>
      <c r="D234" s="39">
        <v>2767.748</v>
      </c>
      <c r="E234" s="39">
        <v>2226.547</v>
      </c>
      <c r="F234" s="39">
        <v>329.18400000000003</v>
      </c>
      <c r="G234" s="1" t="s">
        <v>66</v>
      </c>
      <c r="H234" s="45">
        <f t="shared" si="1"/>
        <v>9.9704277338948502E-2</v>
      </c>
      <c r="I234" s="45">
        <f t="shared" si="0"/>
        <v>6.7679231680794108E-2</v>
      </c>
      <c r="J234" s="45">
        <f t="shared" si="0"/>
        <v>5.3949950767620235E-2</v>
      </c>
      <c r="K234" s="45">
        <f t="shared" si="0"/>
        <v>5.3549990337108049E-2</v>
      </c>
      <c r="L234" s="45"/>
      <c r="M234" s="1" t="s">
        <v>66</v>
      </c>
      <c r="N234" s="45">
        <f t="shared" si="3"/>
        <v>0.73269759279261293</v>
      </c>
      <c r="O234" s="45">
        <f t="shared" si="3"/>
        <v>0.1389741000093043</v>
      </c>
      <c r="P234" s="45">
        <f t="shared" si="3"/>
        <v>0.11179932763149551</v>
      </c>
      <c r="Q234" s="45">
        <f t="shared" si="3"/>
        <v>1.6528979566587287E-2</v>
      </c>
    </row>
    <row r="235" spans="1:17" x14ac:dyDescent="0.3">
      <c r="A235" s="1" t="s">
        <v>67</v>
      </c>
      <c r="B235" s="38">
        <v>8722.0490000000009</v>
      </c>
      <c r="C235" s="39">
        <v>3162.4859999999999</v>
      </c>
      <c r="D235" s="39">
        <v>2765.971</v>
      </c>
      <c r="E235" s="39">
        <v>2345.806</v>
      </c>
      <c r="F235" s="39">
        <v>447.786</v>
      </c>
      <c r="G235" s="1" t="s">
        <v>67</v>
      </c>
      <c r="H235" s="45">
        <f t="shared" si="1"/>
        <v>2.1608516973344864E-2</v>
      </c>
      <c r="I235" s="45">
        <f t="shared" si="0"/>
        <v>6.7635779027338389E-2</v>
      </c>
      <c r="J235" s="45">
        <f t="shared" si="0"/>
        <v>5.6839634739526336E-2</v>
      </c>
      <c r="K235" s="45">
        <f t="shared" si="0"/>
        <v>7.2843564611561509E-2</v>
      </c>
      <c r="L235" s="45"/>
      <c r="M235" s="1" t="s">
        <v>67</v>
      </c>
      <c r="N235" s="45">
        <f t="shared" si="3"/>
        <v>0.36258521363500706</v>
      </c>
      <c r="O235" s="45">
        <f t="shared" si="3"/>
        <v>0.3171239923096052</v>
      </c>
      <c r="P235" s="45">
        <f t="shared" si="3"/>
        <v>0.26895125216563215</v>
      </c>
      <c r="Q235" s="45">
        <f t="shared" si="3"/>
        <v>5.1339541889755487E-2</v>
      </c>
    </row>
    <row r="236" spans="1:17" ht="14.25" thickBot="1" x14ac:dyDescent="0.35">
      <c r="A236" s="21" t="s">
        <v>68</v>
      </c>
      <c r="B236" s="50">
        <v>1571.4760000000001</v>
      </c>
      <c r="C236" s="51">
        <v>252.57900000000001</v>
      </c>
      <c r="D236" s="51">
        <v>683.96299999999997</v>
      </c>
      <c r="E236" s="51">
        <v>530.56799999999998</v>
      </c>
      <c r="F236" s="51">
        <v>104.366</v>
      </c>
      <c r="G236" s="21" t="s">
        <v>68</v>
      </c>
      <c r="H236" s="45">
        <f t="shared" si="1"/>
        <v>1.7258124173863451E-3</v>
      </c>
      <c r="I236" s="45">
        <f t="shared" si="1"/>
        <v>1.6724821168000475E-2</v>
      </c>
      <c r="J236" s="45">
        <f t="shared" si="1"/>
        <v>1.2855833485156492E-2</v>
      </c>
      <c r="K236" s="45">
        <f t="shared" si="1"/>
        <v>1.6977733703711657E-2</v>
      </c>
      <c r="L236" s="45"/>
      <c r="M236" s="21" t="s">
        <v>68</v>
      </c>
      <c r="N236" s="45">
        <f t="shared" si="3"/>
        <v>0.16072723986876031</v>
      </c>
      <c r="O236" s="45">
        <f t="shared" si="3"/>
        <v>0.43523604560298718</v>
      </c>
      <c r="P236" s="45">
        <f t="shared" si="3"/>
        <v>0.3376239917122501</v>
      </c>
      <c r="Q236" s="45">
        <f t="shared" si="3"/>
        <v>6.6412722816002273E-2</v>
      </c>
    </row>
    <row r="237" spans="1:17" x14ac:dyDescent="0.3">
      <c r="A237" s="23" t="s">
        <v>36</v>
      </c>
    </row>
    <row r="238" spans="1:17" x14ac:dyDescent="0.3">
      <c r="A238" s="23" t="s">
        <v>37</v>
      </c>
    </row>
    <row r="239" spans="1:17" x14ac:dyDescent="0.3">
      <c r="A239" s="23" t="s">
        <v>69</v>
      </c>
    </row>
    <row r="240" spans="1:17" x14ac:dyDescent="0.3">
      <c r="A240" s="52" t="s">
        <v>70</v>
      </c>
    </row>
    <row r="241" spans="1:1" x14ac:dyDescent="0.3">
      <c r="A241" s="52" t="s">
        <v>71</v>
      </c>
    </row>
    <row r="242" spans="1:1" x14ac:dyDescent="0.3">
      <c r="A242" s="23" t="s">
        <v>72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I-1</vt:lpstr>
      <vt:lpstr>I-7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2024-12-19T03:27:09Z</dcterms:created>
  <dcterms:modified xsi:type="dcterms:W3CDTF">2024-12-20T04:17:26Z</dcterms:modified>
</cp:coreProperties>
</file>