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전력공급\시군별 전력자립도\"/>
    </mc:Choice>
  </mc:AlternateContent>
  <xr:revisionPtr revIDLastSave="0" documentId="13_ncr:9_{BF1CA73C-A06E-4B54-A447-39845352BF61}" xr6:coauthVersionLast="47" xr6:coauthVersionMax="47" xr10:uidLastSave="{00000000-0000-0000-0000-000000000000}"/>
  <bookViews>
    <workbookView xWindow="-120" yWindow="-120" windowWidth="38640" windowHeight="21120" activeTab="5" xr2:uid="{FD6A943E-CEB9-4B33-8748-F77205D64342}"/>
  </bookViews>
  <sheets>
    <sheet name="SIDO_selfSuff" sheetId="1" r:id="rId1"/>
    <sheet name="KEEI지역통계" sheetId="2" r:id="rId2"/>
    <sheet name="비교" sheetId="3" r:id="rId3"/>
    <sheet name="전력소비" sheetId="6" r:id="rId4"/>
    <sheet name="전력발전" sheetId="7" r:id="rId5"/>
    <sheet name="Sheet7" sheetId="8" r:id="rId6"/>
  </sheets>
  <definedNames>
    <definedName name="_xlnm._FilterDatabase" localSheetId="0" hidden="1">SIDO_selfSuff!$A$1:$E$69</definedName>
  </definedNames>
  <calcPr calcId="0"/>
</workbook>
</file>

<file path=xl/calcChain.xml><?xml version="1.0" encoding="utf-8"?>
<calcChain xmlns="http://schemas.openxmlformats.org/spreadsheetml/2006/main">
  <c r="F6" i="8" l="1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5" i="8"/>
  <c r="L23" i="3"/>
  <c r="L22" i="3"/>
  <c r="L17" i="3"/>
  <c r="L9" i="3"/>
  <c r="H18" i="3"/>
  <c r="H9" i="3"/>
  <c r="H8" i="3"/>
  <c r="D18" i="3"/>
  <c r="D19" i="3"/>
  <c r="D20" i="3"/>
  <c r="C8" i="3"/>
  <c r="F8" i="3"/>
  <c r="G8" i="3"/>
  <c r="J8" i="3"/>
  <c r="L8" i="3" s="1"/>
  <c r="K8" i="3"/>
  <c r="N8" i="3"/>
  <c r="P8" i="3" s="1"/>
  <c r="O8" i="3"/>
  <c r="C9" i="3"/>
  <c r="F9" i="3"/>
  <c r="G9" i="3"/>
  <c r="J9" i="3"/>
  <c r="K9" i="3"/>
  <c r="N9" i="3"/>
  <c r="P9" i="3" s="1"/>
  <c r="O9" i="3"/>
  <c r="C10" i="3"/>
  <c r="F10" i="3"/>
  <c r="H10" i="3" s="1"/>
  <c r="G10" i="3"/>
  <c r="J10" i="3"/>
  <c r="L10" i="3" s="1"/>
  <c r="K10" i="3"/>
  <c r="N10" i="3"/>
  <c r="P10" i="3" s="1"/>
  <c r="O10" i="3"/>
  <c r="C11" i="3"/>
  <c r="F11" i="3"/>
  <c r="H11" i="3" s="1"/>
  <c r="G11" i="3"/>
  <c r="J11" i="3"/>
  <c r="L11" i="3" s="1"/>
  <c r="K11" i="3"/>
  <c r="N11" i="3"/>
  <c r="P11" i="3" s="1"/>
  <c r="O11" i="3"/>
  <c r="C12" i="3"/>
  <c r="F12" i="3"/>
  <c r="H12" i="3" s="1"/>
  <c r="G12" i="3"/>
  <c r="J12" i="3"/>
  <c r="L12" i="3" s="1"/>
  <c r="K12" i="3"/>
  <c r="N12" i="3"/>
  <c r="P12" i="3" s="1"/>
  <c r="O12" i="3"/>
  <c r="C13" i="3"/>
  <c r="F13" i="3"/>
  <c r="H13" i="3" s="1"/>
  <c r="G13" i="3"/>
  <c r="J13" i="3"/>
  <c r="L13" i="3" s="1"/>
  <c r="K13" i="3"/>
  <c r="N13" i="3"/>
  <c r="P13" i="3" s="1"/>
  <c r="O13" i="3"/>
  <c r="C14" i="3"/>
  <c r="F14" i="3"/>
  <c r="H14" i="3" s="1"/>
  <c r="G14" i="3"/>
  <c r="J14" i="3"/>
  <c r="L14" i="3" s="1"/>
  <c r="K14" i="3"/>
  <c r="N14" i="3"/>
  <c r="P14" i="3" s="1"/>
  <c r="O14" i="3"/>
  <c r="C15" i="3"/>
  <c r="F15" i="3"/>
  <c r="H15" i="3" s="1"/>
  <c r="G15" i="3"/>
  <c r="J15" i="3"/>
  <c r="L15" i="3" s="1"/>
  <c r="K15" i="3"/>
  <c r="N15" i="3"/>
  <c r="P15" i="3" s="1"/>
  <c r="O15" i="3"/>
  <c r="C16" i="3"/>
  <c r="F16" i="3"/>
  <c r="H16" i="3" s="1"/>
  <c r="G16" i="3"/>
  <c r="J16" i="3"/>
  <c r="L16" i="3" s="1"/>
  <c r="K16" i="3"/>
  <c r="N16" i="3"/>
  <c r="P16" i="3" s="1"/>
  <c r="O16" i="3"/>
  <c r="C17" i="3"/>
  <c r="F17" i="3"/>
  <c r="H17" i="3" s="1"/>
  <c r="G17" i="3"/>
  <c r="J17" i="3"/>
  <c r="K17" i="3"/>
  <c r="N17" i="3"/>
  <c r="P17" i="3" s="1"/>
  <c r="O17" i="3"/>
  <c r="C18" i="3"/>
  <c r="F18" i="3"/>
  <c r="G18" i="3"/>
  <c r="J18" i="3"/>
  <c r="L18" i="3" s="1"/>
  <c r="K18" i="3"/>
  <c r="N18" i="3"/>
  <c r="P18" i="3" s="1"/>
  <c r="O18" i="3"/>
  <c r="C19" i="3"/>
  <c r="F19" i="3"/>
  <c r="H19" i="3" s="1"/>
  <c r="G19" i="3"/>
  <c r="J19" i="3"/>
  <c r="L19" i="3" s="1"/>
  <c r="K19" i="3"/>
  <c r="N19" i="3"/>
  <c r="P19" i="3" s="1"/>
  <c r="O19" i="3"/>
  <c r="C20" i="3"/>
  <c r="F20" i="3"/>
  <c r="H20" i="3" s="1"/>
  <c r="G20" i="3"/>
  <c r="J20" i="3"/>
  <c r="L20" i="3" s="1"/>
  <c r="K20" i="3"/>
  <c r="N20" i="3"/>
  <c r="P20" i="3" s="1"/>
  <c r="O20" i="3"/>
  <c r="C21" i="3"/>
  <c r="F21" i="3"/>
  <c r="H21" i="3" s="1"/>
  <c r="G21" i="3"/>
  <c r="J21" i="3"/>
  <c r="L21" i="3" s="1"/>
  <c r="K21" i="3"/>
  <c r="N21" i="3"/>
  <c r="P21" i="3" s="1"/>
  <c r="O21" i="3"/>
  <c r="C22" i="3"/>
  <c r="F22" i="3"/>
  <c r="H22" i="3" s="1"/>
  <c r="G22" i="3"/>
  <c r="J22" i="3"/>
  <c r="K22" i="3"/>
  <c r="N22" i="3"/>
  <c r="P22" i="3" s="1"/>
  <c r="O22" i="3"/>
  <c r="C23" i="3"/>
  <c r="F23" i="3"/>
  <c r="H23" i="3" s="1"/>
  <c r="G23" i="3"/>
  <c r="J23" i="3"/>
  <c r="K23" i="3"/>
  <c r="N23" i="3"/>
  <c r="P23" i="3" s="1"/>
  <c r="O23" i="3"/>
  <c r="O7" i="3"/>
  <c r="K7" i="3"/>
  <c r="G7" i="3"/>
  <c r="C7" i="3"/>
  <c r="N7" i="3"/>
  <c r="P7" i="3" s="1"/>
  <c r="J7" i="3"/>
  <c r="L7" i="3" s="1"/>
  <c r="F7" i="3"/>
  <c r="H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B19" i="3"/>
  <c r="B20" i="3"/>
  <c r="B21" i="3"/>
  <c r="D21" i="3" s="1"/>
  <c r="B22" i="3"/>
  <c r="D22" i="3" s="1"/>
  <c r="B23" i="3"/>
  <c r="D23" i="3" s="1"/>
  <c r="B7" i="3"/>
  <c r="D7" i="3" s="1"/>
</calcChain>
</file>

<file path=xl/sharedStrings.xml><?xml version="1.0" encoding="utf-8"?>
<sst xmlns="http://schemas.openxmlformats.org/spreadsheetml/2006/main" count="526" uniqueCount="133">
  <si>
    <t>year</t>
  </si>
  <si>
    <t>SIDO</t>
  </si>
  <si>
    <t>발전량_MWh</t>
  </si>
  <si>
    <t>소비량_MWh</t>
  </si>
  <si>
    <t>전자율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</si>
  <si>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</si>
  <si>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</si>
  <si>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</si>
  <si>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</si>
  <si>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</si>
  <si>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</si>
  <si>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</si>
  <si>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</si>
  <si>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</si>
  <si>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</si>
  <si>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</si>
  <si>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</si>
  <si>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</si>
  <si>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</si>
  <si>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</si>
  <si>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</si>
  <si>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</si>
  <si>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1. 주요 에너지 지표</t>
    <phoneticPr fontId="1" type="noConversion"/>
  </si>
  <si>
    <t>1. Major Energy Indicators</t>
    <phoneticPr fontId="1" type="noConversion"/>
  </si>
  <si>
    <t>1차에너지</t>
    <phoneticPr fontId="1" type="noConversion"/>
  </si>
  <si>
    <t>최종에너지</t>
    <phoneticPr fontId="1" type="noConversion"/>
  </si>
  <si>
    <t>최종에너지원별 구성비</t>
    <phoneticPr fontId="1" type="noConversion"/>
  </si>
  <si>
    <t>1인당</t>
  </si>
  <si>
    <t>전력자립도</t>
    <phoneticPr fontId="1" type="noConversion"/>
  </si>
  <si>
    <r>
      <t>GRDP</t>
    </r>
    <r>
      <rPr>
        <vertAlign val="superscript"/>
        <sz val="10"/>
        <rFont val="맑은 고딕"/>
        <family val="3"/>
        <charset val="129"/>
        <scheme val="minor"/>
      </rPr>
      <t>4</t>
    </r>
    <r>
      <rPr>
        <sz val="10"/>
        <rFont val="맑은 고딕"/>
        <family val="3"/>
        <charset val="129"/>
        <scheme val="minor"/>
      </rPr>
      <t>당</t>
    </r>
  </si>
  <si>
    <r>
      <t>TPES</t>
    </r>
    <r>
      <rPr>
        <vertAlign val="superscript"/>
        <sz val="10"/>
        <rFont val="맑은 고딕"/>
        <family val="2"/>
        <scheme val="minor"/>
      </rPr>
      <t>1</t>
    </r>
  </si>
  <si>
    <r>
      <t>TFEC</t>
    </r>
    <r>
      <rPr>
        <vertAlign val="superscript"/>
        <sz val="10"/>
        <rFont val="맑은 고딕"/>
        <family val="2"/>
        <scheme val="minor"/>
      </rPr>
      <t>2</t>
    </r>
  </si>
  <si>
    <t>Consumption of Final Energy</t>
    <phoneticPr fontId="1" type="noConversion"/>
  </si>
  <si>
    <t>최종에너지소비</t>
  </si>
  <si>
    <t>석유 소비</t>
  </si>
  <si>
    <t>전력 소비</t>
  </si>
  <si>
    <t>(생산/소비)</t>
    <phoneticPr fontId="1" type="noConversion"/>
  </si>
  <si>
    <t>1차에너지</t>
  </si>
  <si>
    <t>증가율</t>
    <phoneticPr fontId="1" type="noConversion"/>
  </si>
  <si>
    <t>석탄</t>
    <phoneticPr fontId="1" type="noConversion"/>
  </si>
  <si>
    <t>석유제품</t>
  </si>
  <si>
    <t>가스</t>
  </si>
  <si>
    <t>전력</t>
    <phoneticPr fontId="1" type="noConversion"/>
  </si>
  <si>
    <t>열에너지</t>
    <phoneticPr fontId="1" type="noConversion"/>
  </si>
  <si>
    <r>
      <t>신재생 및 기타</t>
    </r>
    <r>
      <rPr>
        <vertAlign val="superscript"/>
        <sz val="10"/>
        <rFont val="맑은 고딕"/>
        <family val="2"/>
        <scheme val="minor"/>
      </rPr>
      <t>3</t>
    </r>
  </si>
  <si>
    <t>TPEC per capita</t>
  </si>
  <si>
    <t>Petroleum consumption</t>
  </si>
  <si>
    <t>Electricity consumption</t>
  </si>
  <si>
    <t>Electricity self-sufficiency</t>
    <phoneticPr fontId="1" type="noConversion"/>
  </si>
  <si>
    <r>
      <t>TPES/GRDP</t>
    </r>
    <r>
      <rPr>
        <vertAlign val="superscript"/>
        <sz val="10"/>
        <rFont val="맑은 고딕"/>
        <family val="3"/>
        <charset val="129"/>
        <scheme val="minor"/>
      </rPr>
      <t>4</t>
    </r>
    <phoneticPr fontId="20" type="noConversion"/>
  </si>
  <si>
    <r>
      <t>TFEC/GRDP</t>
    </r>
    <r>
      <rPr>
        <vertAlign val="superscript"/>
        <sz val="10"/>
        <rFont val="맑은 고딕"/>
        <family val="3"/>
        <charset val="129"/>
        <scheme val="minor"/>
      </rPr>
      <t>4</t>
    </r>
    <phoneticPr fontId="20" type="noConversion"/>
  </si>
  <si>
    <t>Growth rate</t>
    <phoneticPr fontId="1" type="noConversion"/>
  </si>
  <si>
    <t>Coal</t>
    <phoneticPr fontId="1" type="noConversion"/>
  </si>
  <si>
    <t>Petroleum</t>
    <phoneticPr fontId="1" type="noConversion"/>
  </si>
  <si>
    <t>Gas</t>
  </si>
  <si>
    <t>Electricity</t>
    <phoneticPr fontId="1" type="noConversion"/>
  </si>
  <si>
    <t>Heat</t>
  </si>
  <si>
    <r>
      <t>Renewables &amp; Others</t>
    </r>
    <r>
      <rPr>
        <vertAlign val="superscript"/>
        <sz val="10"/>
        <rFont val="맑은 고딕"/>
        <family val="2"/>
        <scheme val="minor"/>
      </rPr>
      <t>3</t>
    </r>
  </si>
  <si>
    <t>per capita</t>
  </si>
  <si>
    <t>(Production/Consumption)</t>
    <phoneticPr fontId="1" type="noConversion"/>
  </si>
  <si>
    <t>(1,000toe)</t>
    <phoneticPr fontId="1" type="noConversion"/>
  </si>
  <si>
    <t>(%)</t>
    <phoneticPr fontId="1" type="noConversion"/>
  </si>
  <si>
    <t>(toe/인)</t>
    <phoneticPr fontId="1" type="noConversion"/>
  </si>
  <si>
    <t>(bbl/인)</t>
    <phoneticPr fontId="1" type="noConversion"/>
  </si>
  <si>
    <t>(kWh/인)</t>
    <phoneticPr fontId="1" type="noConversion"/>
  </si>
  <si>
    <t>(toe/백만원)</t>
    <phoneticPr fontId="1" type="noConversion"/>
  </si>
  <si>
    <t xml:space="preserve">서울 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</si>
  <si>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</si>
  <si>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</si>
  <si>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</si>
  <si>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</si>
  <si>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</si>
  <si>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</si>
  <si>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</si>
  <si>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</si>
  <si>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</si>
  <si>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</si>
  <si>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</si>
  <si>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</si>
  <si>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</si>
  <si>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</si>
  <si>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</si>
  <si>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세종</t>
    <phoneticPr fontId="1" type="noConversion"/>
  </si>
  <si>
    <t>-</t>
  </si>
  <si>
    <t>서울</t>
    <phoneticPr fontId="1" type="noConversion"/>
  </si>
  <si>
    <t>1. TPES: Total Primary Energy Supply</t>
  </si>
  <si>
    <t>2. TFEC: Total Final Energy Consumption</t>
  </si>
  <si>
    <t>3. ｢신에너지 및 재생에너지 개발･이용･보급 촉진법｣ 개정(2019.10)에 따라 신재생에너지를 "신재생 및 기타"로 표기</t>
  </si>
  <si>
    <t>3. It has changed from renewables to renewables &amp; others, following the revision of Act on the promotion of the development, use and diffusion of new and renewable energy.</t>
    <phoneticPr fontId="20" type="noConversion"/>
  </si>
  <si>
    <t>4. GRDP는 2015년 연쇄가격 기준</t>
  </si>
  <si>
    <t>4. At chained 2015 year prices.</t>
    <phoneticPr fontId="20" type="noConversion"/>
  </si>
  <si>
    <t>주 1. 전국은 기타지역 포함</t>
  </si>
  <si>
    <t>Note 1. Total includes other areas.</t>
    <phoneticPr fontId="20" type="noConversion"/>
  </si>
  <si>
    <t xml:space="preserve">     2. 2014년 이전 세종은 충남에 포함</t>
  </si>
  <si>
    <t>2. Before 2014, Sejong was included in Chungnam.</t>
  </si>
  <si>
    <t>본연구</t>
    <phoneticPr fontId="20" type="noConversion"/>
  </si>
  <si>
    <t>KEEI</t>
    <phoneticPr fontId="20" type="noConversion"/>
  </si>
  <si>
    <t>4. 지역별 전력 소비 Electricity consumption by Region</t>
  </si>
  <si>
    <t>Total</t>
  </si>
  <si>
    <t>Seoul</t>
  </si>
  <si>
    <t>Busan</t>
  </si>
  <si>
    <t>Daegu</t>
  </si>
  <si>
    <t>Incheon</t>
  </si>
  <si>
    <t>Gwangju</t>
  </si>
  <si>
    <t>Daejeon</t>
  </si>
  <si>
    <t>Ulsan</t>
  </si>
  <si>
    <t>Sejong</t>
  </si>
  <si>
    <t>Gyeonggi</t>
  </si>
  <si>
    <t>Gangwon</t>
  </si>
  <si>
    <t>Chungbuk</t>
  </si>
  <si>
    <t>Chungnam</t>
  </si>
  <si>
    <t>Jeonbuk</t>
  </si>
  <si>
    <t>Jeonnam</t>
  </si>
  <si>
    <t>Gyeongbuk</t>
  </si>
  <si>
    <t>Gyeongnam</t>
  </si>
  <si>
    <t>Jeju</t>
  </si>
  <si>
    <t>가정</t>
  </si>
  <si>
    <t>상업∙공공</t>
  </si>
  <si>
    <t>주: 1999년 이전 울산은 경남에 포함.</t>
  </si>
  <si>
    <t>Note: Until 1999, Ulsan was a part of Gyeongnam area.</t>
  </si>
  <si>
    <t>자료: 한국전력공사</t>
  </si>
  <si>
    <t>Source: Korea Electric Power Corporation</t>
  </si>
  <si>
    <t>단위 : GWh</t>
  </si>
  <si>
    <t>Unit : GWh</t>
  </si>
  <si>
    <t>전국</t>
  </si>
  <si>
    <t>개성</t>
  </si>
  <si>
    <t>Gaeseong</t>
  </si>
  <si>
    <t>산업</t>
  </si>
  <si>
    <t>수송</t>
  </si>
  <si>
    <t>1. 지역별 발전량 Power Generation by Region</t>
  </si>
  <si>
    <t>자료 : 한국전력공사</t>
  </si>
  <si>
    <t>발전</t>
    <phoneticPr fontId="20" type="noConversion"/>
  </si>
  <si>
    <t>소비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</si>
</sst>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"/>
    <numFmt numFmtId="177" formatCode="_-* #,##0.0_-;\-* #,##0.0_-;_-* &quot;-&quot;_-;_-@_-"/>
    <numFmt numFmtId="178" formatCode="_-* #,##0.00_-;\-* #,##0.00_-;_-* &quot;-&quot;_-;_-@_-"/>
    <numFmt numFmtId="179" formatCode="_-* #,##0.000_-;\-* #,##0.000_-;_-* &quot;-&quot;_-;_-@_-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3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3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vertAlign val="superscript"/>
      <sz val="10"/>
      <name val="맑은 고딕"/>
      <family val="3"/>
      <charset val="129"/>
      <scheme val="minor"/>
    </font>
    <font>
      <vertAlign val="superscript"/>
      <sz val="10"/>
      <name val="맑은 고딕"/>
      <family val="2"/>
      <scheme val="minor"/>
    </font>
    <font>
      <sz val="10"/>
      <name val="맑은 고딕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>
      <alignment vertical="center"/>
    </xf>
    <xf numFmtId="41" fontId="18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19" fillId="0" borderId="0" xfId="43" applyFont="1">
      <alignment vertical="center"/>
    </xf>
    <xf numFmtId="0" fontId="21" fillId="0" borderId="0" xfId="43" applyFont="1">
      <alignment vertical="center"/>
    </xf>
    <xf numFmtId="0" fontId="22" fillId="0" borderId="10" xfId="43" applyFont="1" applyBorder="1">
      <alignment vertical="center"/>
    </xf>
    <xf numFmtId="0" fontId="23" fillId="0" borderId="10" xfId="43" applyFont="1" applyBorder="1">
      <alignment vertical="center"/>
    </xf>
    <xf numFmtId="0" fontId="23" fillId="0" borderId="0" xfId="43" applyFont="1">
      <alignment vertical="center"/>
    </xf>
    <xf numFmtId="0" fontId="23" fillId="33" borderId="11" xfId="43" applyFont="1" applyFill="1" applyBorder="1">
      <alignment vertical="center"/>
    </xf>
    <xf numFmtId="0" fontId="23" fillId="33" borderId="12" xfId="43" applyFont="1" applyFill="1" applyBorder="1" applyAlignment="1">
      <alignment horizontal="center" vertical="center"/>
    </xf>
    <xf numFmtId="0" fontId="23" fillId="33" borderId="11" xfId="43" applyFont="1" applyFill="1" applyBorder="1" applyAlignment="1">
      <alignment horizontal="center" vertical="center"/>
    </xf>
    <xf numFmtId="0" fontId="23" fillId="33" borderId="13" xfId="43" applyFont="1" applyFill="1" applyBorder="1" applyAlignment="1">
      <alignment horizontal="center" vertical="center"/>
    </xf>
    <xf numFmtId="0" fontId="23" fillId="33" borderId="12" xfId="43" applyFont="1" applyFill="1" applyBorder="1" applyAlignment="1">
      <alignment horizontal="center" vertical="center"/>
    </xf>
    <xf numFmtId="0" fontId="23" fillId="33" borderId="11" xfId="43" applyFont="1" applyFill="1" applyBorder="1" applyAlignment="1">
      <alignment horizontal="center" vertical="center"/>
    </xf>
    <xf numFmtId="0" fontId="23" fillId="33" borderId="14" xfId="43" applyFont="1" applyFill="1" applyBorder="1" applyAlignment="1">
      <alignment horizontal="center" vertical="center"/>
    </xf>
    <xf numFmtId="0" fontId="23" fillId="33" borderId="13" xfId="43" applyFont="1" applyFill="1" applyBorder="1" applyAlignment="1">
      <alignment horizontal="center" vertical="center"/>
    </xf>
    <xf numFmtId="0" fontId="23" fillId="33" borderId="15" xfId="43" applyFont="1" applyFill="1" applyBorder="1">
      <alignment vertical="center"/>
    </xf>
    <xf numFmtId="0" fontId="23" fillId="33" borderId="0" xfId="43" applyFont="1" applyFill="1" applyAlignment="1">
      <alignment horizontal="center" vertical="center"/>
    </xf>
    <xf numFmtId="0" fontId="23" fillId="33" borderId="16" xfId="43" applyFont="1" applyFill="1" applyBorder="1" applyAlignment="1">
      <alignment horizontal="center" vertical="center"/>
    </xf>
    <xf numFmtId="0" fontId="23" fillId="33" borderId="17" xfId="43" applyFont="1" applyFill="1" applyBorder="1" applyAlignment="1">
      <alignment horizontal="center" vertical="center"/>
    </xf>
    <xf numFmtId="0" fontId="23" fillId="33" borderId="18" xfId="43" applyFont="1" applyFill="1" applyBorder="1" applyAlignment="1">
      <alignment horizontal="center" vertical="center"/>
    </xf>
    <xf numFmtId="0" fontId="23" fillId="33" borderId="19" xfId="43" applyFont="1" applyFill="1" applyBorder="1" applyAlignment="1">
      <alignment horizontal="center" vertical="center"/>
    </xf>
    <xf numFmtId="0" fontId="23" fillId="33" borderId="20" xfId="43" applyFont="1" applyFill="1" applyBorder="1" applyAlignment="1">
      <alignment horizontal="center" vertical="center"/>
    </xf>
    <xf numFmtId="0" fontId="23" fillId="33" borderId="0" xfId="43" applyFont="1" applyFill="1">
      <alignment vertical="center"/>
    </xf>
    <xf numFmtId="0" fontId="23" fillId="33" borderId="21" xfId="43" applyFont="1" applyFill="1" applyBorder="1" applyAlignment="1">
      <alignment horizontal="center" vertical="center"/>
    </xf>
    <xf numFmtId="0" fontId="23" fillId="33" borderId="22" xfId="43" applyFont="1" applyFill="1" applyBorder="1" applyAlignment="1">
      <alignment horizontal="center" vertical="center"/>
    </xf>
    <xf numFmtId="0" fontId="23" fillId="33" borderId="23" xfId="43" applyFont="1" applyFill="1" applyBorder="1" applyAlignment="1">
      <alignment horizontal="center" vertical="center"/>
    </xf>
    <xf numFmtId="0" fontId="23" fillId="33" borderId="24" xfId="43" applyFont="1" applyFill="1" applyBorder="1" applyAlignment="1">
      <alignment horizontal="center" vertical="center"/>
    </xf>
    <xf numFmtId="176" fontId="23" fillId="33" borderId="25" xfId="44" applyNumberFormat="1" applyFont="1" applyFill="1" applyBorder="1" applyAlignment="1">
      <alignment horizontal="center" vertical="center"/>
    </xf>
    <xf numFmtId="176" fontId="23" fillId="33" borderId="26" xfId="44" applyNumberFormat="1" applyFont="1" applyFill="1" applyBorder="1" applyAlignment="1">
      <alignment horizontal="center" vertical="center"/>
    </xf>
    <xf numFmtId="176" fontId="23" fillId="33" borderId="27" xfId="44" applyNumberFormat="1" applyFont="1" applyFill="1" applyBorder="1" applyAlignment="1">
      <alignment horizontal="center" vertical="center"/>
    </xf>
    <xf numFmtId="0" fontId="23" fillId="33" borderId="28" xfId="43" applyFont="1" applyFill="1" applyBorder="1" applyAlignment="1">
      <alignment horizontal="center" vertical="center"/>
    </xf>
    <xf numFmtId="0" fontId="23" fillId="0" borderId="29" xfId="43" applyFont="1" applyBorder="1" applyAlignment="1">
      <alignment horizontal="center" vertical="center"/>
    </xf>
    <xf numFmtId="41" fontId="23" fillId="0" borderId="30" xfId="44" applyFont="1" applyFill="1" applyBorder="1" applyAlignment="1">
      <alignment horizontal="right" vertical="center"/>
    </xf>
    <xf numFmtId="177" fontId="23" fillId="0" borderId="31" xfId="44" applyNumberFormat="1" applyFont="1" applyFill="1" applyBorder="1" applyAlignment="1">
      <alignment horizontal="right" vertical="center"/>
    </xf>
    <xf numFmtId="41" fontId="23" fillId="0" borderId="31" xfId="44" applyFont="1" applyFill="1" applyBorder="1" applyAlignment="1">
      <alignment horizontal="right" vertical="center"/>
    </xf>
    <xf numFmtId="178" fontId="23" fillId="0" borderId="31" xfId="44" applyNumberFormat="1" applyFont="1" applyFill="1" applyBorder="1" applyAlignment="1">
      <alignment horizontal="right" vertical="center"/>
    </xf>
    <xf numFmtId="179" fontId="23" fillId="0" borderId="31" xfId="44" applyNumberFormat="1" applyFont="1" applyFill="1" applyBorder="1" applyAlignment="1">
      <alignment horizontal="right" vertical="center"/>
    </xf>
    <xf numFmtId="0" fontId="23" fillId="0" borderId="15" xfId="43" applyFont="1" applyBorder="1" applyAlignment="1">
      <alignment horizontal="center" vertical="center"/>
    </xf>
    <xf numFmtId="41" fontId="23" fillId="0" borderId="21" xfId="44" applyFont="1" applyFill="1" applyBorder="1" applyAlignment="1">
      <alignment horizontal="right" vertical="center"/>
    </xf>
    <xf numFmtId="177" fontId="23" fillId="0" borderId="0" xfId="44" applyNumberFormat="1" applyFont="1" applyFill="1" applyBorder="1" applyAlignment="1">
      <alignment horizontal="right" vertical="center"/>
    </xf>
    <xf numFmtId="41" fontId="23" fillId="0" borderId="0" xfId="44" applyFont="1" applyFill="1" applyBorder="1" applyAlignment="1">
      <alignment horizontal="right" vertical="center"/>
    </xf>
    <xf numFmtId="178" fontId="23" fillId="0" borderId="0" xfId="44" applyNumberFormat="1" applyFont="1" applyFill="1" applyBorder="1" applyAlignment="1">
      <alignment horizontal="right" vertical="center"/>
    </xf>
    <xf numFmtId="179" fontId="23" fillId="0" borderId="0" xfId="44" applyNumberFormat="1" applyFont="1" applyFill="1" applyBorder="1" applyAlignment="1">
      <alignment horizontal="right" vertical="center"/>
    </xf>
    <xf numFmtId="0" fontId="23" fillId="0" borderId="18" xfId="43" applyFont="1" applyBorder="1" applyAlignment="1">
      <alignment horizontal="center" vertical="center"/>
    </xf>
    <xf numFmtId="177" fontId="23" fillId="0" borderId="17" xfId="44" applyNumberFormat="1" applyFont="1" applyFill="1" applyBorder="1" applyAlignment="1">
      <alignment horizontal="right" vertical="center"/>
    </xf>
    <xf numFmtId="0" fontId="23" fillId="0" borderId="32" xfId="43" applyFont="1" applyBorder="1" applyAlignment="1">
      <alignment horizontal="center" vertical="center"/>
    </xf>
    <xf numFmtId="41" fontId="23" fillId="0" borderId="33" xfId="44" applyFont="1" applyFill="1" applyBorder="1" applyAlignment="1">
      <alignment horizontal="right" vertical="center"/>
    </xf>
    <xf numFmtId="177" fontId="23" fillId="0" borderId="34" xfId="44" applyNumberFormat="1" applyFont="1" applyFill="1" applyBorder="1" applyAlignment="1">
      <alignment horizontal="right" vertical="center"/>
    </xf>
    <xf numFmtId="41" fontId="23" fillId="0" borderId="34" xfId="44" applyFont="1" applyFill="1" applyBorder="1" applyAlignment="1">
      <alignment horizontal="right" vertical="center"/>
    </xf>
    <xf numFmtId="178" fontId="23" fillId="0" borderId="34" xfId="44" applyNumberFormat="1" applyFont="1" applyFill="1" applyBorder="1" applyAlignment="1">
      <alignment horizontal="right" vertical="center"/>
    </xf>
    <xf numFmtId="179" fontId="23" fillId="0" borderId="34" xfId="44" applyNumberFormat="1" applyFont="1" applyFill="1" applyBorder="1" applyAlignment="1">
      <alignment horizontal="right" vertical="center"/>
    </xf>
    <xf numFmtId="41" fontId="23" fillId="0" borderId="16" xfId="44" applyFont="1" applyFill="1" applyBorder="1" applyAlignment="1">
      <alignment horizontal="right" vertical="center"/>
    </xf>
    <xf numFmtId="41" fontId="23" fillId="0" borderId="17" xfId="44" applyFont="1" applyFill="1" applyBorder="1" applyAlignment="1">
      <alignment horizontal="right" vertical="center"/>
    </xf>
    <xf numFmtId="178" fontId="23" fillId="0" borderId="17" xfId="44" applyNumberFormat="1" applyFont="1" applyFill="1" applyBorder="1" applyAlignment="1">
      <alignment horizontal="right" vertical="center"/>
    </xf>
    <xf numFmtId="179" fontId="23" fillId="0" borderId="17" xfId="44" applyNumberFormat="1" applyFont="1" applyFill="1" applyBorder="1" applyAlignment="1">
      <alignment horizontal="right" vertical="center"/>
    </xf>
    <xf numFmtId="41" fontId="23" fillId="0" borderId="0" xfId="43" applyNumberFormat="1" applyFont="1">
      <alignment vertical="center"/>
    </xf>
    <xf numFmtId="177" fontId="26" fillId="0" borderId="34" xfId="44" applyNumberFormat="1" applyFont="1" applyFill="1" applyBorder="1" applyAlignment="1">
      <alignment horizontal="right" vertical="center"/>
    </xf>
    <xf numFmtId="177" fontId="26" fillId="0" borderId="0" xfId="44" applyNumberFormat="1" applyFont="1" applyFill="1" applyBorder="1" applyAlignment="1">
      <alignment horizontal="right" vertical="center"/>
    </xf>
    <xf numFmtId="177" fontId="26" fillId="0" borderId="17" xfId="44" applyNumberFormat="1" applyFont="1" applyFill="1" applyBorder="1" applyAlignment="1">
      <alignment horizontal="right" vertical="center"/>
    </xf>
    <xf numFmtId="0" fontId="23" fillId="0" borderId="35" xfId="43" applyFont="1" applyBorder="1" applyAlignment="1">
      <alignment horizontal="center" vertical="center"/>
    </xf>
    <xf numFmtId="41" fontId="23" fillId="0" borderId="36" xfId="44" applyFont="1" applyFill="1" applyBorder="1" applyAlignment="1">
      <alignment horizontal="right" vertical="center"/>
    </xf>
    <xf numFmtId="177" fontId="23" fillId="0" borderId="10" xfId="44" applyNumberFormat="1" applyFont="1" applyFill="1" applyBorder="1" applyAlignment="1">
      <alignment horizontal="right" vertical="center"/>
    </xf>
    <xf numFmtId="41" fontId="23" fillId="0" borderId="10" xfId="44" applyFont="1" applyFill="1" applyBorder="1" applyAlignment="1">
      <alignment horizontal="right" vertical="center"/>
    </xf>
    <xf numFmtId="177" fontId="26" fillId="0" borderId="10" xfId="44" applyNumberFormat="1" applyFont="1" applyFill="1" applyBorder="1" applyAlignment="1">
      <alignment horizontal="right" vertical="center"/>
    </xf>
    <xf numFmtId="178" fontId="23" fillId="0" borderId="10" xfId="44" applyNumberFormat="1" applyFont="1" applyFill="1" applyBorder="1" applyAlignment="1">
      <alignment horizontal="right" vertical="center"/>
    </xf>
    <xf numFmtId="179" fontId="23" fillId="0" borderId="10" xfId="44" applyNumberFormat="1" applyFont="1" applyFill="1" applyBorder="1" applyAlignment="1">
      <alignment horizontal="right" vertical="center"/>
    </xf>
    <xf numFmtId="0" fontId="23" fillId="0" borderId="0" xfId="43" applyFont="1" applyAlignment="1">
      <alignment horizontal="left" vertical="center"/>
    </xf>
    <xf numFmtId="0" fontId="19" fillId="34" borderId="0" xfId="43" applyFont="1" applyFill="1">
      <alignment vertical="center"/>
    </xf>
    <xf numFmtId="0" fontId="22" fillId="34" borderId="10" xfId="43" applyFont="1" applyFill="1" applyBorder="1">
      <alignment vertical="center"/>
    </xf>
    <xf numFmtId="0" fontId="23" fillId="34" borderId="14" xfId="43" applyFont="1" applyFill="1" applyBorder="1" applyAlignment="1">
      <alignment horizontal="center" vertical="center"/>
    </xf>
    <xf numFmtId="0" fontId="23" fillId="34" borderId="19" xfId="43" applyFont="1" applyFill="1" applyBorder="1" applyAlignment="1">
      <alignment horizontal="center" vertical="center"/>
    </xf>
    <xf numFmtId="0" fontId="23" fillId="34" borderId="23" xfId="43" applyFont="1" applyFill="1" applyBorder="1" applyAlignment="1">
      <alignment horizontal="center" vertical="center"/>
    </xf>
    <xf numFmtId="178" fontId="23" fillId="34" borderId="31" xfId="44" applyNumberFormat="1" applyFont="1" applyFill="1" applyBorder="1" applyAlignment="1">
      <alignment horizontal="right" vertical="center"/>
    </xf>
    <xf numFmtId="178" fontId="23" fillId="34" borderId="0" xfId="44" applyNumberFormat="1" applyFont="1" applyFill="1" applyBorder="1" applyAlignment="1">
      <alignment horizontal="right" vertical="center"/>
    </xf>
    <xf numFmtId="178" fontId="23" fillId="34" borderId="34" xfId="44" applyNumberFormat="1" applyFont="1" applyFill="1" applyBorder="1" applyAlignment="1">
      <alignment horizontal="right" vertical="center"/>
    </xf>
    <xf numFmtId="178" fontId="23" fillId="34" borderId="17" xfId="44" applyNumberFormat="1" applyFont="1" applyFill="1" applyBorder="1" applyAlignment="1">
      <alignment horizontal="right" vertical="center"/>
    </xf>
    <xf numFmtId="178" fontId="23" fillId="34" borderId="10" xfId="44" applyNumberFormat="1" applyFont="1" applyFill="1" applyBorder="1" applyAlignment="1">
      <alignment horizontal="right" vertical="center"/>
    </xf>
    <xf numFmtId="0" fontId="23" fillId="34" borderId="0" xfId="43" applyFont="1" applyFill="1">
      <alignment vertical="center"/>
    </xf>
    <xf numFmtId="1" fontId="0" fillId="0" borderId="0" xfId="0" applyNumberFormat="1">
      <alignment vertical="center"/>
    </xf>
    <xf numFmtId="0" fontId="0" fillId="34" borderId="0" xfId="0" applyFill="1">
      <alignment vertical="center"/>
    </xf>
    <xf numFmtId="1" fontId="0" fillId="34" borderId="0" xfId="0" applyNumberFormat="1" applyFill="1">
      <alignment vertical="center"/>
    </xf>
    <xf numFmtId="9" fontId="0" fillId="0" borderId="0" xfId="1" applyFont="1">
      <alignment vertical="center"/>
    </xf>
    <xf numFmtId="9" fontId="0" fillId="34" borderId="0" xfId="1" applyFont="1" applyFill="1">
      <alignment vertical="center"/>
    </xf>
    <xf numFmtId="1" fontId="0" fillId="35" borderId="0" xfId="0" applyNumberFormat="1" applyFill="1">
      <alignment vertical="center"/>
    </xf>
    <xf numFmtId="9" fontId="0" fillId="35" borderId="0" xfId="1" applyFont="1" applyFill="1">
      <alignment vertical="center"/>
    </xf>
    <xf numFmtId="10" fontId="0" fillId="0" borderId="0" xfId="1" applyNumberFormat="1" applyFont="1">
      <alignment vertical="center"/>
    </xf>
  </cellXfs>
  <cellStyles count="45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쉼표 [0] 3 4" xfId="44" xr:uid="{68217A6A-8699-4DAE-94C5-AF811081CB58}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48" xfId="43" xr:uid="{4DF553D0-86F7-44BB-A67D-E804F82021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47785;&#522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18</xdr:col>
      <xdr:colOff>85725</xdr:colOff>
      <xdr:row>1</xdr:row>
      <xdr:rowOff>123825</xdr:rowOff>
    </xdr:to>
    <xdr:sp macro="" textlink="">
      <xdr:nvSpPr>
        <xdr:cNvPr id="2" name="순서도: 카드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3099F0-4763-42F1-B9DE-962F57E755C5}"/>
            </a:ext>
          </a:extLst>
        </xdr:cNvPr>
        <xdr:cNvSpPr/>
      </xdr:nvSpPr>
      <xdr:spPr>
        <a:xfrm>
          <a:off x="19043650" y="0"/>
          <a:ext cx="787400" cy="374650"/>
        </a:xfrm>
        <a:prstGeom prst="flowChartPunchedCard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1100">
              <a:solidFill>
                <a:schemeClr val="bg1"/>
              </a:solidFill>
              <a:latin typeface="Impact" panose="020B0806030902050204" pitchFamily="34" charset="0"/>
            </a:rPr>
            <a:t>[ </a:t>
          </a:r>
          <a:r>
            <a:rPr lang="ko-KR" altLang="en-US" sz="1100">
              <a:solidFill>
                <a:schemeClr val="bg1"/>
              </a:solidFill>
              <a:latin typeface="Impact" panose="020B0806030902050204" pitchFamily="34" charset="0"/>
            </a:rPr>
            <a:t>목 차 </a:t>
          </a:r>
          <a:r>
            <a:rPr lang="en-US" altLang="ko-KR" sz="1100">
              <a:solidFill>
                <a:schemeClr val="bg1"/>
              </a:solidFill>
              <a:latin typeface="Impact" panose="020B0806030902050204" pitchFamily="34" charset="0"/>
            </a:rPr>
            <a:t>]</a:t>
          </a:r>
          <a:endParaRPr lang="en-US" sz="11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4A540-81A1-4677-8AF1-2FD5D0847C31}">
  <dimension ref="A1:E69"/>
  <sheetViews>
    <sheetView workbookViewId="0">
      <selection activeCell="H42" sqref="H42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2022</v>
      </c>
      <c r="B2" t="s">
        <v>5</v>
      </c>
      <c r="C2">
        <v>5197772.3613961805</v>
      </c>
      <c r="D2">
        <v>48797456.380000003</v>
      </c>
      <c r="E2">
        <v>10.6517280755776</v>
      </c>
    </row>
    <row r="3" spans="1:5" x14ac:dyDescent="0.3">
      <c r="A3">
        <v>2022</v>
      </c>
      <c r="B3" t="s">
        <v>6</v>
      </c>
      <c r="C3">
        <v>47264799.143169403</v>
      </c>
      <c r="D3">
        <v>21497461.870000001</v>
      </c>
      <c r="E3">
        <v>219.862230383244</v>
      </c>
    </row>
    <row r="4" spans="1:5" x14ac:dyDescent="0.3">
      <c r="A4">
        <v>2022</v>
      </c>
      <c r="B4" t="s">
        <v>7</v>
      </c>
      <c r="C4">
        <v>2854207.4315142101</v>
      </c>
      <c r="D4">
        <v>16042131.25</v>
      </c>
      <c r="E4">
        <v>17.791946637478201</v>
      </c>
    </row>
    <row r="5" spans="1:5" x14ac:dyDescent="0.3">
      <c r="A5">
        <v>2022</v>
      </c>
      <c r="B5" t="s">
        <v>8</v>
      </c>
      <c r="C5">
        <v>56210566.326683402</v>
      </c>
      <c r="D5">
        <v>25511463.329999998</v>
      </c>
      <c r="E5">
        <v>220.33454372875201</v>
      </c>
    </row>
    <row r="6" spans="1:5" x14ac:dyDescent="0.3">
      <c r="A6">
        <v>2022</v>
      </c>
      <c r="B6" t="s">
        <v>9</v>
      </c>
      <c r="C6">
        <v>1312151.4059403499</v>
      </c>
      <c r="D6">
        <v>9118524.7599999998</v>
      </c>
      <c r="E6">
        <v>14.389952766223001</v>
      </c>
    </row>
    <row r="7" spans="1:5" x14ac:dyDescent="0.3">
      <c r="A7">
        <v>2022</v>
      </c>
      <c r="B7" t="s">
        <v>10</v>
      </c>
      <c r="C7">
        <v>626366.31681499397</v>
      </c>
      <c r="D7">
        <v>10018698.390000001</v>
      </c>
      <c r="E7">
        <v>6.2519729852352004</v>
      </c>
    </row>
    <row r="8" spans="1:5" x14ac:dyDescent="0.3">
      <c r="A8">
        <v>2022</v>
      </c>
      <c r="B8" t="s">
        <v>11</v>
      </c>
      <c r="C8">
        <v>34150700.713711403</v>
      </c>
      <c r="D8">
        <v>32925088.239999998</v>
      </c>
      <c r="E8">
        <v>103.722427301569</v>
      </c>
    </row>
    <row r="9" spans="1:5" x14ac:dyDescent="0.3">
      <c r="A9">
        <v>2022</v>
      </c>
      <c r="B9" t="s">
        <v>12</v>
      </c>
      <c r="C9">
        <v>3477113.8333804999</v>
      </c>
      <c r="D9">
        <v>3182654.17</v>
      </c>
      <c r="E9">
        <v>109.252015696713</v>
      </c>
    </row>
    <row r="10" spans="1:5" x14ac:dyDescent="0.3">
      <c r="A10">
        <v>2022</v>
      </c>
      <c r="B10" t="s">
        <v>13</v>
      </c>
      <c r="C10">
        <v>90601188.049922496</v>
      </c>
      <c r="D10">
        <v>140556330.47</v>
      </c>
      <c r="E10">
        <v>64.458987899701995</v>
      </c>
    </row>
    <row r="11" spans="1:5" x14ac:dyDescent="0.3">
      <c r="A11">
        <v>2022</v>
      </c>
      <c r="B11" t="s">
        <v>14</v>
      </c>
      <c r="C11">
        <v>57078863.440879598</v>
      </c>
      <c r="D11">
        <v>17328641.850000001</v>
      </c>
      <c r="E11">
        <v>329.39028883489499</v>
      </c>
    </row>
    <row r="12" spans="1:5" x14ac:dyDescent="0.3">
      <c r="A12">
        <v>2022</v>
      </c>
      <c r="B12" t="s">
        <v>15</v>
      </c>
      <c r="C12">
        <v>6489459.6544198599</v>
      </c>
      <c r="D12">
        <v>29417491.870000001</v>
      </c>
      <c r="E12">
        <v>22.059867248702499</v>
      </c>
    </row>
    <row r="13" spans="1:5" x14ac:dyDescent="0.3">
      <c r="A13">
        <v>2022</v>
      </c>
      <c r="B13" t="s">
        <v>16</v>
      </c>
      <c r="C13">
        <v>114579250.93494301</v>
      </c>
      <c r="D13">
        <v>50268686.270000003</v>
      </c>
      <c r="E13">
        <v>227.933649030575</v>
      </c>
    </row>
    <row r="14" spans="1:5" x14ac:dyDescent="0.3">
      <c r="A14">
        <v>2022</v>
      </c>
      <c r="B14" t="s">
        <v>17</v>
      </c>
      <c r="C14">
        <v>27448236.5747816</v>
      </c>
      <c r="D14">
        <v>21842407.670000002</v>
      </c>
      <c r="E14">
        <v>125.664885435139</v>
      </c>
    </row>
    <row r="15" spans="1:5" x14ac:dyDescent="0.3">
      <c r="A15">
        <v>2022</v>
      </c>
      <c r="B15" t="s">
        <v>18</v>
      </c>
      <c r="C15">
        <v>67490434.2344134</v>
      </c>
      <c r="D15">
        <v>34671286.219999999</v>
      </c>
      <c r="E15">
        <v>194.65800549240001</v>
      </c>
    </row>
    <row r="16" spans="1:5" x14ac:dyDescent="0.3">
      <c r="A16">
        <v>2022</v>
      </c>
      <c r="B16" t="s">
        <v>19</v>
      </c>
      <c r="C16">
        <v>95399156.955393702</v>
      </c>
      <c r="D16">
        <v>44609039.810000002</v>
      </c>
      <c r="E16">
        <v>213.85610934850899</v>
      </c>
    </row>
    <row r="17" spans="1:5" x14ac:dyDescent="0.3">
      <c r="A17">
        <v>2022</v>
      </c>
      <c r="B17" t="s">
        <v>20</v>
      </c>
      <c r="C17">
        <v>41037732.709433399</v>
      </c>
      <c r="D17">
        <v>36197479.490000002</v>
      </c>
      <c r="E17">
        <v>113.371796289768</v>
      </c>
    </row>
    <row r="18" spans="1:5" x14ac:dyDescent="0.3">
      <c r="A18">
        <v>2022</v>
      </c>
      <c r="B18" t="s">
        <v>21</v>
      </c>
      <c r="C18">
        <v>8740626.2426090091</v>
      </c>
      <c r="D18">
        <v>6046460.2599999998</v>
      </c>
      <c r="E18">
        <v>144.55773902016901</v>
      </c>
    </row>
    <row r="19" spans="1:5" x14ac:dyDescent="0.3">
      <c r="A19">
        <v>2021</v>
      </c>
      <c r="B19" t="s">
        <v>5</v>
      </c>
      <c r="C19">
        <v>6233976.6203588303</v>
      </c>
      <c r="D19">
        <v>47304303.939999998</v>
      </c>
      <c r="E19">
        <v>13.1784554493517</v>
      </c>
    </row>
    <row r="20" spans="1:5" x14ac:dyDescent="0.3">
      <c r="A20">
        <v>2021</v>
      </c>
      <c r="B20" t="s">
        <v>6</v>
      </c>
      <c r="C20">
        <v>40955792.502418302</v>
      </c>
      <c r="D20">
        <v>21071629.420000002</v>
      </c>
      <c r="E20">
        <v>194.36462024880399</v>
      </c>
    </row>
    <row r="21" spans="1:5" x14ac:dyDescent="0.3">
      <c r="A21">
        <v>2021</v>
      </c>
      <c r="B21" t="s">
        <v>7</v>
      </c>
      <c r="C21">
        <v>3145568.0200797198</v>
      </c>
      <c r="D21">
        <v>15446710.140000001</v>
      </c>
      <c r="E21">
        <v>20.363999787463602</v>
      </c>
    </row>
    <row r="22" spans="1:5" x14ac:dyDescent="0.3">
      <c r="A22">
        <v>2021</v>
      </c>
      <c r="B22" t="s">
        <v>8</v>
      </c>
      <c r="C22">
        <v>62533250.441501498</v>
      </c>
      <c r="D22">
        <v>24905726.41</v>
      </c>
      <c r="E22">
        <v>251.07980956698199</v>
      </c>
    </row>
    <row r="23" spans="1:5" x14ac:dyDescent="0.3">
      <c r="A23">
        <v>2021</v>
      </c>
      <c r="B23" t="s">
        <v>9</v>
      </c>
      <c r="C23">
        <v>1044977.68109641</v>
      </c>
      <c r="D23">
        <v>8975080.3399999999</v>
      </c>
      <c r="E23">
        <v>11.6431011368129</v>
      </c>
    </row>
    <row r="24" spans="1:5" x14ac:dyDescent="0.3">
      <c r="A24">
        <v>2021</v>
      </c>
      <c r="B24" t="s">
        <v>10</v>
      </c>
      <c r="C24">
        <v>420137.07028629299</v>
      </c>
      <c r="D24">
        <v>9750371.0299999993</v>
      </c>
      <c r="E24">
        <v>4.3089341830543004</v>
      </c>
    </row>
    <row r="25" spans="1:5" x14ac:dyDescent="0.3">
      <c r="A25">
        <v>2021</v>
      </c>
      <c r="B25" t="s">
        <v>11</v>
      </c>
      <c r="C25">
        <v>11831915.9298403</v>
      </c>
      <c r="D25">
        <v>33599186.299999997</v>
      </c>
      <c r="E25">
        <v>35.214888313650398</v>
      </c>
    </row>
    <row r="26" spans="1:5" x14ac:dyDescent="0.3">
      <c r="A26">
        <v>2021</v>
      </c>
      <c r="B26" t="s">
        <v>12</v>
      </c>
      <c r="C26">
        <v>3967174.9476010799</v>
      </c>
      <c r="D26">
        <v>4296156.8899999997</v>
      </c>
      <c r="E26">
        <v>92.342413212034302</v>
      </c>
    </row>
    <row r="27" spans="1:5" x14ac:dyDescent="0.3">
      <c r="A27">
        <v>2021</v>
      </c>
      <c r="B27" t="s">
        <v>13</v>
      </c>
      <c r="C27">
        <v>85835320.980235994</v>
      </c>
      <c r="D27">
        <v>133469927.23999999</v>
      </c>
      <c r="E27">
        <v>64.310607456832201</v>
      </c>
    </row>
    <row r="28" spans="1:5" x14ac:dyDescent="0.3">
      <c r="A28">
        <v>2021</v>
      </c>
      <c r="B28" t="s">
        <v>14</v>
      </c>
      <c r="C28">
        <v>49114534.887671404</v>
      </c>
      <c r="D28">
        <v>16810990.550000001</v>
      </c>
      <c r="E28">
        <v>292.15729282336298</v>
      </c>
    </row>
    <row r="29" spans="1:5" x14ac:dyDescent="0.3">
      <c r="A29">
        <v>2021</v>
      </c>
      <c r="B29" t="s">
        <v>15</v>
      </c>
      <c r="C29">
        <v>5225222.0789172398</v>
      </c>
      <c r="D29">
        <v>28407147.25</v>
      </c>
      <c r="E29">
        <v>18.3940401791568</v>
      </c>
    </row>
    <row r="30" spans="1:5" x14ac:dyDescent="0.3">
      <c r="A30">
        <v>2021</v>
      </c>
      <c r="B30" t="s">
        <v>16</v>
      </c>
      <c r="C30">
        <v>118823436.642665</v>
      </c>
      <c r="D30">
        <v>48810412.200000003</v>
      </c>
      <c r="E30">
        <v>243.43870761793201</v>
      </c>
    </row>
    <row r="31" spans="1:5" x14ac:dyDescent="0.3">
      <c r="A31">
        <v>2021</v>
      </c>
      <c r="B31" t="s">
        <v>17</v>
      </c>
      <c r="C31">
        <v>25341061.7827015</v>
      </c>
      <c r="D31">
        <v>21490728.100000001</v>
      </c>
      <c r="E31">
        <v>117.916255162623</v>
      </c>
    </row>
    <row r="32" spans="1:5" x14ac:dyDescent="0.3">
      <c r="A32">
        <v>2021</v>
      </c>
      <c r="B32" t="s">
        <v>18</v>
      </c>
      <c r="C32">
        <v>65339277.415004298</v>
      </c>
      <c r="D32">
        <v>33492911.359999999</v>
      </c>
      <c r="E32">
        <v>195.083899135259</v>
      </c>
    </row>
    <row r="33" spans="1:5" x14ac:dyDescent="0.3">
      <c r="A33">
        <v>2021</v>
      </c>
      <c r="B33" t="s">
        <v>19</v>
      </c>
      <c r="C33">
        <v>86095832.206863403</v>
      </c>
      <c r="D33">
        <v>44266257.189999998</v>
      </c>
      <c r="E33">
        <v>194.49539597920401</v>
      </c>
    </row>
    <row r="34" spans="1:5" x14ac:dyDescent="0.3">
      <c r="A34">
        <v>2021</v>
      </c>
      <c r="B34" t="s">
        <v>20</v>
      </c>
      <c r="C34">
        <v>37213587.642423399</v>
      </c>
      <c r="D34">
        <v>35740501.899999999</v>
      </c>
      <c r="E34">
        <v>104.121614594403</v>
      </c>
    </row>
    <row r="35" spans="1:5" x14ac:dyDescent="0.3">
      <c r="A35">
        <v>2021</v>
      </c>
      <c r="B35" t="s">
        <v>21</v>
      </c>
      <c r="C35">
        <v>7954108.0155585101</v>
      </c>
      <c r="D35">
        <v>5688744.7199999997</v>
      </c>
      <c r="E35">
        <v>139.821848352487</v>
      </c>
    </row>
    <row r="36" spans="1:5" x14ac:dyDescent="0.3">
      <c r="A36">
        <v>2020</v>
      </c>
      <c r="B36" t="s">
        <v>5</v>
      </c>
      <c r="C36">
        <v>5891304.3062584996</v>
      </c>
      <c r="D36">
        <v>45796183.689999998</v>
      </c>
      <c r="E36">
        <v>12.864181753958899</v>
      </c>
    </row>
    <row r="37" spans="1:5" x14ac:dyDescent="0.3">
      <c r="A37">
        <v>2020</v>
      </c>
      <c r="B37" t="s">
        <v>6</v>
      </c>
      <c r="C37">
        <v>41068602.915137701</v>
      </c>
      <c r="D37">
        <v>20507702.350000001</v>
      </c>
      <c r="E37">
        <v>200.25940602330701</v>
      </c>
    </row>
    <row r="38" spans="1:5" x14ac:dyDescent="0.3">
      <c r="A38">
        <v>2020</v>
      </c>
      <c r="B38" t="s">
        <v>7</v>
      </c>
      <c r="C38">
        <v>2877040.7660368001</v>
      </c>
      <c r="D38">
        <v>14761191.42</v>
      </c>
      <c r="E38">
        <v>19.4905728418282</v>
      </c>
    </row>
    <row r="39" spans="1:5" x14ac:dyDescent="0.3">
      <c r="A39">
        <v>2020</v>
      </c>
      <c r="B39" t="s">
        <v>8</v>
      </c>
      <c r="C39">
        <v>58575517.647115</v>
      </c>
      <c r="D39">
        <v>23642824.710000001</v>
      </c>
      <c r="E39">
        <v>247.751774018524</v>
      </c>
    </row>
    <row r="40" spans="1:5" x14ac:dyDescent="0.3">
      <c r="A40">
        <v>2020</v>
      </c>
      <c r="B40" t="s">
        <v>9</v>
      </c>
      <c r="C40">
        <v>967853.04256269697</v>
      </c>
      <c r="D40">
        <v>8532640.25</v>
      </c>
      <c r="E40">
        <v>11.342949124835</v>
      </c>
    </row>
    <row r="41" spans="1:5" x14ac:dyDescent="0.3">
      <c r="A41">
        <v>2020</v>
      </c>
      <c r="B41" t="s">
        <v>10</v>
      </c>
      <c r="C41">
        <v>319612.56240761402</v>
      </c>
      <c r="D41">
        <v>9406902.2400000002</v>
      </c>
      <c r="E41">
        <v>3.3976388215087301</v>
      </c>
    </row>
    <row r="42" spans="1:5" x14ac:dyDescent="0.3">
      <c r="A42">
        <v>2020</v>
      </c>
      <c r="B42" t="s">
        <v>11</v>
      </c>
      <c r="C42">
        <v>10858220.656069599</v>
      </c>
      <c r="D42">
        <v>33163805.620000001</v>
      </c>
      <c r="E42">
        <v>32.741178079759798</v>
      </c>
    </row>
    <row r="43" spans="1:5" x14ac:dyDescent="0.3">
      <c r="A43">
        <v>2020</v>
      </c>
      <c r="B43" t="s">
        <v>12</v>
      </c>
      <c r="C43">
        <v>3724844.7296001399</v>
      </c>
      <c r="D43">
        <v>3393831.71</v>
      </c>
      <c r="E43">
        <v>109.75337164258301</v>
      </c>
    </row>
    <row r="44" spans="1:5" x14ac:dyDescent="0.3">
      <c r="A44">
        <v>2020</v>
      </c>
      <c r="B44" t="s">
        <v>13</v>
      </c>
      <c r="C44">
        <v>76020559.806183904</v>
      </c>
      <c r="D44">
        <v>124711420.76000001</v>
      </c>
      <c r="E44">
        <v>60.957175648316202</v>
      </c>
    </row>
    <row r="45" spans="1:5" x14ac:dyDescent="0.3">
      <c r="A45">
        <v>2020</v>
      </c>
      <c r="B45" t="s">
        <v>14</v>
      </c>
      <c r="C45">
        <v>36016451.4312158</v>
      </c>
      <c r="D45">
        <v>16122971.380000001</v>
      </c>
      <c r="E45">
        <v>223.38594160064699</v>
      </c>
    </row>
    <row r="46" spans="1:5" x14ac:dyDescent="0.3">
      <c r="A46">
        <v>2020</v>
      </c>
      <c r="B46" t="s">
        <v>15</v>
      </c>
      <c r="C46">
        <v>5412084.5383579005</v>
      </c>
      <c r="D46">
        <v>26906714.43</v>
      </c>
      <c r="E46">
        <v>20.114252717246</v>
      </c>
    </row>
    <row r="47" spans="1:5" x14ac:dyDescent="0.3">
      <c r="A47">
        <v>2020</v>
      </c>
      <c r="B47" t="s">
        <v>16</v>
      </c>
      <c r="C47">
        <v>116861503.939266</v>
      </c>
      <c r="D47">
        <v>50431785.390000001</v>
      </c>
      <c r="E47">
        <v>231.72192504300801</v>
      </c>
    </row>
    <row r="48" spans="1:5" x14ac:dyDescent="0.3">
      <c r="A48">
        <v>2020</v>
      </c>
      <c r="B48" t="s">
        <v>17</v>
      </c>
      <c r="C48">
        <v>21745332.571544599</v>
      </c>
      <c r="D48">
        <v>20542673.760000002</v>
      </c>
      <c r="E48">
        <v>105.854441469476</v>
      </c>
    </row>
    <row r="49" spans="1:5" x14ac:dyDescent="0.3">
      <c r="A49">
        <v>2020</v>
      </c>
      <c r="B49" t="s">
        <v>18</v>
      </c>
      <c r="C49">
        <v>58801959.031568199</v>
      </c>
      <c r="D49">
        <v>30979528.800000001</v>
      </c>
      <c r="E49">
        <v>189.809081381406</v>
      </c>
    </row>
    <row r="50" spans="1:5" x14ac:dyDescent="0.3">
      <c r="A50">
        <v>2020</v>
      </c>
      <c r="B50" t="s">
        <v>19</v>
      </c>
      <c r="C50">
        <v>89855023.914849594</v>
      </c>
      <c r="D50">
        <v>41008984.939999998</v>
      </c>
      <c r="E50">
        <v>219.110577953383</v>
      </c>
    </row>
    <row r="51" spans="1:5" x14ac:dyDescent="0.3">
      <c r="A51">
        <v>2020</v>
      </c>
      <c r="B51" t="s">
        <v>20</v>
      </c>
      <c r="C51">
        <v>33394889.378377602</v>
      </c>
      <c r="D51">
        <v>34076179.119999997</v>
      </c>
      <c r="E51">
        <v>98.000686229453095</v>
      </c>
    </row>
    <row r="52" spans="1:5" x14ac:dyDescent="0.3">
      <c r="A52">
        <v>2020</v>
      </c>
      <c r="B52" t="s">
        <v>21</v>
      </c>
      <c r="C52">
        <v>7347223.9596912898</v>
      </c>
      <c r="D52">
        <v>5374234.6299999999</v>
      </c>
      <c r="E52">
        <v>136.71200581153801</v>
      </c>
    </row>
    <row r="53" spans="1:5" x14ac:dyDescent="0.3">
      <c r="A53">
        <v>2019</v>
      </c>
      <c r="B53" t="s">
        <v>5</v>
      </c>
      <c r="C53">
        <v>2511071.26274961</v>
      </c>
      <c r="D53">
        <v>47175711.030000001</v>
      </c>
      <c r="E53">
        <v>5.3228053333478398</v>
      </c>
    </row>
    <row r="54" spans="1:5" x14ac:dyDescent="0.3">
      <c r="A54">
        <v>2019</v>
      </c>
      <c r="B54" t="s">
        <v>6</v>
      </c>
      <c r="C54">
        <v>38025047.156454101</v>
      </c>
      <c r="D54">
        <v>20806163.039999999</v>
      </c>
      <c r="E54">
        <v>182.758575347846</v>
      </c>
    </row>
    <row r="55" spans="1:5" x14ac:dyDescent="0.3">
      <c r="A55">
        <v>2019</v>
      </c>
      <c r="B55" t="s">
        <v>7</v>
      </c>
      <c r="C55">
        <v>3117737.6720121601</v>
      </c>
      <c r="D55">
        <v>15268340.83</v>
      </c>
      <c r="E55">
        <v>20.419623236902599</v>
      </c>
    </row>
    <row r="56" spans="1:5" x14ac:dyDescent="0.3">
      <c r="A56">
        <v>2019</v>
      </c>
      <c r="B56" t="s">
        <v>8</v>
      </c>
      <c r="C56">
        <v>61076876.357032999</v>
      </c>
      <c r="D56">
        <v>24285103.09</v>
      </c>
      <c r="E56">
        <v>251.49934974821201</v>
      </c>
    </row>
    <row r="57" spans="1:5" x14ac:dyDescent="0.3">
      <c r="A57">
        <v>2019</v>
      </c>
      <c r="B57" t="s">
        <v>9</v>
      </c>
      <c r="C57">
        <v>829940.60702567501</v>
      </c>
      <c r="D57">
        <v>8604827.6600000001</v>
      </c>
      <c r="E57">
        <v>9.6450578654084804</v>
      </c>
    </row>
    <row r="58" spans="1:5" x14ac:dyDescent="0.3">
      <c r="A58">
        <v>2019</v>
      </c>
      <c r="B58" t="s">
        <v>10</v>
      </c>
      <c r="C58">
        <v>265979.73049506103</v>
      </c>
      <c r="D58">
        <v>9417415.7599999998</v>
      </c>
      <c r="E58">
        <v>2.8243388342776301</v>
      </c>
    </row>
    <row r="59" spans="1:5" x14ac:dyDescent="0.3">
      <c r="A59">
        <v>2019</v>
      </c>
      <c r="B59" t="s">
        <v>11</v>
      </c>
      <c r="C59">
        <v>11781957.7814961</v>
      </c>
      <c r="D59">
        <v>34145145.020000003</v>
      </c>
      <c r="E59">
        <v>34.505513959876403</v>
      </c>
    </row>
    <row r="60" spans="1:5" x14ac:dyDescent="0.3">
      <c r="A60">
        <v>2019</v>
      </c>
      <c r="B60" t="s">
        <v>12</v>
      </c>
      <c r="C60">
        <v>2578910.3475680901</v>
      </c>
      <c r="D60">
        <v>3226755.13</v>
      </c>
      <c r="E60">
        <v>79.922716279003595</v>
      </c>
    </row>
    <row r="61" spans="1:5" x14ac:dyDescent="0.3">
      <c r="A61">
        <v>2019</v>
      </c>
      <c r="B61" t="s">
        <v>13</v>
      </c>
      <c r="C61">
        <v>73790903.416013107</v>
      </c>
      <c r="D61">
        <v>123044434.70999999</v>
      </c>
      <c r="E61">
        <v>59.9709394333265</v>
      </c>
    </row>
    <row r="62" spans="1:5" x14ac:dyDescent="0.3">
      <c r="A62">
        <v>2019</v>
      </c>
      <c r="B62" t="s">
        <v>14</v>
      </c>
      <c r="C62">
        <v>35140727.788683496</v>
      </c>
      <c r="D62">
        <v>16371202.1</v>
      </c>
      <c r="E62">
        <v>214.64964865764799</v>
      </c>
    </row>
    <row r="63" spans="1:5" x14ac:dyDescent="0.3">
      <c r="A63">
        <v>2019</v>
      </c>
      <c r="B63" t="s">
        <v>15</v>
      </c>
      <c r="C63">
        <v>3620428.4804630699</v>
      </c>
      <c r="D63">
        <v>26737137.399999999</v>
      </c>
      <c r="E63">
        <v>13.5408231116884</v>
      </c>
    </row>
    <row r="64" spans="1:5" x14ac:dyDescent="0.3">
      <c r="A64">
        <v>2019</v>
      </c>
      <c r="B64" t="s">
        <v>16</v>
      </c>
      <c r="C64">
        <v>128985450.504236</v>
      </c>
      <c r="D64">
        <v>52654324.909999996</v>
      </c>
      <c r="E64">
        <v>244.966487984997</v>
      </c>
    </row>
    <row r="65" spans="1:5" x14ac:dyDescent="0.3">
      <c r="A65">
        <v>2019</v>
      </c>
      <c r="B65" t="s">
        <v>17</v>
      </c>
      <c r="C65">
        <v>16508083.490474399</v>
      </c>
      <c r="D65">
        <v>22284696.57</v>
      </c>
      <c r="E65">
        <v>74.078116516506</v>
      </c>
    </row>
    <row r="66" spans="1:5" x14ac:dyDescent="0.3">
      <c r="A66">
        <v>2019</v>
      </c>
      <c r="B66" t="s">
        <v>18</v>
      </c>
      <c r="C66">
        <v>68293789.620987102</v>
      </c>
      <c r="D66">
        <v>32391154.940000001</v>
      </c>
      <c r="E66">
        <v>210.84085994306699</v>
      </c>
    </row>
    <row r="67" spans="1:5" x14ac:dyDescent="0.3">
      <c r="A67">
        <v>2019</v>
      </c>
      <c r="B67" t="s">
        <v>19</v>
      </c>
      <c r="C67">
        <v>94207535.1487142</v>
      </c>
      <c r="D67">
        <v>44322732.469999999</v>
      </c>
      <c r="E67">
        <v>212.54902371481501</v>
      </c>
    </row>
    <row r="68" spans="1:5" x14ac:dyDescent="0.3">
      <c r="A68">
        <v>2019</v>
      </c>
      <c r="B68" t="s">
        <v>20</v>
      </c>
      <c r="C68">
        <v>42487910.187809899</v>
      </c>
      <c r="D68">
        <v>34478239.850000001</v>
      </c>
      <c r="E68">
        <v>123.231088282512</v>
      </c>
    </row>
    <row r="69" spans="1:5" x14ac:dyDescent="0.3">
      <c r="A69">
        <v>2019</v>
      </c>
      <c r="B69" t="s">
        <v>21</v>
      </c>
      <c r="C69">
        <v>7818231.0527683897</v>
      </c>
      <c r="D69">
        <v>5375269.7000000002</v>
      </c>
      <c r="E69">
        <v>145.44816333156999</v>
      </c>
    </row>
  </sheetData>
  <autoFilter ref="A1:E69" xr:uid="{7214A540-81A1-4677-8AF1-2FD5D0847C31}"/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F3779-A479-4985-A27B-41A822605F32}">
  <dimension ref="A1:AE241"/>
  <sheetViews>
    <sheetView topLeftCell="A196" workbookViewId="0">
      <selection activeCell="O219" sqref="O219"/>
    </sheetView>
  </sheetViews>
  <sheetFormatPr defaultColWidth="9.125" defaultRowHeight="16.5" x14ac:dyDescent="0.3"/>
  <cols>
    <col min="1" max="1" width="9.75" style="5" customWidth="1"/>
    <col min="2" max="2" width="9.625" style="5" bestFit="1" customWidth="1"/>
    <col min="3" max="3" width="10.375" style="5" bestFit="1" customWidth="1"/>
    <col min="4" max="4" width="12.125" style="5" bestFit="1" customWidth="1"/>
    <col min="5" max="5" width="10.375" style="5" bestFit="1" customWidth="1"/>
    <col min="6" max="6" width="8" style="5" bestFit="1" customWidth="1"/>
    <col min="7" max="7" width="9.25" style="5" bestFit="1" customWidth="1"/>
    <col min="8" max="8" width="7.125" style="5" bestFit="1" customWidth="1"/>
    <col min="9" max="9" width="9.125" style="5" bestFit="1"/>
    <col min="10" max="10" width="10.375" style="5" bestFit="1" customWidth="1"/>
    <col min="11" max="11" width="19" style="5" bestFit="1" customWidth="1"/>
    <col min="12" max="12" width="23.375" style="5" customWidth="1"/>
    <col min="13" max="13" width="20.25" style="5" bestFit="1" customWidth="1"/>
    <col min="14" max="14" width="29" style="5" bestFit="1" customWidth="1"/>
    <col min="15" max="15" width="22.625" style="76" bestFit="1" customWidth="1"/>
    <col min="16" max="16" width="17.125" style="5" bestFit="1" customWidth="1"/>
    <col min="17" max="17" width="22" style="5" bestFit="1" customWidth="1"/>
    <col min="18" max="18" width="9.125" style="5"/>
    <col min="32" max="16384" width="9.125" style="5"/>
  </cols>
  <sheetData>
    <row r="1" spans="1:31" s="2" customFormat="1" ht="19.5" x14ac:dyDescent="0.3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L1" s="1" t="s">
        <v>23</v>
      </c>
      <c r="M1" s="1"/>
      <c r="N1" s="1"/>
      <c r="O1" s="66"/>
      <c r="P1" s="1"/>
      <c r="Q1" s="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ht="17.25" thickBo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4"/>
      <c r="L2" s="3"/>
      <c r="M2" s="3"/>
      <c r="N2" s="3"/>
      <c r="O2" s="67"/>
      <c r="P2" s="3"/>
      <c r="Q2" s="3"/>
    </row>
    <row r="3" spans="1:31" x14ac:dyDescent="0.3">
      <c r="A3" s="6"/>
      <c r="B3" s="7" t="s">
        <v>24</v>
      </c>
      <c r="C3" s="8"/>
      <c r="D3" s="7" t="s">
        <v>25</v>
      </c>
      <c r="E3" s="8"/>
      <c r="F3" s="9" t="s">
        <v>26</v>
      </c>
      <c r="G3" s="10"/>
      <c r="H3" s="10"/>
      <c r="I3" s="10"/>
      <c r="J3" s="10"/>
      <c r="K3" s="11"/>
      <c r="L3" s="12" t="s">
        <v>27</v>
      </c>
      <c r="M3" s="12" t="s">
        <v>27</v>
      </c>
      <c r="N3" s="12" t="s">
        <v>27</v>
      </c>
      <c r="O3" s="68" t="s">
        <v>28</v>
      </c>
      <c r="P3" s="12" t="s">
        <v>29</v>
      </c>
      <c r="Q3" s="13" t="s">
        <v>29</v>
      </c>
    </row>
    <row r="4" spans="1:31" x14ac:dyDescent="0.3">
      <c r="A4" s="14"/>
      <c r="B4" s="15" t="s">
        <v>30</v>
      </c>
      <c r="C4" s="14"/>
      <c r="D4" s="15" t="s">
        <v>31</v>
      </c>
      <c r="E4" s="14"/>
      <c r="F4" s="16" t="s">
        <v>32</v>
      </c>
      <c r="G4" s="17"/>
      <c r="H4" s="17"/>
      <c r="I4" s="17"/>
      <c r="J4" s="17"/>
      <c r="K4" s="18"/>
      <c r="L4" s="19" t="s">
        <v>33</v>
      </c>
      <c r="M4" s="19" t="s">
        <v>34</v>
      </c>
      <c r="N4" s="19" t="s">
        <v>35</v>
      </c>
      <c r="O4" s="69" t="s">
        <v>36</v>
      </c>
      <c r="P4" s="19" t="s">
        <v>37</v>
      </c>
      <c r="Q4" s="19" t="s">
        <v>33</v>
      </c>
    </row>
    <row r="5" spans="1:31" x14ac:dyDescent="0.3">
      <c r="A5" s="14"/>
      <c r="B5" s="15"/>
      <c r="C5" s="20" t="s">
        <v>38</v>
      </c>
      <c r="D5" s="15"/>
      <c r="E5" s="20" t="s">
        <v>38</v>
      </c>
      <c r="F5" s="20" t="s">
        <v>39</v>
      </c>
      <c r="G5" s="20" t="s">
        <v>40</v>
      </c>
      <c r="H5" s="20" t="s">
        <v>41</v>
      </c>
      <c r="I5" s="20" t="s">
        <v>42</v>
      </c>
      <c r="J5" s="20" t="s">
        <v>43</v>
      </c>
      <c r="K5" s="20" t="s">
        <v>44</v>
      </c>
      <c r="L5" s="19" t="s">
        <v>45</v>
      </c>
      <c r="M5" s="19" t="s">
        <v>46</v>
      </c>
      <c r="N5" s="19" t="s">
        <v>47</v>
      </c>
      <c r="O5" s="69" t="s">
        <v>48</v>
      </c>
      <c r="P5" s="19" t="s">
        <v>49</v>
      </c>
      <c r="Q5" s="19" t="s">
        <v>50</v>
      </c>
    </row>
    <row r="6" spans="1:31" x14ac:dyDescent="0.3">
      <c r="A6" s="14"/>
      <c r="B6" s="21"/>
      <c r="C6" s="19" t="s">
        <v>51</v>
      </c>
      <c r="D6" s="21"/>
      <c r="E6" s="19" t="s">
        <v>51</v>
      </c>
      <c r="F6" s="19" t="s">
        <v>52</v>
      </c>
      <c r="G6" s="19" t="s">
        <v>53</v>
      </c>
      <c r="H6" s="19" t="s">
        <v>54</v>
      </c>
      <c r="I6" s="19" t="s">
        <v>55</v>
      </c>
      <c r="J6" s="19" t="s">
        <v>56</v>
      </c>
      <c r="K6" s="19" t="s">
        <v>57</v>
      </c>
      <c r="L6" s="19"/>
      <c r="M6" s="19" t="s">
        <v>58</v>
      </c>
      <c r="N6" s="19" t="s">
        <v>58</v>
      </c>
      <c r="O6" s="69" t="s">
        <v>59</v>
      </c>
      <c r="P6" s="19"/>
      <c r="Q6" s="22"/>
    </row>
    <row r="7" spans="1:31" ht="17.25" thickBot="1" x14ac:dyDescent="0.35">
      <c r="A7" s="23"/>
      <c r="B7" s="23" t="s">
        <v>60</v>
      </c>
      <c r="C7" s="24" t="s">
        <v>61</v>
      </c>
      <c r="D7" s="25" t="s">
        <v>60</v>
      </c>
      <c r="E7" s="24" t="s">
        <v>61</v>
      </c>
      <c r="F7" s="26" t="s">
        <v>61</v>
      </c>
      <c r="G7" s="27"/>
      <c r="H7" s="27"/>
      <c r="I7" s="27"/>
      <c r="J7" s="27"/>
      <c r="K7" s="28"/>
      <c r="L7" s="24" t="s">
        <v>62</v>
      </c>
      <c r="M7" s="24" t="s">
        <v>63</v>
      </c>
      <c r="N7" s="24" t="s">
        <v>64</v>
      </c>
      <c r="O7" s="70" t="s">
        <v>61</v>
      </c>
      <c r="P7" s="24" t="s">
        <v>65</v>
      </c>
      <c r="Q7" s="29" t="s">
        <v>65</v>
      </c>
    </row>
    <row r="8" spans="1:31" ht="17.25" thickTop="1" x14ac:dyDescent="0.3">
      <c r="A8" s="30">
        <v>1996</v>
      </c>
      <c r="B8" s="31">
        <v>165136.23699999999</v>
      </c>
      <c r="C8" s="32">
        <v>10.199999999999999</v>
      </c>
      <c r="D8" s="33">
        <v>131573.44</v>
      </c>
      <c r="E8" s="32">
        <v>8.3000000000000007</v>
      </c>
      <c r="F8" s="32">
        <v>13.989000000000001</v>
      </c>
      <c r="G8" s="32">
        <v>67.313000000000002</v>
      </c>
      <c r="H8" s="32">
        <v>5.2720000000000002</v>
      </c>
      <c r="I8" s="32">
        <v>11.927</v>
      </c>
      <c r="J8" s="32">
        <v>0.61599999999999999</v>
      </c>
      <c r="K8" s="32">
        <v>0.88200000000000001</v>
      </c>
      <c r="L8" s="34">
        <v>2.89</v>
      </c>
      <c r="M8" s="34">
        <v>15.839</v>
      </c>
      <c r="N8" s="33">
        <v>4008.1640000000002</v>
      </c>
      <c r="O8" s="71">
        <v>112.61799999999999</v>
      </c>
      <c r="P8" s="35">
        <v>0.2238</v>
      </c>
      <c r="Q8" s="35">
        <v>0.17829999999999999</v>
      </c>
    </row>
    <row r="9" spans="1:31" x14ac:dyDescent="0.3">
      <c r="A9" s="36">
        <v>1997</v>
      </c>
      <c r="B9" s="37">
        <v>181058.39300000001</v>
      </c>
      <c r="C9" s="38">
        <v>9.6419999999999995</v>
      </c>
      <c r="D9" s="39">
        <v>144540.89300000001</v>
      </c>
      <c r="E9" s="38">
        <v>9.8559999999999999</v>
      </c>
      <c r="F9" s="38">
        <v>13.07</v>
      </c>
      <c r="G9" s="38">
        <v>67.825999999999993</v>
      </c>
      <c r="H9" s="38">
        <v>5.5990000000000002</v>
      </c>
      <c r="I9" s="38">
        <v>11.946</v>
      </c>
      <c r="J9" s="38">
        <v>0.629</v>
      </c>
      <c r="K9" s="38">
        <v>0.93</v>
      </c>
      <c r="L9" s="40">
        <v>3.145</v>
      </c>
      <c r="M9" s="40">
        <v>17.276</v>
      </c>
      <c r="N9" s="39">
        <v>4369.2709999999997</v>
      </c>
      <c r="O9" s="72">
        <v>111.785</v>
      </c>
      <c r="P9" s="41">
        <v>0.2311</v>
      </c>
      <c r="Q9" s="41">
        <v>0.1845</v>
      </c>
    </row>
    <row r="10" spans="1:31" x14ac:dyDescent="0.3">
      <c r="A10" s="36">
        <v>1998</v>
      </c>
      <c r="B10" s="37">
        <v>166265.223</v>
      </c>
      <c r="C10" s="38">
        <v>-8.17</v>
      </c>
      <c r="D10" s="39">
        <v>132176.764</v>
      </c>
      <c r="E10" s="38">
        <v>-8.5540000000000003</v>
      </c>
      <c r="F10" s="38">
        <v>13.613</v>
      </c>
      <c r="G10" s="38">
        <v>65.602999999999994</v>
      </c>
      <c r="H10" s="38">
        <v>6.3739999999999997</v>
      </c>
      <c r="I10" s="38">
        <v>12.587999999999999</v>
      </c>
      <c r="J10" s="38">
        <v>0.66800000000000004</v>
      </c>
      <c r="K10" s="38">
        <v>1.1539999999999999</v>
      </c>
      <c r="L10" s="40">
        <v>2.8559999999999999</v>
      </c>
      <c r="M10" s="40">
        <v>14.481</v>
      </c>
      <c r="N10" s="39">
        <v>4179.8429999999998</v>
      </c>
      <c r="O10" s="72">
        <v>111.283</v>
      </c>
      <c r="P10" s="41">
        <v>0.22370000000000001</v>
      </c>
      <c r="Q10" s="41">
        <v>0.17780000000000001</v>
      </c>
    </row>
    <row r="11" spans="1:31" x14ac:dyDescent="0.3">
      <c r="A11" s="36">
        <v>1999</v>
      </c>
      <c r="B11" s="37">
        <v>181651.13500000001</v>
      </c>
      <c r="C11" s="38">
        <v>9.2539999999999996</v>
      </c>
      <c r="D11" s="39">
        <v>143027.33100000001</v>
      </c>
      <c r="E11" s="38">
        <v>8.2089999999999996</v>
      </c>
      <c r="F11" s="38">
        <v>12.811999999999999</v>
      </c>
      <c r="G11" s="38">
        <v>64.971999999999994</v>
      </c>
      <c r="H11" s="38">
        <v>7.35</v>
      </c>
      <c r="I11" s="38">
        <v>12.88</v>
      </c>
      <c r="J11" s="38">
        <v>0.72199999999999998</v>
      </c>
      <c r="K11" s="38">
        <v>1.2629999999999999</v>
      </c>
      <c r="L11" s="40">
        <v>3.0680000000000001</v>
      </c>
      <c r="M11" s="40">
        <v>15.438000000000001</v>
      </c>
      <c r="N11" s="39">
        <v>4595.2420000000002</v>
      </c>
      <c r="O11" s="72">
        <v>111.72199999999999</v>
      </c>
      <c r="P11" s="41">
        <v>0.21929999999999999</v>
      </c>
      <c r="Q11" s="41">
        <v>0.1726</v>
      </c>
    </row>
    <row r="12" spans="1:31" x14ac:dyDescent="0.3">
      <c r="A12" s="42">
        <v>2000</v>
      </c>
      <c r="B12" s="37">
        <v>193239.89799999999</v>
      </c>
      <c r="C12" s="43">
        <v>6.38</v>
      </c>
      <c r="D12" s="39">
        <v>149958.103</v>
      </c>
      <c r="E12" s="38">
        <v>4.8460000000000001</v>
      </c>
      <c r="F12" s="38">
        <v>13.111000000000001</v>
      </c>
      <c r="G12" s="38">
        <v>62.576999999999998</v>
      </c>
      <c r="H12" s="38">
        <v>8.3759999999999994</v>
      </c>
      <c r="I12" s="38">
        <v>13.737</v>
      </c>
      <c r="J12" s="38">
        <v>0.77800000000000002</v>
      </c>
      <c r="K12" s="38">
        <v>1.42</v>
      </c>
      <c r="L12" s="40">
        <v>3.19</v>
      </c>
      <c r="M12" s="40">
        <v>15.795999999999999</v>
      </c>
      <c r="N12" s="39">
        <v>5095.62</v>
      </c>
      <c r="O12" s="72">
        <v>111.215</v>
      </c>
      <c r="P12" s="41">
        <v>0.21390000000000001</v>
      </c>
      <c r="Q12" s="41">
        <v>0.16600000000000001</v>
      </c>
    </row>
    <row r="13" spans="1:31" x14ac:dyDescent="0.3">
      <c r="A13" s="44">
        <v>2001</v>
      </c>
      <c r="B13" s="45">
        <v>198865.38099999999</v>
      </c>
      <c r="C13" s="46">
        <v>2.911</v>
      </c>
      <c r="D13" s="47">
        <v>153102.52799999999</v>
      </c>
      <c r="E13" s="46">
        <v>2.097</v>
      </c>
      <c r="F13" s="46">
        <v>13.295999999999999</v>
      </c>
      <c r="G13" s="46">
        <v>61.146000000000001</v>
      </c>
      <c r="H13" s="46">
        <v>8.6809999999999992</v>
      </c>
      <c r="I13" s="46">
        <v>14.477</v>
      </c>
      <c r="J13" s="46">
        <v>0.79500000000000004</v>
      </c>
      <c r="K13" s="46">
        <v>1.6040000000000001</v>
      </c>
      <c r="L13" s="48">
        <v>3.2320000000000002</v>
      </c>
      <c r="M13" s="48">
        <v>15.702999999999999</v>
      </c>
      <c r="N13" s="47">
        <v>5440.7950000000001</v>
      </c>
      <c r="O13" s="73">
        <v>110.667</v>
      </c>
      <c r="P13" s="49">
        <v>0.2099</v>
      </c>
      <c r="Q13" s="49">
        <v>0.16159999999999999</v>
      </c>
    </row>
    <row r="14" spans="1:31" x14ac:dyDescent="0.3">
      <c r="A14" s="36">
        <v>2002</v>
      </c>
      <c r="B14" s="37">
        <v>209289.514</v>
      </c>
      <c r="C14" s="38">
        <v>5.242</v>
      </c>
      <c r="D14" s="39">
        <v>160876.098</v>
      </c>
      <c r="E14" s="38">
        <v>5.077</v>
      </c>
      <c r="F14" s="38">
        <v>13.355</v>
      </c>
      <c r="G14" s="38">
        <v>60.067999999999998</v>
      </c>
      <c r="H14" s="38">
        <v>9.0549999999999997</v>
      </c>
      <c r="I14" s="38">
        <v>14.885</v>
      </c>
      <c r="J14" s="38">
        <v>0.81799999999999995</v>
      </c>
      <c r="K14" s="38">
        <v>1.8180000000000001</v>
      </c>
      <c r="L14" s="40">
        <v>3.3769999999999998</v>
      </c>
      <c r="M14" s="40">
        <v>16.018999999999998</v>
      </c>
      <c r="N14" s="39">
        <v>5844.326</v>
      </c>
      <c r="O14" s="72">
        <v>110.06399999999999</v>
      </c>
      <c r="P14" s="41">
        <v>0.20499999999999999</v>
      </c>
      <c r="Q14" s="41">
        <v>0.15759999999999999</v>
      </c>
    </row>
    <row r="15" spans="1:31" x14ac:dyDescent="0.3">
      <c r="A15" s="36">
        <v>2003</v>
      </c>
      <c r="B15" s="37">
        <v>215771.663</v>
      </c>
      <c r="C15" s="38">
        <v>3.097</v>
      </c>
      <c r="D15" s="39">
        <v>164550.41200000001</v>
      </c>
      <c r="E15" s="38">
        <v>2.2839999999999998</v>
      </c>
      <c r="F15" s="38">
        <v>13.63</v>
      </c>
      <c r="G15" s="38">
        <v>58.747</v>
      </c>
      <c r="H15" s="38">
        <v>9.4019999999999992</v>
      </c>
      <c r="I15" s="38">
        <v>15.345000000000001</v>
      </c>
      <c r="J15" s="38">
        <v>0.92500000000000004</v>
      </c>
      <c r="K15" s="38">
        <v>1.9510000000000001</v>
      </c>
      <c r="L15" s="40">
        <v>3.4359999999999999</v>
      </c>
      <c r="M15" s="40">
        <v>15.941000000000001</v>
      </c>
      <c r="N15" s="39">
        <v>6130.402</v>
      </c>
      <c r="O15" s="72">
        <v>109.827</v>
      </c>
      <c r="P15" s="41">
        <v>0.2039</v>
      </c>
      <c r="Q15" s="41">
        <v>0.1555</v>
      </c>
    </row>
    <row r="16" spans="1:31" x14ac:dyDescent="0.3">
      <c r="A16" s="36">
        <v>2004</v>
      </c>
      <c r="B16" s="37">
        <v>220755.704</v>
      </c>
      <c r="C16" s="38">
        <v>2.31</v>
      </c>
      <c r="D16" s="39">
        <v>166452.204</v>
      </c>
      <c r="E16" s="38">
        <v>1.1559999999999999</v>
      </c>
      <c r="F16" s="38">
        <v>13.276999999999999</v>
      </c>
      <c r="G16" s="38">
        <v>57.639000000000003</v>
      </c>
      <c r="H16" s="38">
        <v>9.7279999999999998</v>
      </c>
      <c r="I16" s="38">
        <v>16.125</v>
      </c>
      <c r="J16" s="38">
        <v>0.871</v>
      </c>
      <c r="K16" s="38">
        <v>2.36</v>
      </c>
      <c r="L16" s="40">
        <v>3.4620000000000002</v>
      </c>
      <c r="M16" s="40">
        <v>15.661</v>
      </c>
      <c r="N16" s="39">
        <v>6490.8329999999996</v>
      </c>
      <c r="O16" s="72">
        <v>109.629</v>
      </c>
      <c r="P16" s="41">
        <v>0.19950000000000001</v>
      </c>
      <c r="Q16" s="41">
        <v>0.15040000000000001</v>
      </c>
    </row>
    <row r="17" spans="1:17" x14ac:dyDescent="0.3">
      <c r="A17" s="42">
        <v>2005</v>
      </c>
      <c r="B17" s="50">
        <v>229667.23699999999</v>
      </c>
      <c r="C17" s="43">
        <v>4.0369999999999999</v>
      </c>
      <c r="D17" s="51">
        <v>171542.58499999999</v>
      </c>
      <c r="E17" s="43">
        <v>3.0579999999999998</v>
      </c>
      <c r="F17" s="38">
        <v>12.914</v>
      </c>
      <c r="G17" s="38">
        <v>56.59</v>
      </c>
      <c r="H17" s="43">
        <v>10.596</v>
      </c>
      <c r="I17" s="43">
        <v>16.664999999999999</v>
      </c>
      <c r="J17" s="43">
        <v>0.96299999999999997</v>
      </c>
      <c r="K17" s="43">
        <v>2.2709999999999999</v>
      </c>
      <c r="L17" s="52">
        <v>3.56</v>
      </c>
      <c r="M17" s="52">
        <v>15.81</v>
      </c>
      <c r="N17" s="51">
        <v>6898.7420000000002</v>
      </c>
      <c r="O17" s="74">
        <v>109.69499999999999</v>
      </c>
      <c r="P17" s="53">
        <v>0.19839999999999999</v>
      </c>
      <c r="Q17" s="53">
        <v>0.1482</v>
      </c>
    </row>
    <row r="18" spans="1:17" x14ac:dyDescent="0.3">
      <c r="A18" s="44">
        <v>2006</v>
      </c>
      <c r="B18" s="37">
        <v>234062.09599999999</v>
      </c>
      <c r="C18" s="46">
        <v>1.9139999999999999</v>
      </c>
      <c r="D18" s="47">
        <v>174873.008</v>
      </c>
      <c r="E18" s="38">
        <v>1.9410000000000001</v>
      </c>
      <c r="F18" s="46">
        <v>12.843999999999999</v>
      </c>
      <c r="G18" s="46">
        <v>55.848999999999997</v>
      </c>
      <c r="H18" s="38">
        <v>10.932</v>
      </c>
      <c r="I18" s="38">
        <v>17.149999999999999</v>
      </c>
      <c r="J18" s="46">
        <v>0.88600000000000001</v>
      </c>
      <c r="K18" s="46">
        <v>2.34</v>
      </c>
      <c r="L18" s="48">
        <v>3.61</v>
      </c>
      <c r="M18" s="40">
        <v>15.826000000000001</v>
      </c>
      <c r="N18" s="47">
        <v>7199.25</v>
      </c>
      <c r="O18" s="73">
        <v>109.309</v>
      </c>
      <c r="P18" s="41">
        <v>0.1918</v>
      </c>
      <c r="Q18" s="49">
        <v>0.14330000000000001</v>
      </c>
    </row>
    <row r="19" spans="1:17" x14ac:dyDescent="0.3">
      <c r="A19" s="36">
        <v>2007</v>
      </c>
      <c r="B19" s="37">
        <v>236486.04</v>
      </c>
      <c r="C19" s="38">
        <v>1.036</v>
      </c>
      <c r="D19" s="39">
        <v>182015.46</v>
      </c>
      <c r="E19" s="38">
        <v>4.0839999999999996</v>
      </c>
      <c r="F19" s="38">
        <v>13.217000000000001</v>
      </c>
      <c r="G19" s="38">
        <v>55.335999999999999</v>
      </c>
      <c r="H19" s="38">
        <v>10.698</v>
      </c>
      <c r="I19" s="38">
        <v>17.416</v>
      </c>
      <c r="J19" s="38">
        <v>0.86599999999999999</v>
      </c>
      <c r="K19" s="38">
        <v>2.4670000000000001</v>
      </c>
      <c r="L19" s="40">
        <v>3.7389999999999999</v>
      </c>
      <c r="M19" s="40">
        <v>16.358000000000001</v>
      </c>
      <c r="N19" s="39">
        <v>7571.4440000000004</v>
      </c>
      <c r="O19" s="72">
        <v>109.36499999999999</v>
      </c>
      <c r="P19" s="41">
        <v>0.1832</v>
      </c>
      <c r="Q19" s="41">
        <v>0.14099999999999999</v>
      </c>
    </row>
    <row r="20" spans="1:17" x14ac:dyDescent="0.3">
      <c r="A20" s="36">
        <v>2008</v>
      </c>
      <c r="B20" s="37">
        <v>240994.348</v>
      </c>
      <c r="C20" s="38">
        <v>1.9059999999999999</v>
      </c>
      <c r="D20" s="39">
        <v>183054.139</v>
      </c>
      <c r="E20" s="38">
        <v>0.57099999999999995</v>
      </c>
      <c r="F20" s="38">
        <v>14.137</v>
      </c>
      <c r="G20" s="38">
        <v>53.161999999999999</v>
      </c>
      <c r="H20" s="38">
        <v>11.105</v>
      </c>
      <c r="I20" s="38">
        <v>18.091000000000001</v>
      </c>
      <c r="J20" s="38">
        <v>0.91100000000000003</v>
      </c>
      <c r="K20" s="38">
        <v>2.593</v>
      </c>
      <c r="L20" s="40">
        <v>3.7320000000000002</v>
      </c>
      <c r="M20" s="40">
        <v>15.54</v>
      </c>
      <c r="N20" s="39">
        <v>7849.81</v>
      </c>
      <c r="O20" s="72">
        <v>109.68300000000001</v>
      </c>
      <c r="P20" s="41">
        <v>0.18179999999999999</v>
      </c>
      <c r="Q20" s="41">
        <v>0.1381</v>
      </c>
    </row>
    <row r="21" spans="1:17" x14ac:dyDescent="0.3">
      <c r="A21" s="36">
        <v>2009</v>
      </c>
      <c r="B21" s="37">
        <v>243500.44500000001</v>
      </c>
      <c r="C21" s="38">
        <v>1.04</v>
      </c>
      <c r="D21" s="39">
        <v>182079.823</v>
      </c>
      <c r="E21" s="38">
        <v>-0.53200000000000003</v>
      </c>
      <c r="F21" s="38">
        <v>12.64</v>
      </c>
      <c r="G21" s="38">
        <v>54.106000000000002</v>
      </c>
      <c r="H21" s="38">
        <v>11.010999999999999</v>
      </c>
      <c r="I21" s="38">
        <v>18.632000000000001</v>
      </c>
      <c r="J21" s="38">
        <v>0.93899999999999995</v>
      </c>
      <c r="K21" s="38">
        <v>2.673</v>
      </c>
      <c r="L21" s="40">
        <v>3.6930000000000001</v>
      </c>
      <c r="M21" s="40">
        <v>15.829000000000001</v>
      </c>
      <c r="N21" s="39">
        <v>8000.2430000000004</v>
      </c>
      <c r="O21" s="72">
        <v>109.919</v>
      </c>
      <c r="P21" s="41">
        <v>0.18190000000000001</v>
      </c>
      <c r="Q21" s="41">
        <v>0.13600000000000001</v>
      </c>
    </row>
    <row r="22" spans="1:17" x14ac:dyDescent="0.3">
      <c r="A22" s="42">
        <v>2010</v>
      </c>
      <c r="B22" s="37">
        <v>264053.386</v>
      </c>
      <c r="C22" s="43">
        <v>8.4410000000000007</v>
      </c>
      <c r="D22" s="51">
        <v>195400.785</v>
      </c>
      <c r="E22" s="43">
        <v>7.3159999999999998</v>
      </c>
      <c r="F22" s="38">
        <v>14.426</v>
      </c>
      <c r="G22" s="38">
        <v>51.442</v>
      </c>
      <c r="H22" s="38">
        <v>11.295</v>
      </c>
      <c r="I22" s="38">
        <v>19.108000000000001</v>
      </c>
      <c r="J22" s="38">
        <v>0.99199999999999999</v>
      </c>
      <c r="K22" s="43">
        <v>2.7360000000000002</v>
      </c>
      <c r="L22" s="52">
        <v>3.9430000000000001</v>
      </c>
      <c r="M22" s="40">
        <v>16.074999999999999</v>
      </c>
      <c r="N22" s="51">
        <v>8761.3970000000008</v>
      </c>
      <c r="O22" s="74">
        <v>109.328</v>
      </c>
      <c r="P22" s="41">
        <v>0.18429999999999999</v>
      </c>
      <c r="Q22" s="53">
        <v>0.13639999999999999</v>
      </c>
    </row>
    <row r="23" spans="1:17" x14ac:dyDescent="0.3">
      <c r="A23" s="44">
        <v>2011</v>
      </c>
      <c r="B23" s="45">
        <v>276998.429</v>
      </c>
      <c r="C23" s="46">
        <v>4.9020000000000001</v>
      </c>
      <c r="D23" s="47">
        <v>205240.67300000001</v>
      </c>
      <c r="E23" s="46">
        <v>5.0359999999999996</v>
      </c>
      <c r="F23" s="46">
        <v>16.010999999999999</v>
      </c>
      <c r="G23" s="46">
        <v>49.841000000000001</v>
      </c>
      <c r="H23" s="46">
        <v>11.754</v>
      </c>
      <c r="I23" s="46">
        <v>19.068000000000001</v>
      </c>
      <c r="J23" s="46">
        <v>0.96299999999999997</v>
      </c>
      <c r="K23" s="38">
        <v>2.3639999999999999</v>
      </c>
      <c r="L23" s="40">
        <v>4.1100000000000003</v>
      </c>
      <c r="M23" s="48">
        <v>16.048999999999999</v>
      </c>
      <c r="N23" s="47">
        <v>9112.9539999999997</v>
      </c>
      <c r="O23" s="73">
        <v>109.19</v>
      </c>
      <c r="P23" s="49">
        <v>0.18659999999999999</v>
      </c>
      <c r="Q23" s="49">
        <v>0.13819999999999999</v>
      </c>
    </row>
    <row r="24" spans="1:17" x14ac:dyDescent="0.3">
      <c r="A24" s="36" t="s">
        <v>66</v>
      </c>
      <c r="B24" s="37">
        <v>11876.826999999999</v>
      </c>
      <c r="C24" s="38">
        <v>0</v>
      </c>
      <c r="D24" s="39">
        <v>15490.77</v>
      </c>
      <c r="E24" s="38">
        <v>0</v>
      </c>
      <c r="F24" s="38">
        <v>0.76200000000000001</v>
      </c>
      <c r="G24" s="38">
        <v>39.265000000000001</v>
      </c>
      <c r="H24" s="38">
        <v>29.152999999999999</v>
      </c>
      <c r="I24" s="38">
        <v>26.039000000000001</v>
      </c>
      <c r="J24" s="38">
        <v>3.3140000000000001</v>
      </c>
      <c r="K24" s="38">
        <v>1.4670000000000001</v>
      </c>
      <c r="L24" s="40">
        <v>1.538</v>
      </c>
      <c r="M24" s="40">
        <v>4.5890000000000004</v>
      </c>
      <c r="N24" s="39">
        <v>4656.6620000000003</v>
      </c>
      <c r="O24" s="72">
        <v>2.952</v>
      </c>
      <c r="P24" s="41">
        <v>3.4599999999999999E-2</v>
      </c>
      <c r="Q24" s="41">
        <v>4.5100000000000001E-2</v>
      </c>
    </row>
    <row r="25" spans="1:17" x14ac:dyDescent="0.3">
      <c r="A25" s="36" t="s">
        <v>67</v>
      </c>
      <c r="B25" s="37">
        <v>14441.370999999999</v>
      </c>
      <c r="C25" s="38">
        <v>0</v>
      </c>
      <c r="D25" s="39">
        <v>6534.665</v>
      </c>
      <c r="E25" s="38">
        <v>0</v>
      </c>
      <c r="F25" s="38">
        <v>0.95599999999999996</v>
      </c>
      <c r="G25" s="38">
        <v>49.984000000000002</v>
      </c>
      <c r="H25" s="38">
        <v>20.181999999999999</v>
      </c>
      <c r="I25" s="38">
        <v>27.061</v>
      </c>
      <c r="J25" s="38">
        <v>0.54900000000000004</v>
      </c>
      <c r="K25" s="38">
        <v>1.268</v>
      </c>
      <c r="L25" s="40">
        <v>1.88</v>
      </c>
      <c r="M25" s="40">
        <v>6.8940000000000001</v>
      </c>
      <c r="N25" s="39">
        <v>5914.82</v>
      </c>
      <c r="O25" s="72">
        <v>190.309</v>
      </c>
      <c r="P25" s="41">
        <v>0.19570000000000001</v>
      </c>
      <c r="Q25" s="41">
        <v>8.8599999999999998E-2</v>
      </c>
    </row>
    <row r="26" spans="1:17" x14ac:dyDescent="0.3">
      <c r="A26" s="36" t="s">
        <v>68</v>
      </c>
      <c r="B26" s="37">
        <v>3295.518</v>
      </c>
      <c r="C26" s="38">
        <v>0</v>
      </c>
      <c r="D26" s="39">
        <v>4511.6610000000001</v>
      </c>
      <c r="E26" s="38">
        <v>0</v>
      </c>
      <c r="F26" s="38">
        <v>6.9969999999999999</v>
      </c>
      <c r="G26" s="38">
        <v>38.225999999999999</v>
      </c>
      <c r="H26" s="38">
        <v>21.033999999999999</v>
      </c>
      <c r="I26" s="38">
        <v>28.253</v>
      </c>
      <c r="J26" s="38">
        <v>1.8440000000000001</v>
      </c>
      <c r="K26" s="38">
        <v>3.6459999999999999</v>
      </c>
      <c r="L26" s="40">
        <v>1.8169999999999999</v>
      </c>
      <c r="M26" s="40">
        <v>5.51</v>
      </c>
      <c r="N26" s="39">
        <v>5969.0919999999996</v>
      </c>
      <c r="O26" s="72">
        <v>1.3360000000000001</v>
      </c>
      <c r="P26" s="41">
        <v>7.22E-2</v>
      </c>
      <c r="Q26" s="41">
        <v>9.8799999999999999E-2</v>
      </c>
    </row>
    <row r="27" spans="1:17" x14ac:dyDescent="0.3">
      <c r="A27" s="36" t="s">
        <v>69</v>
      </c>
      <c r="B27" s="37">
        <v>22696.516</v>
      </c>
      <c r="C27" s="38">
        <v>0</v>
      </c>
      <c r="D27" s="39">
        <v>10259.814</v>
      </c>
      <c r="E27" s="38">
        <v>0</v>
      </c>
      <c r="F27" s="38">
        <v>0.49099999999999999</v>
      </c>
      <c r="G27" s="38">
        <v>62.853999999999999</v>
      </c>
      <c r="H27" s="38">
        <v>15.3</v>
      </c>
      <c r="I27" s="38">
        <v>18.643000000000001</v>
      </c>
      <c r="J27" s="38">
        <v>1.0049999999999999</v>
      </c>
      <c r="K27" s="38">
        <v>1.7070000000000001</v>
      </c>
      <c r="L27" s="40">
        <v>3.7240000000000002</v>
      </c>
      <c r="M27" s="40">
        <v>17.344000000000001</v>
      </c>
      <c r="N27" s="39">
        <v>8073.7719999999999</v>
      </c>
      <c r="O27" s="72">
        <v>310.024</v>
      </c>
      <c r="P27" s="41">
        <v>0.32179999999999997</v>
      </c>
      <c r="Q27" s="41">
        <v>0.14549999999999999</v>
      </c>
    </row>
    <row r="28" spans="1:17" x14ac:dyDescent="0.3">
      <c r="A28" s="36" t="s">
        <v>70</v>
      </c>
      <c r="B28" s="37">
        <v>1716.325</v>
      </c>
      <c r="C28" s="38">
        <v>0</v>
      </c>
      <c r="D28" s="39">
        <v>2348.7600000000002</v>
      </c>
      <c r="E28" s="38">
        <v>0</v>
      </c>
      <c r="F28" s="38">
        <v>1.5049999999999999</v>
      </c>
      <c r="G28" s="38">
        <v>42.167000000000002</v>
      </c>
      <c r="H28" s="38">
        <v>24.986999999999998</v>
      </c>
      <c r="I28" s="38">
        <v>29.466000000000001</v>
      </c>
      <c r="J28" s="38">
        <v>0.84</v>
      </c>
      <c r="K28" s="38">
        <v>1.036</v>
      </c>
      <c r="L28" s="40">
        <v>1.5640000000000001</v>
      </c>
      <c r="M28" s="40">
        <v>5.0960000000000001</v>
      </c>
      <c r="N28" s="39">
        <v>5357.5990000000002</v>
      </c>
      <c r="O28" s="72">
        <v>0.46400000000000002</v>
      </c>
      <c r="P28" s="41">
        <v>5.5300000000000002E-2</v>
      </c>
      <c r="Q28" s="41">
        <v>7.5700000000000003E-2</v>
      </c>
    </row>
    <row r="29" spans="1:17" x14ac:dyDescent="0.3">
      <c r="A29" s="36" t="s">
        <v>71</v>
      </c>
      <c r="B29" s="37">
        <v>1850.001</v>
      </c>
      <c r="C29" s="38">
        <v>0</v>
      </c>
      <c r="D29" s="39">
        <v>2528.5329999999999</v>
      </c>
      <c r="E29" s="38">
        <v>0</v>
      </c>
      <c r="F29" s="38">
        <v>1.9470000000000001</v>
      </c>
      <c r="G29" s="38">
        <v>38.234000000000002</v>
      </c>
      <c r="H29" s="38">
        <v>27.039000000000001</v>
      </c>
      <c r="I29" s="38">
        <v>30.814</v>
      </c>
      <c r="J29" s="38">
        <v>0.19400000000000001</v>
      </c>
      <c r="K29" s="38">
        <v>1.772</v>
      </c>
      <c r="L29" s="40">
        <v>1.6539999999999999</v>
      </c>
      <c r="M29" s="40">
        <v>5.1630000000000003</v>
      </c>
      <c r="N29" s="39">
        <v>5927.7920000000004</v>
      </c>
      <c r="O29" s="72">
        <v>1.722</v>
      </c>
      <c r="P29" s="41">
        <v>5.3699999999999998E-2</v>
      </c>
      <c r="Q29" s="41">
        <v>7.3400000000000007E-2</v>
      </c>
    </row>
    <row r="30" spans="1:17" x14ac:dyDescent="0.3">
      <c r="A30" s="36" t="s">
        <v>72</v>
      </c>
      <c r="B30" s="37">
        <v>24510.803</v>
      </c>
      <c r="C30" s="38">
        <v>0</v>
      </c>
      <c r="D30" s="39">
        <v>24733.63</v>
      </c>
      <c r="E30" s="38">
        <v>0</v>
      </c>
      <c r="F30" s="38">
        <v>1.8149999999999999</v>
      </c>
      <c r="G30" s="38">
        <v>77.058000000000007</v>
      </c>
      <c r="H30" s="38">
        <v>9.3650000000000002</v>
      </c>
      <c r="I30" s="38">
        <v>9.8049999999999997</v>
      </c>
      <c r="J30" s="38">
        <v>0</v>
      </c>
      <c r="K30" s="38">
        <v>1.958</v>
      </c>
      <c r="L30" s="40">
        <v>22.241</v>
      </c>
      <c r="M30" s="40">
        <v>135.99799999999999</v>
      </c>
      <c r="N30" s="39">
        <v>25356.329000000002</v>
      </c>
      <c r="O30" s="72">
        <v>38.121000000000002</v>
      </c>
      <c r="P30" s="41">
        <v>0.3427</v>
      </c>
      <c r="Q30" s="41">
        <v>0.3458</v>
      </c>
    </row>
    <row r="31" spans="1:17" x14ac:dyDescent="0.3">
      <c r="A31" s="36" t="s">
        <v>73</v>
      </c>
      <c r="B31" s="37">
        <v>22345.985000000001</v>
      </c>
      <c r="C31" s="38">
        <v>0</v>
      </c>
      <c r="D31" s="39">
        <v>25829.791000000001</v>
      </c>
      <c r="E31" s="38">
        <v>0</v>
      </c>
      <c r="F31" s="38">
        <v>1.3640000000000001</v>
      </c>
      <c r="G31" s="38">
        <v>40.167999999999999</v>
      </c>
      <c r="H31" s="38">
        <v>18.888000000000002</v>
      </c>
      <c r="I31" s="38">
        <v>32.244</v>
      </c>
      <c r="J31" s="38">
        <v>4.2279999999999998</v>
      </c>
      <c r="K31" s="38">
        <v>3.1080000000000001</v>
      </c>
      <c r="L31" s="40">
        <v>2.1840000000000002</v>
      </c>
      <c r="M31" s="40">
        <v>7.41</v>
      </c>
      <c r="N31" s="39">
        <v>8189.5950000000003</v>
      </c>
      <c r="O31" s="72">
        <v>24.567</v>
      </c>
      <c r="P31" s="41">
        <v>7.1199999999999999E-2</v>
      </c>
      <c r="Q31" s="41">
        <v>8.2299999999999998E-2</v>
      </c>
    </row>
    <row r="32" spans="1:17" x14ac:dyDescent="0.3">
      <c r="A32" s="36" t="s">
        <v>74</v>
      </c>
      <c r="B32" s="37">
        <v>9745.7929999999997</v>
      </c>
      <c r="C32" s="38">
        <v>0</v>
      </c>
      <c r="D32" s="39">
        <v>8168.8969999999999</v>
      </c>
      <c r="E32" s="38">
        <v>0</v>
      </c>
      <c r="F32" s="38">
        <v>53.04</v>
      </c>
      <c r="G32" s="38">
        <v>22.209</v>
      </c>
      <c r="H32" s="38">
        <v>3.5019999999999998</v>
      </c>
      <c r="I32" s="38">
        <v>16.713999999999999</v>
      </c>
      <c r="J32" s="38">
        <v>0</v>
      </c>
      <c r="K32" s="38">
        <v>4.5350000000000001</v>
      </c>
      <c r="L32" s="40">
        <v>5.4530000000000003</v>
      </c>
      <c r="M32" s="40">
        <v>9.2430000000000003</v>
      </c>
      <c r="N32" s="39">
        <v>10598.554</v>
      </c>
      <c r="O32" s="72">
        <v>75.881</v>
      </c>
      <c r="P32" s="41">
        <v>0.26850000000000002</v>
      </c>
      <c r="Q32" s="41">
        <v>0.22509999999999999</v>
      </c>
    </row>
    <row r="33" spans="1:18" x14ac:dyDescent="0.3">
      <c r="A33" s="36" t="s">
        <v>75</v>
      </c>
      <c r="B33" s="37">
        <v>4967.0079999999998</v>
      </c>
      <c r="C33" s="38">
        <v>0</v>
      </c>
      <c r="D33" s="39">
        <v>6316.86</v>
      </c>
      <c r="E33" s="38">
        <v>0</v>
      </c>
      <c r="F33" s="38">
        <v>20.972000000000001</v>
      </c>
      <c r="G33" s="38">
        <v>33.079000000000001</v>
      </c>
      <c r="H33" s="38">
        <v>10.689</v>
      </c>
      <c r="I33" s="38">
        <v>27.846</v>
      </c>
      <c r="J33" s="38">
        <v>0.92</v>
      </c>
      <c r="K33" s="38">
        <v>6.4939999999999998</v>
      </c>
      <c r="L33" s="40">
        <v>4.0880000000000001</v>
      </c>
      <c r="M33" s="40">
        <v>10.504</v>
      </c>
      <c r="N33" s="39">
        <v>13236.584999999999</v>
      </c>
      <c r="O33" s="72">
        <v>7.7249999999999996</v>
      </c>
      <c r="P33" s="41">
        <v>0.10780000000000001</v>
      </c>
      <c r="Q33" s="41">
        <v>0.1371</v>
      </c>
    </row>
    <row r="34" spans="1:18" x14ac:dyDescent="0.3">
      <c r="A34" s="36" t="s">
        <v>76</v>
      </c>
      <c r="B34" s="37">
        <v>50406.112000000001</v>
      </c>
      <c r="C34" s="38">
        <v>0</v>
      </c>
      <c r="D34" s="39">
        <v>25925.865000000002</v>
      </c>
      <c r="E34" s="38">
        <v>0</v>
      </c>
      <c r="F34" s="38">
        <v>16.553000000000001</v>
      </c>
      <c r="G34" s="38">
        <v>63.893999999999998</v>
      </c>
      <c r="H34" s="38">
        <v>4.8689999999999998</v>
      </c>
      <c r="I34" s="38">
        <v>14.148</v>
      </c>
      <c r="J34" s="38">
        <v>8.5000000000000006E-2</v>
      </c>
      <c r="K34" s="38">
        <v>0.45200000000000001</v>
      </c>
      <c r="L34" s="40">
        <v>12.297000000000001</v>
      </c>
      <c r="M34" s="40">
        <v>61.287999999999997</v>
      </c>
      <c r="N34" s="39">
        <v>20228.952000000001</v>
      </c>
      <c r="O34" s="72">
        <v>276.76499999999999</v>
      </c>
      <c r="P34" s="41">
        <v>0.51170000000000004</v>
      </c>
      <c r="Q34" s="41">
        <v>0.26319999999999999</v>
      </c>
    </row>
    <row r="35" spans="1:18" x14ac:dyDescent="0.3">
      <c r="A35" s="36" t="s">
        <v>77</v>
      </c>
      <c r="B35" s="37">
        <v>4493.0230000000001</v>
      </c>
      <c r="C35" s="38">
        <v>0</v>
      </c>
      <c r="D35" s="39">
        <v>5200.5209999999997</v>
      </c>
      <c r="E35" s="38">
        <v>0</v>
      </c>
      <c r="F35" s="38">
        <v>0.55100000000000005</v>
      </c>
      <c r="G35" s="38">
        <v>45.061</v>
      </c>
      <c r="H35" s="38">
        <v>15.199</v>
      </c>
      <c r="I35" s="38">
        <v>35.006</v>
      </c>
      <c r="J35" s="38">
        <v>0</v>
      </c>
      <c r="K35" s="38">
        <v>4.1829999999999998</v>
      </c>
      <c r="L35" s="40">
        <v>2.875</v>
      </c>
      <c r="M35" s="40">
        <v>9.6</v>
      </c>
      <c r="N35" s="39">
        <v>11703.418</v>
      </c>
      <c r="O35" s="72">
        <v>33.924999999999997</v>
      </c>
      <c r="P35" s="41">
        <v>0.1038</v>
      </c>
      <c r="Q35" s="41">
        <v>0.1201</v>
      </c>
    </row>
    <row r="36" spans="1:18" x14ac:dyDescent="0.3">
      <c r="A36" s="36" t="s">
        <v>78</v>
      </c>
      <c r="B36" s="37">
        <v>50801.337</v>
      </c>
      <c r="C36" s="38">
        <v>0</v>
      </c>
      <c r="D36" s="39">
        <v>38403.411999999997</v>
      </c>
      <c r="E36" s="38">
        <v>0</v>
      </c>
      <c r="F36" s="38">
        <v>31.824000000000002</v>
      </c>
      <c r="G36" s="38">
        <v>57.194000000000003</v>
      </c>
      <c r="H36" s="38">
        <v>2.9940000000000002</v>
      </c>
      <c r="I36" s="38">
        <v>6.077</v>
      </c>
      <c r="J36" s="38">
        <v>0</v>
      </c>
      <c r="K36" s="38">
        <v>1.91</v>
      </c>
      <c r="L36" s="40">
        <v>21.591999999999999</v>
      </c>
      <c r="M36" s="40">
        <v>95.698999999999998</v>
      </c>
      <c r="N36" s="39">
        <v>15257.489</v>
      </c>
      <c r="O36" s="72">
        <v>256.03800000000001</v>
      </c>
      <c r="P36" s="41">
        <v>0.76170000000000004</v>
      </c>
      <c r="Q36" s="41">
        <v>0.57579999999999998</v>
      </c>
    </row>
    <row r="37" spans="1:18" x14ac:dyDescent="0.3">
      <c r="A37" s="36" t="s">
        <v>79</v>
      </c>
      <c r="B37" s="37">
        <v>30341.896000000001</v>
      </c>
      <c r="C37" s="38">
        <v>0</v>
      </c>
      <c r="D37" s="39">
        <v>18910.845000000001</v>
      </c>
      <c r="E37" s="38">
        <v>0</v>
      </c>
      <c r="F37" s="38">
        <v>48.634999999999998</v>
      </c>
      <c r="G37" s="38">
        <v>19.757000000000001</v>
      </c>
      <c r="H37" s="38">
        <v>7.3179999999999996</v>
      </c>
      <c r="I37" s="38">
        <v>20.085999999999999</v>
      </c>
      <c r="J37" s="38">
        <v>5.1999999999999998E-2</v>
      </c>
      <c r="K37" s="38">
        <v>4.1520000000000001</v>
      </c>
      <c r="L37" s="40">
        <v>7.15</v>
      </c>
      <c r="M37" s="40">
        <v>10.601000000000001</v>
      </c>
      <c r="N37" s="39">
        <v>16698.462</v>
      </c>
      <c r="O37" s="72">
        <v>162.351</v>
      </c>
      <c r="P37" s="41">
        <v>0.32119999999999999</v>
      </c>
      <c r="Q37" s="41">
        <v>0.20019999999999999</v>
      </c>
    </row>
    <row r="38" spans="1:18" x14ac:dyDescent="0.3">
      <c r="A38" s="36" t="s">
        <v>80</v>
      </c>
      <c r="B38" s="37">
        <v>21799.361000000001</v>
      </c>
      <c r="C38" s="38">
        <v>0</v>
      </c>
      <c r="D38" s="39">
        <v>8965.625</v>
      </c>
      <c r="E38" s="38">
        <v>0</v>
      </c>
      <c r="F38" s="38">
        <v>0.34899999999999998</v>
      </c>
      <c r="G38" s="38">
        <v>45.896999999999998</v>
      </c>
      <c r="H38" s="38">
        <v>19.475000000000001</v>
      </c>
      <c r="I38" s="38">
        <v>31.722999999999999</v>
      </c>
      <c r="J38" s="38">
        <v>0.379</v>
      </c>
      <c r="K38" s="38">
        <v>2.177</v>
      </c>
      <c r="L38" s="40">
        <v>2.7629999999999999</v>
      </c>
      <c r="M38" s="40">
        <v>9.5690000000000008</v>
      </c>
      <c r="N38" s="39">
        <v>10192.339</v>
      </c>
      <c r="O38" s="72">
        <v>210.39099999999999</v>
      </c>
      <c r="P38" s="41">
        <v>0.21529999999999999</v>
      </c>
      <c r="Q38" s="41">
        <v>8.8499999999999995E-2</v>
      </c>
    </row>
    <row r="39" spans="1:18" x14ac:dyDescent="0.3">
      <c r="A39" s="36" t="s">
        <v>81</v>
      </c>
      <c r="B39" s="50">
        <v>1385.6769999999999</v>
      </c>
      <c r="C39" s="43">
        <v>0</v>
      </c>
      <c r="D39" s="51">
        <v>1094.8889999999999</v>
      </c>
      <c r="E39" s="43">
        <v>0</v>
      </c>
      <c r="F39" s="38">
        <v>0</v>
      </c>
      <c r="G39" s="43">
        <v>68.576999999999998</v>
      </c>
      <c r="H39" s="43">
        <v>0.94399999999999995</v>
      </c>
      <c r="I39" s="38">
        <v>29.140999999999998</v>
      </c>
      <c r="J39" s="43">
        <v>0</v>
      </c>
      <c r="K39" s="38">
        <v>1.3380000000000001</v>
      </c>
      <c r="L39" s="40">
        <v>1.9770000000000001</v>
      </c>
      <c r="M39" s="52">
        <v>16.975000000000001</v>
      </c>
      <c r="N39" s="51">
        <v>6698.77</v>
      </c>
      <c r="O39" s="74">
        <v>77.572000000000003</v>
      </c>
      <c r="P39" s="53">
        <v>0.1047</v>
      </c>
      <c r="Q39" s="53">
        <v>8.2699999999999996E-2</v>
      </c>
    </row>
    <row r="40" spans="1:18" x14ac:dyDescent="0.3">
      <c r="A40" s="44">
        <v>2012</v>
      </c>
      <c r="B40" s="45">
        <v>278329.99699999997</v>
      </c>
      <c r="C40" s="46">
        <v>0.48099999999999998</v>
      </c>
      <c r="D40" s="47">
        <v>206973.93799999999</v>
      </c>
      <c r="E40" s="46">
        <v>0.84499999999999997</v>
      </c>
      <c r="F40" s="46">
        <v>14.986000000000001</v>
      </c>
      <c r="G40" s="46">
        <v>49.128</v>
      </c>
      <c r="H40" s="46">
        <v>12.506</v>
      </c>
      <c r="I40" s="46">
        <v>19.387</v>
      </c>
      <c r="J40" s="46">
        <v>1.016</v>
      </c>
      <c r="K40" s="46">
        <v>2.9769999999999999</v>
      </c>
      <c r="L40" s="48">
        <v>4.1230000000000002</v>
      </c>
      <c r="M40" s="40">
        <v>16.437999999999999</v>
      </c>
      <c r="N40" s="47">
        <v>9294.7080000000005</v>
      </c>
      <c r="O40" s="73">
        <v>109.212</v>
      </c>
      <c r="P40" s="49">
        <v>0.1832</v>
      </c>
      <c r="Q40" s="49">
        <v>0.13619999999999999</v>
      </c>
      <c r="R40" s="54"/>
    </row>
    <row r="41" spans="1:18" x14ac:dyDescent="0.3">
      <c r="A41" s="36" t="s">
        <v>66</v>
      </c>
      <c r="B41" s="37">
        <v>11897.775</v>
      </c>
      <c r="C41" s="38">
        <v>0.17599999999999999</v>
      </c>
      <c r="D41" s="39">
        <v>15203.183000000001</v>
      </c>
      <c r="E41" s="38">
        <v>-1.857</v>
      </c>
      <c r="F41" s="38">
        <v>0.82399999999999995</v>
      </c>
      <c r="G41" s="38">
        <v>38.887</v>
      </c>
      <c r="H41" s="38">
        <v>30.719000000000001</v>
      </c>
      <c r="I41" s="38">
        <v>26.719000000000001</v>
      </c>
      <c r="J41" s="38">
        <v>1.4430000000000001</v>
      </c>
      <c r="K41" s="38">
        <v>1.407</v>
      </c>
      <c r="L41" s="40">
        <v>1.5149999999999999</v>
      </c>
      <c r="M41" s="40">
        <v>4.5659999999999998</v>
      </c>
      <c r="N41" s="39">
        <v>4706.3389999999999</v>
      </c>
      <c r="O41" s="72">
        <v>6.2770000000000001</v>
      </c>
      <c r="P41" s="41">
        <v>3.4099999999999998E-2</v>
      </c>
      <c r="Q41" s="41">
        <v>4.36E-2</v>
      </c>
    </row>
    <row r="42" spans="1:18" x14ac:dyDescent="0.3">
      <c r="A42" s="36" t="s">
        <v>67</v>
      </c>
      <c r="B42" s="37">
        <v>14508.694</v>
      </c>
      <c r="C42" s="38">
        <v>0.46600000000000003</v>
      </c>
      <c r="D42" s="39">
        <v>6500.4229999999998</v>
      </c>
      <c r="E42" s="38">
        <v>-0.52400000000000002</v>
      </c>
      <c r="F42" s="38">
        <v>0.93100000000000005</v>
      </c>
      <c r="G42" s="38">
        <v>48.329000000000001</v>
      </c>
      <c r="H42" s="38">
        <v>21.411999999999999</v>
      </c>
      <c r="I42" s="38">
        <v>27.338999999999999</v>
      </c>
      <c r="J42" s="38">
        <v>0.58599999999999997</v>
      </c>
      <c r="K42" s="38">
        <v>1.4039999999999999</v>
      </c>
      <c r="L42" s="40">
        <v>1.8779999999999999</v>
      </c>
      <c r="M42" s="40">
        <v>6.7060000000000004</v>
      </c>
      <c r="N42" s="39">
        <v>5969.2529999999997</v>
      </c>
      <c r="O42" s="72">
        <v>172.684</v>
      </c>
      <c r="P42" s="41">
        <v>0.19159999999999999</v>
      </c>
      <c r="Q42" s="41">
        <v>8.5800000000000001E-2</v>
      </c>
    </row>
    <row r="43" spans="1:18" x14ac:dyDescent="0.3">
      <c r="A43" s="36" t="s">
        <v>68</v>
      </c>
      <c r="B43" s="37">
        <v>3123.5219999999999</v>
      </c>
      <c r="C43" s="38">
        <v>-5.2190000000000003</v>
      </c>
      <c r="D43" s="39">
        <v>4381.7389999999996</v>
      </c>
      <c r="E43" s="38">
        <v>-2.88</v>
      </c>
      <c r="F43" s="38">
        <v>6.8570000000000002</v>
      </c>
      <c r="G43" s="38">
        <v>36.14</v>
      </c>
      <c r="H43" s="38">
        <v>22.26</v>
      </c>
      <c r="I43" s="38">
        <v>29.352</v>
      </c>
      <c r="J43" s="38">
        <v>2.2450000000000001</v>
      </c>
      <c r="K43" s="38">
        <v>3.1459999999999999</v>
      </c>
      <c r="L43" s="40">
        <v>1.766</v>
      </c>
      <c r="M43" s="40">
        <v>5.1470000000000002</v>
      </c>
      <c r="N43" s="39">
        <v>6029.0259999999998</v>
      </c>
      <c r="O43" s="72">
        <v>1.7669999999999999</v>
      </c>
      <c r="P43" s="41">
        <v>6.59E-2</v>
      </c>
      <c r="Q43" s="41">
        <v>9.2499999999999999E-2</v>
      </c>
    </row>
    <row r="44" spans="1:18" x14ac:dyDescent="0.3">
      <c r="A44" s="36" t="s">
        <v>69</v>
      </c>
      <c r="B44" s="37">
        <v>24335.723000000002</v>
      </c>
      <c r="C44" s="38">
        <v>7.2220000000000004</v>
      </c>
      <c r="D44" s="39">
        <v>10858.85</v>
      </c>
      <c r="E44" s="38">
        <v>5.8390000000000004</v>
      </c>
      <c r="F44" s="38">
        <v>0.49</v>
      </c>
      <c r="G44" s="38">
        <v>62.618000000000002</v>
      </c>
      <c r="H44" s="38">
        <v>15.013999999999999</v>
      </c>
      <c r="I44" s="38">
        <v>17.940000000000001</v>
      </c>
      <c r="J44" s="38">
        <v>2.1859999999999999</v>
      </c>
      <c r="K44" s="38">
        <v>1.7529999999999999</v>
      </c>
      <c r="L44" s="40">
        <v>3.887</v>
      </c>
      <c r="M44" s="40">
        <v>18.353999999999999</v>
      </c>
      <c r="N44" s="39">
        <v>8108.0680000000002</v>
      </c>
      <c r="O44" s="72">
        <v>335.01299999999998</v>
      </c>
      <c r="P44" s="41">
        <v>0.33279999999999998</v>
      </c>
      <c r="Q44" s="41">
        <v>0.14849999999999999</v>
      </c>
    </row>
    <row r="45" spans="1:18" x14ac:dyDescent="0.3">
      <c r="A45" s="36" t="s">
        <v>70</v>
      </c>
      <c r="B45" s="37">
        <v>1737.0989999999999</v>
      </c>
      <c r="C45" s="38">
        <v>1.21</v>
      </c>
      <c r="D45" s="39">
        <v>2433.3119999999999</v>
      </c>
      <c r="E45" s="38">
        <v>3.6</v>
      </c>
      <c r="F45" s="38">
        <v>1.3480000000000001</v>
      </c>
      <c r="G45" s="38">
        <v>40.805999999999997</v>
      </c>
      <c r="H45" s="38">
        <v>25.463999999999999</v>
      </c>
      <c r="I45" s="38">
        <v>28.734999999999999</v>
      </c>
      <c r="J45" s="38">
        <v>2.2469999999999999</v>
      </c>
      <c r="K45" s="38">
        <v>1.4</v>
      </c>
      <c r="L45" s="40">
        <v>1.6180000000000001</v>
      </c>
      <c r="M45" s="40">
        <v>5.1609999999999996</v>
      </c>
      <c r="N45" s="39">
        <v>5406.7820000000002</v>
      </c>
      <c r="O45" s="72">
        <v>1.6120000000000001</v>
      </c>
      <c r="P45" s="41">
        <v>5.4899999999999997E-2</v>
      </c>
      <c r="Q45" s="41">
        <v>7.6899999999999996E-2</v>
      </c>
    </row>
    <row r="46" spans="1:18" x14ac:dyDescent="0.3">
      <c r="A46" s="36" t="s">
        <v>71</v>
      </c>
      <c r="B46" s="37">
        <v>1858.51</v>
      </c>
      <c r="C46" s="38">
        <v>0.46</v>
      </c>
      <c r="D46" s="39">
        <v>2640.1579999999999</v>
      </c>
      <c r="E46" s="38">
        <v>4.415</v>
      </c>
      <c r="F46" s="38">
        <v>1.794</v>
      </c>
      <c r="G46" s="38">
        <v>35.784999999999997</v>
      </c>
      <c r="H46" s="38">
        <v>30.323</v>
      </c>
      <c r="I46" s="38">
        <v>29.838000000000001</v>
      </c>
      <c r="J46" s="38">
        <v>0.45500000000000002</v>
      </c>
      <c r="K46" s="38">
        <v>1.804</v>
      </c>
      <c r="L46" s="40">
        <v>1.714</v>
      </c>
      <c r="M46" s="40">
        <v>4.82</v>
      </c>
      <c r="N46" s="39">
        <v>5947.5959999999995</v>
      </c>
      <c r="O46" s="72">
        <v>2.6110000000000002</v>
      </c>
      <c r="P46" s="41">
        <v>5.3100000000000001E-2</v>
      </c>
      <c r="Q46" s="41">
        <v>7.5499999999999998E-2</v>
      </c>
    </row>
    <row r="47" spans="1:18" x14ac:dyDescent="0.3">
      <c r="A47" s="36" t="s">
        <v>72</v>
      </c>
      <c r="B47" s="37">
        <v>26654.055</v>
      </c>
      <c r="C47" s="38">
        <v>8.7439999999999998</v>
      </c>
      <c r="D47" s="39">
        <v>26074.828000000001</v>
      </c>
      <c r="E47" s="38">
        <v>5.423</v>
      </c>
      <c r="F47" s="38">
        <v>1.71</v>
      </c>
      <c r="G47" s="38">
        <v>74.384</v>
      </c>
      <c r="H47" s="38">
        <v>10.945</v>
      </c>
      <c r="I47" s="38">
        <v>9.6839999999999993</v>
      </c>
      <c r="J47" s="38">
        <v>0</v>
      </c>
      <c r="K47" s="38">
        <v>3.2770000000000001</v>
      </c>
      <c r="L47" s="40">
        <v>23.184999999999999</v>
      </c>
      <c r="M47" s="40">
        <v>146.65600000000001</v>
      </c>
      <c r="N47" s="39">
        <v>26108.112000000001</v>
      </c>
      <c r="O47" s="72">
        <v>49.753</v>
      </c>
      <c r="P47" s="41">
        <v>0.37040000000000001</v>
      </c>
      <c r="Q47" s="41">
        <v>0.3624</v>
      </c>
    </row>
    <row r="48" spans="1:18" x14ac:dyDescent="0.3">
      <c r="A48" s="36" t="s">
        <v>73</v>
      </c>
      <c r="B48" s="37">
        <v>23353.745999999999</v>
      </c>
      <c r="C48" s="38">
        <v>4.51</v>
      </c>
      <c r="D48" s="39">
        <v>26171.994999999999</v>
      </c>
      <c r="E48" s="38">
        <v>1.325</v>
      </c>
      <c r="F48" s="38">
        <v>1.284</v>
      </c>
      <c r="G48" s="38">
        <v>38.459000000000003</v>
      </c>
      <c r="H48" s="38">
        <v>19.606999999999999</v>
      </c>
      <c r="I48" s="38">
        <v>32.954999999999998</v>
      </c>
      <c r="J48" s="38">
        <v>4.08</v>
      </c>
      <c r="K48" s="38">
        <v>3.6150000000000002</v>
      </c>
      <c r="L48" s="40">
        <v>2.1859999999999999</v>
      </c>
      <c r="M48" s="40">
        <v>7.3170000000000002</v>
      </c>
      <c r="N48" s="39">
        <v>8375.473</v>
      </c>
      <c r="O48" s="72">
        <v>28.463999999999999</v>
      </c>
      <c r="P48" s="41">
        <v>7.1199999999999999E-2</v>
      </c>
      <c r="Q48" s="41">
        <v>7.9799999999999996E-2</v>
      </c>
    </row>
    <row r="49" spans="1:17" x14ac:dyDescent="0.3">
      <c r="A49" s="36" t="s">
        <v>74</v>
      </c>
      <c r="B49" s="37">
        <v>7501.9960000000001</v>
      </c>
      <c r="C49" s="38">
        <v>-23.023</v>
      </c>
      <c r="D49" s="39">
        <v>5968.6440000000002</v>
      </c>
      <c r="E49" s="38">
        <v>-26.934999999999999</v>
      </c>
      <c r="F49" s="38">
        <v>30.634</v>
      </c>
      <c r="G49" s="38">
        <v>31.414999999999999</v>
      </c>
      <c r="H49" s="38">
        <v>5.1920000000000002</v>
      </c>
      <c r="I49" s="38">
        <v>22.916</v>
      </c>
      <c r="J49" s="38">
        <v>0</v>
      </c>
      <c r="K49" s="38">
        <v>9.843</v>
      </c>
      <c r="L49" s="40">
        <v>3.968</v>
      </c>
      <c r="M49" s="40">
        <v>9.5939999999999994</v>
      </c>
      <c r="N49" s="39">
        <v>10573.078</v>
      </c>
      <c r="O49" s="72">
        <v>72.828999999999994</v>
      </c>
      <c r="P49" s="41">
        <v>0.2026</v>
      </c>
      <c r="Q49" s="41">
        <v>0.16120000000000001</v>
      </c>
    </row>
    <row r="50" spans="1:17" x14ac:dyDescent="0.3">
      <c r="A50" s="36" t="s">
        <v>75</v>
      </c>
      <c r="B50" s="37">
        <v>4858.6899999999996</v>
      </c>
      <c r="C50" s="38">
        <v>-2.181</v>
      </c>
      <c r="D50" s="39">
        <v>6416.0469999999996</v>
      </c>
      <c r="E50" s="38">
        <v>1.57</v>
      </c>
      <c r="F50" s="38">
        <v>20.135000000000002</v>
      </c>
      <c r="G50" s="38">
        <v>31.875</v>
      </c>
      <c r="H50" s="38">
        <v>11.695</v>
      </c>
      <c r="I50" s="38">
        <v>28.632999999999999</v>
      </c>
      <c r="J50" s="38">
        <v>1.0960000000000001</v>
      </c>
      <c r="K50" s="38">
        <v>6.5650000000000004</v>
      </c>
      <c r="L50" s="40">
        <v>4.13</v>
      </c>
      <c r="M50" s="40">
        <v>10.381</v>
      </c>
      <c r="N50" s="39">
        <v>13751.022999999999</v>
      </c>
      <c r="O50" s="72">
        <v>5.9219999999999997</v>
      </c>
      <c r="P50" s="41">
        <v>0.10199999999999999</v>
      </c>
      <c r="Q50" s="41">
        <v>0.13469999999999999</v>
      </c>
    </row>
    <row r="51" spans="1:17" x14ac:dyDescent="0.3">
      <c r="A51" s="36" t="s">
        <v>16</v>
      </c>
      <c r="B51" s="37">
        <v>51581.489000000001</v>
      </c>
      <c r="C51" s="38">
        <v>2.3319999999999999</v>
      </c>
      <c r="D51" s="39">
        <v>28125.091</v>
      </c>
      <c r="E51" s="38">
        <v>8.4830000000000005</v>
      </c>
      <c r="F51" s="38">
        <v>19.460999999999999</v>
      </c>
      <c r="G51" s="38">
        <v>60.984000000000002</v>
      </c>
      <c r="H51" s="38">
        <v>5.1779999999999999</v>
      </c>
      <c r="I51" s="38">
        <v>13.605</v>
      </c>
      <c r="J51" s="38">
        <v>0.13</v>
      </c>
      <c r="K51" s="38">
        <v>0.64200000000000002</v>
      </c>
      <c r="L51" s="40">
        <v>13.769</v>
      </c>
      <c r="M51" s="40">
        <v>68.317999999999998</v>
      </c>
      <c r="N51" s="39">
        <v>21781.295999999998</v>
      </c>
      <c r="O51" s="72">
        <v>266.084</v>
      </c>
      <c r="P51" s="41">
        <v>0.51990000000000003</v>
      </c>
      <c r="Q51" s="41">
        <v>0.28349999999999997</v>
      </c>
    </row>
    <row r="52" spans="1:17" x14ac:dyDescent="0.3">
      <c r="A52" s="36" t="s">
        <v>77</v>
      </c>
      <c r="B52" s="37">
        <v>4476.9949999999999</v>
      </c>
      <c r="C52" s="38">
        <v>-0.35699999999999998</v>
      </c>
      <c r="D52" s="39">
        <v>5137.866</v>
      </c>
      <c r="E52" s="38">
        <v>-1.2050000000000001</v>
      </c>
      <c r="F52" s="38">
        <v>0.52200000000000002</v>
      </c>
      <c r="G52" s="38">
        <v>42.2</v>
      </c>
      <c r="H52" s="38">
        <v>16.396000000000001</v>
      </c>
      <c r="I52" s="38">
        <v>35.924999999999997</v>
      </c>
      <c r="J52" s="38">
        <v>0</v>
      </c>
      <c r="K52" s="38">
        <v>4.9569999999999999</v>
      </c>
      <c r="L52" s="40">
        <v>2.827</v>
      </c>
      <c r="M52" s="40">
        <v>8.9610000000000003</v>
      </c>
      <c r="N52" s="39">
        <v>11809.162</v>
      </c>
      <c r="O52" s="72">
        <v>36.18</v>
      </c>
      <c r="P52" s="41">
        <v>0.1024</v>
      </c>
      <c r="Q52" s="41">
        <v>0.11749999999999999</v>
      </c>
    </row>
    <row r="53" spans="1:17" x14ac:dyDescent="0.3">
      <c r="A53" s="36" t="s">
        <v>78</v>
      </c>
      <c r="B53" s="37">
        <v>49160.086000000003</v>
      </c>
      <c r="C53" s="38">
        <v>-3.2309999999999999</v>
      </c>
      <c r="D53" s="39">
        <v>37573.245000000003</v>
      </c>
      <c r="E53" s="38">
        <v>-2.1619999999999999</v>
      </c>
      <c r="F53" s="38">
        <v>30.652000000000001</v>
      </c>
      <c r="G53" s="38">
        <v>57.314</v>
      </c>
      <c r="H53" s="38">
        <v>2.8620000000000001</v>
      </c>
      <c r="I53" s="38">
        <v>6.52</v>
      </c>
      <c r="J53" s="38">
        <v>0</v>
      </c>
      <c r="K53" s="38">
        <v>2.653</v>
      </c>
      <c r="L53" s="40">
        <v>21.081</v>
      </c>
      <c r="M53" s="40">
        <v>96.873999999999995</v>
      </c>
      <c r="N53" s="39">
        <v>15981.454</v>
      </c>
      <c r="O53" s="72">
        <v>226.304</v>
      </c>
      <c r="P53" s="41">
        <v>0.73219999999999996</v>
      </c>
      <c r="Q53" s="41">
        <v>0.55959999999999999</v>
      </c>
    </row>
    <row r="54" spans="1:17" x14ac:dyDescent="0.3">
      <c r="A54" s="36" t="s">
        <v>79</v>
      </c>
      <c r="B54" s="37">
        <v>29700.923999999999</v>
      </c>
      <c r="C54" s="38">
        <v>-2.1120000000000001</v>
      </c>
      <c r="D54" s="39">
        <v>19129.53</v>
      </c>
      <c r="E54" s="38">
        <v>1.1559999999999999</v>
      </c>
      <c r="F54" s="38">
        <v>48.378999999999998</v>
      </c>
      <c r="G54" s="38">
        <v>18.175999999999998</v>
      </c>
      <c r="H54" s="38">
        <v>7.8929999999999998</v>
      </c>
      <c r="I54" s="38">
        <v>20.14</v>
      </c>
      <c r="J54" s="38">
        <v>0.67900000000000005</v>
      </c>
      <c r="K54" s="38">
        <v>4.7329999999999997</v>
      </c>
      <c r="L54" s="40">
        <v>7.2030000000000003</v>
      </c>
      <c r="M54" s="40">
        <v>9.9420000000000002</v>
      </c>
      <c r="N54" s="39">
        <v>16868.847000000002</v>
      </c>
      <c r="O54" s="72">
        <v>156.703</v>
      </c>
      <c r="P54" s="41">
        <v>0.31190000000000001</v>
      </c>
      <c r="Q54" s="41">
        <v>0.2009</v>
      </c>
    </row>
    <row r="55" spans="1:17" x14ac:dyDescent="0.3">
      <c r="A55" s="36" t="s">
        <v>80</v>
      </c>
      <c r="B55" s="37">
        <v>21896.276999999998</v>
      </c>
      <c r="C55" s="38">
        <v>0.44500000000000001</v>
      </c>
      <c r="D55" s="39">
        <v>9109.56</v>
      </c>
      <c r="E55" s="38">
        <v>1.605</v>
      </c>
      <c r="F55" s="38">
        <v>2.4569999999999999</v>
      </c>
      <c r="G55" s="38">
        <v>42.521999999999998</v>
      </c>
      <c r="H55" s="38">
        <v>20.341000000000001</v>
      </c>
      <c r="I55" s="38">
        <v>31.167999999999999</v>
      </c>
      <c r="J55" s="38">
        <v>0.51200000000000001</v>
      </c>
      <c r="K55" s="38">
        <v>2.9990000000000001</v>
      </c>
      <c r="L55" s="40">
        <v>2.79</v>
      </c>
      <c r="M55" s="40">
        <v>8.98</v>
      </c>
      <c r="N55" s="39">
        <v>10110.243</v>
      </c>
      <c r="O55" s="72">
        <v>225.661</v>
      </c>
      <c r="P55" s="41">
        <v>0.2107</v>
      </c>
      <c r="Q55" s="41">
        <v>8.77E-2</v>
      </c>
    </row>
    <row r="56" spans="1:17" x14ac:dyDescent="0.3">
      <c r="A56" s="36" t="s">
        <v>81</v>
      </c>
      <c r="B56" s="50">
        <v>1424.577</v>
      </c>
      <c r="C56" s="43">
        <v>2.8069999999999999</v>
      </c>
      <c r="D56" s="51">
        <v>1087.434</v>
      </c>
      <c r="E56" s="43">
        <v>-0.68100000000000005</v>
      </c>
      <c r="F56" s="43">
        <v>0</v>
      </c>
      <c r="G56" s="43">
        <v>66.319999999999993</v>
      </c>
      <c r="H56" s="43">
        <v>1.179</v>
      </c>
      <c r="I56" s="43">
        <v>30.564</v>
      </c>
      <c r="J56" s="43">
        <v>0</v>
      </c>
      <c r="K56" s="43">
        <v>1.9370000000000001</v>
      </c>
      <c r="L56" s="52">
        <v>1.9390000000000001</v>
      </c>
      <c r="M56" s="52">
        <v>17.027000000000001</v>
      </c>
      <c r="N56" s="51">
        <v>6891.0789999999997</v>
      </c>
      <c r="O56" s="74">
        <v>79.722999999999999</v>
      </c>
      <c r="P56" s="53">
        <v>0.1013</v>
      </c>
      <c r="Q56" s="53">
        <v>7.7299999999999994E-2</v>
      </c>
    </row>
    <row r="57" spans="1:17" x14ac:dyDescent="0.3">
      <c r="A57" s="44">
        <v>2013</v>
      </c>
      <c r="B57" s="45">
        <v>279637.38699999999</v>
      </c>
      <c r="C57" s="46">
        <v>0.47</v>
      </c>
      <c r="D57" s="47">
        <v>208376.296</v>
      </c>
      <c r="E57" s="46">
        <v>0.67800000000000005</v>
      </c>
      <c r="F57" s="46">
        <v>15.166</v>
      </c>
      <c r="G57" s="46">
        <v>48.720999999999997</v>
      </c>
      <c r="H57" s="46">
        <v>12.329000000000001</v>
      </c>
      <c r="I57" s="38">
        <v>19.597999999999999</v>
      </c>
      <c r="J57" s="46">
        <v>0.99299999999999999</v>
      </c>
      <c r="K57" s="38">
        <v>3.1930000000000001</v>
      </c>
      <c r="L57" s="48">
        <v>4.1319999999999997</v>
      </c>
      <c r="M57" s="40">
        <v>16.288</v>
      </c>
      <c r="N57" s="47">
        <v>9416.2009999999991</v>
      </c>
      <c r="O57" s="73">
        <v>108.908</v>
      </c>
      <c r="P57" s="49">
        <v>0.17849999999999999</v>
      </c>
      <c r="Q57" s="49">
        <v>0.13300000000000001</v>
      </c>
    </row>
    <row r="58" spans="1:17" x14ac:dyDescent="0.3">
      <c r="A58" s="36" t="s">
        <v>66</v>
      </c>
      <c r="B58" s="37">
        <v>11779.45</v>
      </c>
      <c r="C58" s="38">
        <v>-0.995</v>
      </c>
      <c r="D58" s="39">
        <v>15014.134</v>
      </c>
      <c r="E58" s="38">
        <v>-1.2430000000000001</v>
      </c>
      <c r="F58" s="38">
        <v>0.874</v>
      </c>
      <c r="G58" s="38">
        <v>39.807000000000002</v>
      </c>
      <c r="H58" s="38">
        <v>29.82</v>
      </c>
      <c r="I58" s="38">
        <v>26.666</v>
      </c>
      <c r="J58" s="38">
        <v>1.4430000000000001</v>
      </c>
      <c r="K58" s="38">
        <v>1.389</v>
      </c>
      <c r="L58" s="40">
        <v>1.5029999999999999</v>
      </c>
      <c r="M58" s="40">
        <v>4.7</v>
      </c>
      <c r="N58" s="39">
        <v>4660.1660000000002</v>
      </c>
      <c r="O58" s="72">
        <v>4.6920000000000002</v>
      </c>
      <c r="P58" s="41">
        <v>3.32E-2</v>
      </c>
      <c r="Q58" s="41">
        <v>4.24E-2</v>
      </c>
    </row>
    <row r="59" spans="1:17" x14ac:dyDescent="0.3">
      <c r="A59" s="36" t="s">
        <v>67</v>
      </c>
      <c r="B59" s="37">
        <v>13155.684999999999</v>
      </c>
      <c r="C59" s="38">
        <v>-9.3260000000000005</v>
      </c>
      <c r="D59" s="39">
        <v>6182.2910000000002</v>
      </c>
      <c r="E59" s="38">
        <v>-4.8940000000000001</v>
      </c>
      <c r="F59" s="38">
        <v>1.022</v>
      </c>
      <c r="G59" s="38">
        <v>46.942999999999998</v>
      </c>
      <c r="H59" s="38">
        <v>21.646000000000001</v>
      </c>
      <c r="I59" s="38">
        <v>28.329000000000001</v>
      </c>
      <c r="J59" s="38">
        <v>0.60499999999999998</v>
      </c>
      <c r="K59" s="38">
        <v>1.4550000000000001</v>
      </c>
      <c r="L59" s="40">
        <v>1.7889999999999999</v>
      </c>
      <c r="M59" s="40">
        <v>6.2220000000000004</v>
      </c>
      <c r="N59" s="39">
        <v>5893.0190000000002</v>
      </c>
      <c r="O59" s="72">
        <v>186.96199999999999</v>
      </c>
      <c r="P59" s="41">
        <v>0.1709</v>
      </c>
      <c r="Q59" s="41">
        <v>8.0299999999999996E-2</v>
      </c>
    </row>
    <row r="60" spans="1:17" x14ac:dyDescent="0.3">
      <c r="A60" s="36" t="s">
        <v>68</v>
      </c>
      <c r="B60" s="37">
        <v>3081.308</v>
      </c>
      <c r="C60" s="38">
        <v>-1.351</v>
      </c>
      <c r="D60" s="39">
        <v>4377.5140000000001</v>
      </c>
      <c r="E60" s="38">
        <v>-9.6000000000000002E-2</v>
      </c>
      <c r="F60" s="38">
        <v>7.0039999999999996</v>
      </c>
      <c r="G60" s="38">
        <v>36.113999999999997</v>
      </c>
      <c r="H60" s="38">
        <v>22.279</v>
      </c>
      <c r="I60" s="38">
        <v>29.626000000000001</v>
      </c>
      <c r="J60" s="38">
        <v>2.206</v>
      </c>
      <c r="K60" s="38">
        <v>2.7709999999999999</v>
      </c>
      <c r="L60" s="40">
        <v>1.768</v>
      </c>
      <c r="M60" s="40">
        <v>5.0819999999999999</v>
      </c>
      <c r="N60" s="39">
        <v>6091.3339999999998</v>
      </c>
      <c r="O60" s="72">
        <v>2.0030000000000001</v>
      </c>
      <c r="P60" s="41">
        <v>6.2799999999999995E-2</v>
      </c>
      <c r="Q60" s="41">
        <v>8.9300000000000004E-2</v>
      </c>
    </row>
    <row r="61" spans="1:17" x14ac:dyDescent="0.3">
      <c r="A61" s="36" t="s">
        <v>69</v>
      </c>
      <c r="B61" s="37">
        <v>24579.289000000001</v>
      </c>
      <c r="C61" s="38">
        <v>1.0009999999999999</v>
      </c>
      <c r="D61" s="39">
        <v>10479.311</v>
      </c>
      <c r="E61" s="38">
        <v>-3.4950000000000001</v>
      </c>
      <c r="F61" s="38">
        <v>0.48399999999999999</v>
      </c>
      <c r="G61" s="38">
        <v>61.531999999999996</v>
      </c>
      <c r="H61" s="38">
        <v>15.375999999999999</v>
      </c>
      <c r="I61" s="38">
        <v>18.606999999999999</v>
      </c>
      <c r="J61" s="38">
        <v>2.234</v>
      </c>
      <c r="K61" s="38">
        <v>1.7669999999999999</v>
      </c>
      <c r="L61" s="40">
        <v>3.7029999999999998</v>
      </c>
      <c r="M61" s="40">
        <v>17.167000000000002</v>
      </c>
      <c r="N61" s="39">
        <v>8012.9269999999997</v>
      </c>
      <c r="O61" s="72">
        <v>356.63400000000001</v>
      </c>
      <c r="P61" s="41">
        <v>0.32740000000000002</v>
      </c>
      <c r="Q61" s="41">
        <v>0.1396</v>
      </c>
    </row>
    <row r="62" spans="1:17" x14ac:dyDescent="0.3">
      <c r="A62" s="36" t="s">
        <v>70</v>
      </c>
      <c r="B62" s="37">
        <v>1918.6179999999999</v>
      </c>
      <c r="C62" s="38">
        <v>10.45</v>
      </c>
      <c r="D62" s="39">
        <v>2569.6729999999998</v>
      </c>
      <c r="E62" s="38">
        <v>5.6040000000000001</v>
      </c>
      <c r="F62" s="38">
        <v>1.34</v>
      </c>
      <c r="G62" s="38">
        <v>43.173000000000002</v>
      </c>
      <c r="H62" s="38">
        <v>23.614000000000001</v>
      </c>
      <c r="I62" s="38">
        <v>27.690999999999999</v>
      </c>
      <c r="J62" s="38">
        <v>2.0910000000000002</v>
      </c>
      <c r="K62" s="38">
        <v>2.0910000000000002</v>
      </c>
      <c r="L62" s="40">
        <v>1.7090000000000001</v>
      </c>
      <c r="M62" s="40">
        <v>5.85</v>
      </c>
      <c r="N62" s="39">
        <v>5501.9830000000002</v>
      </c>
      <c r="O62" s="72">
        <v>7.032</v>
      </c>
      <c r="P62" s="41">
        <v>5.8400000000000001E-2</v>
      </c>
      <c r="Q62" s="41">
        <v>7.8200000000000006E-2</v>
      </c>
    </row>
    <row r="63" spans="1:17" x14ac:dyDescent="0.3">
      <c r="A63" s="36" t="s">
        <v>71</v>
      </c>
      <c r="B63" s="37">
        <v>1911.271</v>
      </c>
      <c r="C63" s="38">
        <v>2.839</v>
      </c>
      <c r="D63" s="39">
        <v>2676.451</v>
      </c>
      <c r="E63" s="38">
        <v>1.375</v>
      </c>
      <c r="F63" s="38">
        <v>1.86</v>
      </c>
      <c r="G63" s="38">
        <v>37.655999999999999</v>
      </c>
      <c r="H63" s="38">
        <v>28.631</v>
      </c>
      <c r="I63" s="38">
        <v>29.641999999999999</v>
      </c>
      <c r="J63" s="38">
        <v>0.441</v>
      </c>
      <c r="K63" s="38">
        <v>1.77</v>
      </c>
      <c r="L63" s="40">
        <v>1.732</v>
      </c>
      <c r="M63" s="40">
        <v>5.1509999999999998</v>
      </c>
      <c r="N63" s="39">
        <v>5970.0690000000004</v>
      </c>
      <c r="O63" s="72">
        <v>2.5110000000000001</v>
      </c>
      <c r="P63" s="41">
        <v>5.3999999999999999E-2</v>
      </c>
      <c r="Q63" s="41">
        <v>7.5700000000000003E-2</v>
      </c>
    </row>
    <row r="64" spans="1:17" x14ac:dyDescent="0.3">
      <c r="A64" s="36" t="s">
        <v>72</v>
      </c>
      <c r="B64" s="37">
        <v>26519.670999999998</v>
      </c>
      <c r="C64" s="38">
        <v>-0.504</v>
      </c>
      <c r="D64" s="39">
        <v>25955.044999999998</v>
      </c>
      <c r="E64" s="38">
        <v>-0.45900000000000002</v>
      </c>
      <c r="F64" s="38">
        <v>1.7669999999999999</v>
      </c>
      <c r="G64" s="38">
        <v>72.474999999999994</v>
      </c>
      <c r="H64" s="38">
        <v>11.567</v>
      </c>
      <c r="I64" s="38">
        <v>9.9380000000000006</v>
      </c>
      <c r="J64" s="38">
        <v>0</v>
      </c>
      <c r="K64" s="38">
        <v>4.2530000000000001</v>
      </c>
      <c r="L64" s="40">
        <v>22.818000000000001</v>
      </c>
      <c r="M64" s="40">
        <v>142.541</v>
      </c>
      <c r="N64" s="39">
        <v>26368.093000000001</v>
      </c>
      <c r="O64" s="72">
        <v>46.841000000000001</v>
      </c>
      <c r="P64" s="41">
        <v>0.36670000000000003</v>
      </c>
      <c r="Q64" s="41">
        <v>0.3589</v>
      </c>
    </row>
    <row r="65" spans="1:17" x14ac:dyDescent="0.3">
      <c r="A65" s="36" t="s">
        <v>73</v>
      </c>
      <c r="B65" s="37">
        <v>23453.966</v>
      </c>
      <c r="C65" s="38">
        <v>0.42899999999999999</v>
      </c>
      <c r="D65" s="39">
        <v>26248.478999999999</v>
      </c>
      <c r="E65" s="38">
        <v>0.29199999999999998</v>
      </c>
      <c r="F65" s="38">
        <v>1.35</v>
      </c>
      <c r="G65" s="38">
        <v>38.177</v>
      </c>
      <c r="H65" s="38">
        <v>19.448</v>
      </c>
      <c r="I65" s="38">
        <v>33.493000000000002</v>
      </c>
      <c r="J65" s="38">
        <v>4.008</v>
      </c>
      <c r="K65" s="38">
        <v>3.524</v>
      </c>
      <c r="L65" s="40">
        <v>2.165</v>
      </c>
      <c r="M65" s="40">
        <v>6.6929999999999996</v>
      </c>
      <c r="N65" s="39">
        <v>8430.2129999999997</v>
      </c>
      <c r="O65" s="72">
        <v>29.649000000000001</v>
      </c>
      <c r="P65" s="41">
        <v>6.7699999999999996E-2</v>
      </c>
      <c r="Q65" s="41">
        <v>7.5800000000000006E-2</v>
      </c>
    </row>
    <row r="66" spans="1:17" x14ac:dyDescent="0.3">
      <c r="A66" s="36" t="s">
        <v>74</v>
      </c>
      <c r="B66" s="37">
        <v>7754.6850000000004</v>
      </c>
      <c r="C66" s="38">
        <v>3.3679999999999999</v>
      </c>
      <c r="D66" s="39">
        <v>6064.5</v>
      </c>
      <c r="E66" s="38">
        <v>1.6060000000000001</v>
      </c>
      <c r="F66" s="38">
        <v>29.891999999999999</v>
      </c>
      <c r="G66" s="38">
        <v>30.870999999999999</v>
      </c>
      <c r="H66" s="38">
        <v>5.3140000000000001</v>
      </c>
      <c r="I66" s="38">
        <v>22.398</v>
      </c>
      <c r="J66" s="38">
        <v>0</v>
      </c>
      <c r="K66" s="38">
        <v>11.525</v>
      </c>
      <c r="L66" s="40">
        <v>4.0279999999999996</v>
      </c>
      <c r="M66" s="40">
        <v>9.5470000000000006</v>
      </c>
      <c r="N66" s="39">
        <v>10490.063</v>
      </c>
      <c r="O66" s="72">
        <v>77.281999999999996</v>
      </c>
      <c r="P66" s="41">
        <v>0.2029</v>
      </c>
      <c r="Q66" s="41">
        <v>0.15870000000000001</v>
      </c>
    </row>
    <row r="67" spans="1:17" x14ac:dyDescent="0.3">
      <c r="A67" s="36" t="s">
        <v>75</v>
      </c>
      <c r="B67" s="37">
        <v>4826.8680000000004</v>
      </c>
      <c r="C67" s="38">
        <v>-0.65500000000000003</v>
      </c>
      <c r="D67" s="39">
        <v>6407.991</v>
      </c>
      <c r="E67" s="38">
        <v>-0.126</v>
      </c>
      <c r="F67" s="38">
        <v>20.632999999999999</v>
      </c>
      <c r="G67" s="38">
        <v>30.745000000000001</v>
      </c>
      <c r="H67" s="38">
        <v>11.516999999999999</v>
      </c>
      <c r="I67" s="38">
        <v>29.076000000000001</v>
      </c>
      <c r="J67" s="38">
        <v>1.077</v>
      </c>
      <c r="K67" s="38">
        <v>6.952</v>
      </c>
      <c r="L67" s="40">
        <v>4.0949999999999998</v>
      </c>
      <c r="M67" s="40">
        <v>9.9030000000000005</v>
      </c>
      <c r="N67" s="39">
        <v>13845.107</v>
      </c>
      <c r="O67" s="72">
        <v>5.9329999999999998</v>
      </c>
      <c r="P67" s="41">
        <v>9.7500000000000003E-2</v>
      </c>
      <c r="Q67" s="41">
        <v>0.12939999999999999</v>
      </c>
    </row>
    <row r="68" spans="1:17" x14ac:dyDescent="0.3">
      <c r="A68" s="36" t="s">
        <v>16</v>
      </c>
      <c r="B68" s="37">
        <v>53730.84</v>
      </c>
      <c r="C68" s="38">
        <v>4.1669999999999998</v>
      </c>
      <c r="D68" s="39">
        <v>29105.602999999999</v>
      </c>
      <c r="E68" s="38">
        <v>3.4860000000000002</v>
      </c>
      <c r="F68" s="38">
        <v>20.452999999999999</v>
      </c>
      <c r="G68" s="38">
        <v>59.615000000000002</v>
      </c>
      <c r="H68" s="38">
        <v>5.7409999999999997</v>
      </c>
      <c r="I68" s="38">
        <v>13.433999999999999</v>
      </c>
      <c r="J68" s="38">
        <v>0.124</v>
      </c>
      <c r="K68" s="38">
        <v>0.63300000000000001</v>
      </c>
      <c r="L68" s="40">
        <v>14.113</v>
      </c>
      <c r="M68" s="40">
        <v>68.622</v>
      </c>
      <c r="N68" s="39">
        <v>22046.642</v>
      </c>
      <c r="O68" s="72">
        <v>266.63499999999999</v>
      </c>
      <c r="P68" s="41">
        <v>0.55159999999999998</v>
      </c>
      <c r="Q68" s="41">
        <v>0.29880000000000001</v>
      </c>
    </row>
    <row r="69" spans="1:17" x14ac:dyDescent="0.3">
      <c r="A69" s="36" t="s">
        <v>77</v>
      </c>
      <c r="B69" s="37">
        <v>4626.3090000000002</v>
      </c>
      <c r="C69" s="38">
        <v>3.335</v>
      </c>
      <c r="D69" s="39">
        <v>5320.808</v>
      </c>
      <c r="E69" s="38">
        <v>3.5609999999999999</v>
      </c>
      <c r="F69" s="38">
        <v>0.52800000000000002</v>
      </c>
      <c r="G69" s="38">
        <v>40.274000000000001</v>
      </c>
      <c r="H69" s="38">
        <v>16.036000000000001</v>
      </c>
      <c r="I69" s="38">
        <v>35.088000000000001</v>
      </c>
      <c r="J69" s="38">
        <v>0</v>
      </c>
      <c r="K69" s="38">
        <v>8.0739999999999998</v>
      </c>
      <c r="L69" s="40">
        <v>2.9220000000000002</v>
      </c>
      <c r="M69" s="40">
        <v>8.8140000000000001</v>
      </c>
      <c r="N69" s="39">
        <v>11921.484</v>
      </c>
      <c r="O69" s="72">
        <v>36.518999999999998</v>
      </c>
      <c r="P69" s="41">
        <v>0.1014</v>
      </c>
      <c r="Q69" s="41">
        <v>0.1166</v>
      </c>
    </row>
    <row r="70" spans="1:17" x14ac:dyDescent="0.3">
      <c r="A70" s="36" t="s">
        <v>78</v>
      </c>
      <c r="B70" s="37">
        <v>49062.006999999998</v>
      </c>
      <c r="C70" s="38">
        <v>-0.2</v>
      </c>
      <c r="D70" s="39">
        <v>38009.32</v>
      </c>
      <c r="E70" s="38">
        <v>1.161</v>
      </c>
      <c r="F70" s="38">
        <v>29.829000000000001</v>
      </c>
      <c r="G70" s="38">
        <v>58.597999999999999</v>
      </c>
      <c r="H70" s="38">
        <v>2.5129999999999999</v>
      </c>
      <c r="I70" s="38">
        <v>6.8559999999999999</v>
      </c>
      <c r="J70" s="38">
        <v>0</v>
      </c>
      <c r="K70" s="38">
        <v>2.2040000000000002</v>
      </c>
      <c r="L70" s="40">
        <v>21.306999999999999</v>
      </c>
      <c r="M70" s="40">
        <v>100.35899999999999</v>
      </c>
      <c r="N70" s="39">
        <v>16986.453000000001</v>
      </c>
      <c r="O70" s="72">
        <v>223.434</v>
      </c>
      <c r="P70" s="41">
        <v>0.71689999999999998</v>
      </c>
      <c r="Q70" s="41">
        <v>0.5554</v>
      </c>
    </row>
    <row r="71" spans="1:17" x14ac:dyDescent="0.3">
      <c r="A71" s="36" t="s">
        <v>79</v>
      </c>
      <c r="B71" s="37">
        <v>29594.096000000001</v>
      </c>
      <c r="C71" s="38">
        <v>-0.36</v>
      </c>
      <c r="D71" s="39">
        <v>19406.05</v>
      </c>
      <c r="E71" s="38">
        <v>1.446</v>
      </c>
      <c r="F71" s="38">
        <v>48.8</v>
      </c>
      <c r="G71" s="38">
        <v>17.562999999999999</v>
      </c>
      <c r="H71" s="38">
        <v>7.6029999999999998</v>
      </c>
      <c r="I71" s="38">
        <v>20.138999999999999</v>
      </c>
      <c r="J71" s="38">
        <v>0.65600000000000003</v>
      </c>
      <c r="K71" s="38">
        <v>5.24</v>
      </c>
      <c r="L71" s="40">
        <v>7.2930000000000001</v>
      </c>
      <c r="M71" s="40">
        <v>9.6549999999999994</v>
      </c>
      <c r="N71" s="39">
        <v>17078.261999999999</v>
      </c>
      <c r="O71" s="72">
        <v>151.21</v>
      </c>
      <c r="P71" s="41">
        <v>0.2994</v>
      </c>
      <c r="Q71" s="41">
        <v>0.1963</v>
      </c>
    </row>
    <row r="72" spans="1:17" x14ac:dyDescent="0.3">
      <c r="A72" s="36" t="s">
        <v>80</v>
      </c>
      <c r="B72" s="37">
        <v>21600.859</v>
      </c>
      <c r="C72" s="38">
        <v>-1.349</v>
      </c>
      <c r="D72" s="39">
        <v>8956.6489999999994</v>
      </c>
      <c r="E72" s="38">
        <v>-1.679</v>
      </c>
      <c r="F72" s="38">
        <v>2.57</v>
      </c>
      <c r="G72" s="38">
        <v>43.048999999999999</v>
      </c>
      <c r="H72" s="38">
        <v>19.108000000000001</v>
      </c>
      <c r="I72" s="38">
        <v>32.195</v>
      </c>
      <c r="J72" s="38">
        <v>0.51200000000000001</v>
      </c>
      <c r="K72" s="38">
        <v>2.5659999999999998</v>
      </c>
      <c r="L72" s="40">
        <v>2.7320000000000002</v>
      </c>
      <c r="M72" s="40">
        <v>8.9369999999999994</v>
      </c>
      <c r="N72" s="39">
        <v>10229.096</v>
      </c>
      <c r="O72" s="72">
        <v>203.696</v>
      </c>
      <c r="P72" s="41">
        <v>0.20680000000000001</v>
      </c>
      <c r="Q72" s="41">
        <v>8.5699999999999998E-2</v>
      </c>
    </row>
    <row r="73" spans="1:17" x14ac:dyDescent="0.3">
      <c r="A73" s="42" t="s">
        <v>81</v>
      </c>
      <c r="B73" s="50">
        <v>1540.7080000000001</v>
      </c>
      <c r="C73" s="43">
        <v>8.1519999999999992</v>
      </c>
      <c r="D73" s="39">
        <v>1181.3579999999999</v>
      </c>
      <c r="E73" s="43">
        <v>8.6370000000000005</v>
      </c>
      <c r="F73" s="43">
        <v>0</v>
      </c>
      <c r="G73" s="43">
        <v>67.001000000000005</v>
      </c>
      <c r="H73" s="43">
        <v>1.0640000000000001</v>
      </c>
      <c r="I73" s="38">
        <v>29.81</v>
      </c>
      <c r="J73" s="43">
        <v>0</v>
      </c>
      <c r="K73" s="38">
        <v>2.125</v>
      </c>
      <c r="L73" s="52">
        <v>2.0720000000000001</v>
      </c>
      <c r="M73" s="52">
        <v>17.972999999999999</v>
      </c>
      <c r="N73" s="39">
        <v>7183.6080000000002</v>
      </c>
      <c r="O73" s="72">
        <v>77.698999999999998</v>
      </c>
      <c r="P73" s="53">
        <v>0.10440000000000001</v>
      </c>
      <c r="Q73" s="53">
        <v>0.08</v>
      </c>
    </row>
    <row r="74" spans="1:17" x14ac:dyDescent="0.3">
      <c r="A74" s="44">
        <v>2014</v>
      </c>
      <c r="B74" s="45">
        <v>282452.53899999999</v>
      </c>
      <c r="C74" s="46">
        <v>1.0069999999999999</v>
      </c>
      <c r="D74" s="47">
        <v>210476.95300000001</v>
      </c>
      <c r="E74" s="46">
        <v>1.008</v>
      </c>
      <c r="F74" s="46">
        <v>16.722999999999999</v>
      </c>
      <c r="G74" s="46">
        <v>48.777000000000001</v>
      </c>
      <c r="H74" s="46">
        <v>11.311999999999999</v>
      </c>
      <c r="I74" s="46">
        <v>19.513999999999999</v>
      </c>
      <c r="J74" s="46">
        <v>0.72599999999999998</v>
      </c>
      <c r="K74" s="46">
        <v>2.948</v>
      </c>
      <c r="L74" s="40">
        <v>4.1479999999999997</v>
      </c>
      <c r="M74" s="40">
        <v>16.125</v>
      </c>
      <c r="N74" s="47">
        <v>9411.2939999999999</v>
      </c>
      <c r="O74" s="73">
        <v>109.292</v>
      </c>
      <c r="P74" s="49">
        <v>0.17480000000000001</v>
      </c>
      <c r="Q74" s="49">
        <v>0.1303</v>
      </c>
    </row>
    <row r="75" spans="1:17" x14ac:dyDescent="0.3">
      <c r="A75" s="36" t="s">
        <v>66</v>
      </c>
      <c r="B75" s="37">
        <v>11239.946</v>
      </c>
      <c r="C75" s="38">
        <v>-4.58</v>
      </c>
      <c r="D75" s="39">
        <v>14679.995000000001</v>
      </c>
      <c r="E75" s="38">
        <v>-2.2250000000000001</v>
      </c>
      <c r="F75" s="38">
        <v>0.76400000000000001</v>
      </c>
      <c r="G75" s="38">
        <v>42.923000000000002</v>
      </c>
      <c r="H75" s="38">
        <v>27.49</v>
      </c>
      <c r="I75" s="38">
        <v>26.373000000000001</v>
      </c>
      <c r="J75" s="38">
        <v>1.415</v>
      </c>
      <c r="K75" s="38">
        <v>1.034</v>
      </c>
      <c r="L75" s="40">
        <v>1.472</v>
      </c>
      <c r="M75" s="40">
        <v>4.8360000000000003</v>
      </c>
      <c r="N75" s="39">
        <v>4513.0950000000003</v>
      </c>
      <c r="O75" s="72">
        <v>1.776</v>
      </c>
      <c r="P75" s="41">
        <v>3.1300000000000001E-2</v>
      </c>
      <c r="Q75" s="41">
        <v>4.0800000000000003E-2</v>
      </c>
    </row>
    <row r="76" spans="1:17" x14ac:dyDescent="0.3">
      <c r="A76" s="36" t="s">
        <v>67</v>
      </c>
      <c r="B76" s="37">
        <v>14952.686</v>
      </c>
      <c r="C76" s="38">
        <v>13.66</v>
      </c>
      <c r="D76" s="39">
        <v>5721.9359999999997</v>
      </c>
      <c r="E76" s="38">
        <v>-7.4459999999999997</v>
      </c>
      <c r="F76" s="38">
        <v>1.042</v>
      </c>
      <c r="G76" s="38">
        <v>43.985999999999997</v>
      </c>
      <c r="H76" s="38">
        <v>22.916</v>
      </c>
      <c r="I76" s="38">
        <v>30.030999999999999</v>
      </c>
      <c r="J76" s="38">
        <v>0.52400000000000002</v>
      </c>
      <c r="K76" s="38">
        <v>1.5009999999999999</v>
      </c>
      <c r="L76" s="40">
        <v>1.657</v>
      </c>
      <c r="M76" s="40">
        <v>5.4740000000000002</v>
      </c>
      <c r="N76" s="39">
        <v>5787.6909999999998</v>
      </c>
      <c r="O76" s="72">
        <v>187.303</v>
      </c>
      <c r="P76" s="41">
        <v>0.18629999999999999</v>
      </c>
      <c r="Q76" s="41">
        <v>7.1300000000000002E-2</v>
      </c>
    </row>
    <row r="77" spans="1:17" x14ac:dyDescent="0.3">
      <c r="A77" s="36" t="s">
        <v>68</v>
      </c>
      <c r="B77" s="37">
        <v>3162.9479999999999</v>
      </c>
      <c r="C77" s="38">
        <v>2.65</v>
      </c>
      <c r="D77" s="39">
        <v>4321.6750000000002</v>
      </c>
      <c r="E77" s="38">
        <v>-1.276</v>
      </c>
      <c r="F77" s="38">
        <v>6.282</v>
      </c>
      <c r="G77" s="38">
        <v>37.543999999999997</v>
      </c>
      <c r="H77" s="38">
        <v>21.646000000000001</v>
      </c>
      <c r="I77" s="38">
        <v>29.568999999999999</v>
      </c>
      <c r="J77" s="38">
        <v>1.4279999999999999</v>
      </c>
      <c r="K77" s="38">
        <v>3.532</v>
      </c>
      <c r="L77" s="40">
        <v>1.746</v>
      </c>
      <c r="M77" s="40">
        <v>5.173</v>
      </c>
      <c r="N77" s="39">
        <v>6003.7920000000004</v>
      </c>
      <c r="O77" s="72">
        <v>3.4550000000000001</v>
      </c>
      <c r="P77" s="41">
        <v>6.2799999999999995E-2</v>
      </c>
      <c r="Q77" s="41">
        <v>8.5900000000000004E-2</v>
      </c>
    </row>
    <row r="78" spans="1:17" x14ac:dyDescent="0.3">
      <c r="A78" s="36" t="s">
        <v>69</v>
      </c>
      <c r="B78" s="37">
        <v>24042.74</v>
      </c>
      <c r="C78" s="38">
        <v>-2.1829999999999998</v>
      </c>
      <c r="D78" s="39">
        <v>11211.715</v>
      </c>
      <c r="E78" s="38">
        <v>6.9889999999999999</v>
      </c>
      <c r="F78" s="38">
        <v>0.44900000000000001</v>
      </c>
      <c r="G78" s="38">
        <v>65.126999999999995</v>
      </c>
      <c r="H78" s="38">
        <v>13.563000000000001</v>
      </c>
      <c r="I78" s="38">
        <v>17.318999999999999</v>
      </c>
      <c r="J78" s="38">
        <v>1.0389999999999999</v>
      </c>
      <c r="K78" s="38">
        <v>2.504</v>
      </c>
      <c r="L78" s="40">
        <v>3.9169999999999998</v>
      </c>
      <c r="M78" s="40">
        <v>19.375</v>
      </c>
      <c r="N78" s="39">
        <v>7888.241</v>
      </c>
      <c r="O78" s="72">
        <v>325.20600000000002</v>
      </c>
      <c r="P78" s="41">
        <v>0.30549999999999999</v>
      </c>
      <c r="Q78" s="41">
        <v>0.14249999999999999</v>
      </c>
    </row>
    <row r="79" spans="1:17" x14ac:dyDescent="0.3">
      <c r="A79" s="36" t="s">
        <v>70</v>
      </c>
      <c r="B79" s="37">
        <v>1900.4690000000001</v>
      </c>
      <c r="C79" s="38">
        <v>-0.94599999999999995</v>
      </c>
      <c r="D79" s="39">
        <v>2541.3000000000002</v>
      </c>
      <c r="E79" s="38">
        <v>-1.1040000000000001</v>
      </c>
      <c r="F79" s="38">
        <v>1.056</v>
      </c>
      <c r="G79" s="38">
        <v>44.734999999999999</v>
      </c>
      <c r="H79" s="38">
        <v>23.446000000000002</v>
      </c>
      <c r="I79" s="38">
        <v>27.74</v>
      </c>
      <c r="J79" s="38">
        <v>0.79</v>
      </c>
      <c r="K79" s="38">
        <v>2.234</v>
      </c>
      <c r="L79" s="40">
        <v>1.6890000000000001</v>
      </c>
      <c r="M79" s="40">
        <v>5.992</v>
      </c>
      <c r="N79" s="39">
        <v>5448.21</v>
      </c>
      <c r="O79" s="72">
        <v>4.8760000000000003</v>
      </c>
      <c r="P79" s="41">
        <v>5.5599999999999997E-2</v>
      </c>
      <c r="Q79" s="41">
        <v>7.4399999999999994E-2</v>
      </c>
    </row>
    <row r="80" spans="1:17" x14ac:dyDescent="0.3">
      <c r="A80" s="36" t="s">
        <v>71</v>
      </c>
      <c r="B80" s="37">
        <v>1918.0060000000001</v>
      </c>
      <c r="C80" s="38">
        <v>0.35199999999999998</v>
      </c>
      <c r="D80" s="39">
        <v>2630.6480000000001</v>
      </c>
      <c r="E80" s="38">
        <v>-1.7110000000000001</v>
      </c>
      <c r="F80" s="38">
        <v>1.772</v>
      </c>
      <c r="G80" s="38">
        <v>40.633000000000003</v>
      </c>
      <c r="H80" s="38">
        <v>25.273</v>
      </c>
      <c r="I80" s="38">
        <v>29.757999999999999</v>
      </c>
      <c r="J80" s="38">
        <v>0.72799999999999998</v>
      </c>
      <c r="K80" s="38">
        <v>1.835</v>
      </c>
      <c r="L80" s="40">
        <v>1.694</v>
      </c>
      <c r="M80" s="40">
        <v>5.5330000000000004</v>
      </c>
      <c r="N80" s="39">
        <v>5862.4160000000002</v>
      </c>
      <c r="O80" s="72">
        <v>1.667</v>
      </c>
      <c r="P80" s="41">
        <v>5.3199999999999997E-2</v>
      </c>
      <c r="Q80" s="41">
        <v>7.2900000000000006E-2</v>
      </c>
    </row>
    <row r="81" spans="1:17" x14ac:dyDescent="0.3">
      <c r="A81" s="36" t="s">
        <v>72</v>
      </c>
      <c r="B81" s="37">
        <v>24791.02</v>
      </c>
      <c r="C81" s="38">
        <v>-6.5179999999999998</v>
      </c>
      <c r="D81" s="39">
        <v>25320.531999999999</v>
      </c>
      <c r="E81" s="38">
        <v>-2.4449999999999998</v>
      </c>
      <c r="F81" s="38">
        <v>1.89</v>
      </c>
      <c r="G81" s="38">
        <v>75.593999999999994</v>
      </c>
      <c r="H81" s="38">
        <v>9.8979999999999997</v>
      </c>
      <c r="I81" s="38">
        <v>10.228</v>
      </c>
      <c r="J81" s="38">
        <v>0</v>
      </c>
      <c r="K81" s="38">
        <v>2.3889999999999998</v>
      </c>
      <c r="L81" s="40">
        <v>21.995000000000001</v>
      </c>
      <c r="M81" s="40">
        <v>136.107</v>
      </c>
      <c r="N81" s="39">
        <v>26160.427</v>
      </c>
      <c r="O81" s="72">
        <v>33.079000000000001</v>
      </c>
      <c r="P81" s="41">
        <v>0.34239999999999998</v>
      </c>
      <c r="Q81" s="41">
        <v>0.34970000000000001</v>
      </c>
    </row>
    <row r="82" spans="1:17" x14ac:dyDescent="0.3">
      <c r="A82" s="36" t="s">
        <v>12</v>
      </c>
      <c r="B82" s="37">
        <v>756.03399999999999</v>
      </c>
      <c r="C82" s="38">
        <v>233.27</v>
      </c>
      <c r="D82" s="39">
        <v>472.2</v>
      </c>
      <c r="E82" s="38">
        <v>18.899999999999999</v>
      </c>
      <c r="F82" s="38">
        <v>0</v>
      </c>
      <c r="G82" s="38">
        <v>30.637</v>
      </c>
      <c r="H82" s="38">
        <v>14.952999999999999</v>
      </c>
      <c r="I82" s="38">
        <v>44.384999999999998</v>
      </c>
      <c r="J82" s="38">
        <v>1.5369999999999999</v>
      </c>
      <c r="K82" s="38">
        <v>8.4890000000000008</v>
      </c>
      <c r="L82" s="40">
        <v>3.5649999999999999</v>
      </c>
      <c r="M82" s="40">
        <v>8.2650000000000006</v>
      </c>
      <c r="N82" s="39">
        <v>18401.420999999998</v>
      </c>
      <c r="O82" s="72">
        <v>0</v>
      </c>
      <c r="P82" s="41">
        <v>8.7599999999999997E-2</v>
      </c>
      <c r="Q82" s="41">
        <v>5.4699999999999999E-2</v>
      </c>
    </row>
    <row r="83" spans="1:17" x14ac:dyDescent="0.3">
      <c r="A83" s="36" t="s">
        <v>73</v>
      </c>
      <c r="B83" s="37">
        <v>22977.127</v>
      </c>
      <c r="C83" s="38">
        <v>-2.0329999999999999</v>
      </c>
      <c r="D83" s="39">
        <v>25355.411</v>
      </c>
      <c r="E83" s="38">
        <v>-3.4020000000000001</v>
      </c>
      <c r="F83" s="38">
        <v>1.278</v>
      </c>
      <c r="G83" s="38">
        <v>37.74</v>
      </c>
      <c r="H83" s="38">
        <v>18.802</v>
      </c>
      <c r="I83" s="38">
        <v>34.656999999999996</v>
      </c>
      <c r="J83" s="38">
        <v>3.859</v>
      </c>
      <c r="K83" s="38">
        <v>3.6640000000000001</v>
      </c>
      <c r="L83" s="40">
        <v>2.0640000000000001</v>
      </c>
      <c r="M83" s="40">
        <v>6.2</v>
      </c>
      <c r="N83" s="39">
        <v>8319.5409999999993</v>
      </c>
      <c r="O83" s="72">
        <v>28.163</v>
      </c>
      <c r="P83" s="41">
        <v>6.3399999999999998E-2</v>
      </c>
      <c r="Q83" s="41">
        <v>7.0000000000000007E-2</v>
      </c>
    </row>
    <row r="84" spans="1:17" x14ac:dyDescent="0.3">
      <c r="A84" s="36" t="s">
        <v>74</v>
      </c>
      <c r="B84" s="37">
        <v>7302.0190000000002</v>
      </c>
      <c r="C84" s="38">
        <v>-5.8369999999999997</v>
      </c>
      <c r="D84" s="39">
        <v>5997.3680000000004</v>
      </c>
      <c r="E84" s="38">
        <v>-1.107</v>
      </c>
      <c r="F84" s="38">
        <v>32.149000000000001</v>
      </c>
      <c r="G84" s="38">
        <v>30.236999999999998</v>
      </c>
      <c r="H84" s="38">
        <v>5.0709999999999997</v>
      </c>
      <c r="I84" s="38">
        <v>22.625</v>
      </c>
      <c r="J84" s="38">
        <v>0</v>
      </c>
      <c r="K84" s="38">
        <v>9.9179999999999993</v>
      </c>
      <c r="L84" s="40">
        <v>3.9710000000000001</v>
      </c>
      <c r="M84" s="40">
        <v>9.0860000000000003</v>
      </c>
      <c r="N84" s="39">
        <v>10447.733</v>
      </c>
      <c r="O84" s="72">
        <v>63.45</v>
      </c>
      <c r="P84" s="41">
        <v>0.1822</v>
      </c>
      <c r="Q84" s="41">
        <v>0.14960000000000001</v>
      </c>
    </row>
    <row r="85" spans="1:17" x14ac:dyDescent="0.3">
      <c r="A85" s="36" t="s">
        <v>75</v>
      </c>
      <c r="B85" s="37">
        <v>4660.9759999999997</v>
      </c>
      <c r="C85" s="38">
        <v>-3.4369999999999998</v>
      </c>
      <c r="D85" s="39">
        <v>5970.8689999999997</v>
      </c>
      <c r="E85" s="38">
        <v>-6.8220000000000001</v>
      </c>
      <c r="F85" s="38">
        <v>22.425999999999998</v>
      </c>
      <c r="G85" s="38">
        <v>30.872</v>
      </c>
      <c r="H85" s="38">
        <v>12.031000000000001</v>
      </c>
      <c r="I85" s="38">
        <v>31.945</v>
      </c>
      <c r="J85" s="38">
        <v>0.70499999999999996</v>
      </c>
      <c r="K85" s="38">
        <v>2.0209999999999999</v>
      </c>
      <c r="L85" s="40">
        <v>3.7829999999999999</v>
      </c>
      <c r="M85" s="40">
        <v>9.141</v>
      </c>
      <c r="N85" s="39">
        <v>14051.71</v>
      </c>
      <c r="O85" s="72">
        <v>3.6429999999999998</v>
      </c>
      <c r="P85" s="41">
        <v>9.0300000000000005E-2</v>
      </c>
      <c r="Q85" s="41">
        <v>0.1157</v>
      </c>
    </row>
    <row r="86" spans="1:17" x14ac:dyDescent="0.3">
      <c r="A86" s="36" t="s">
        <v>76</v>
      </c>
      <c r="B86" s="37">
        <v>55384.807000000001</v>
      </c>
      <c r="C86" s="38">
        <v>3.0779999999999998</v>
      </c>
      <c r="D86" s="39">
        <v>32232.368999999999</v>
      </c>
      <c r="E86" s="38">
        <v>10.743</v>
      </c>
      <c r="F86" s="38">
        <v>23.045999999999999</v>
      </c>
      <c r="G86" s="38">
        <v>58.274999999999999</v>
      </c>
      <c r="H86" s="38">
        <v>4.7389999999999999</v>
      </c>
      <c r="I86" s="38">
        <v>12.619</v>
      </c>
      <c r="J86" s="38">
        <v>3.5000000000000003E-2</v>
      </c>
      <c r="K86" s="38">
        <v>1.286</v>
      </c>
      <c r="L86" s="40">
        <v>15.44</v>
      </c>
      <c r="M86" s="40">
        <v>73.144999999999996</v>
      </c>
      <c r="N86" s="39">
        <v>22655.183000000001</v>
      </c>
      <c r="O86" s="72">
        <v>259.42500000000001</v>
      </c>
      <c r="P86" s="41">
        <v>0.55269999999999997</v>
      </c>
      <c r="Q86" s="41">
        <v>0.32169999999999999</v>
      </c>
    </row>
    <row r="87" spans="1:17" x14ac:dyDescent="0.3">
      <c r="A87" s="36" t="s">
        <v>77</v>
      </c>
      <c r="B87" s="37">
        <v>4609.7659999999996</v>
      </c>
      <c r="C87" s="38">
        <v>-0.35799999999999998</v>
      </c>
      <c r="D87" s="39">
        <v>5339</v>
      </c>
      <c r="E87" s="38">
        <v>0.34200000000000003</v>
      </c>
      <c r="F87" s="38">
        <v>0.45200000000000001</v>
      </c>
      <c r="G87" s="38">
        <v>41.860999999999997</v>
      </c>
      <c r="H87" s="38">
        <v>15.93</v>
      </c>
      <c r="I87" s="38">
        <v>35.915999999999997</v>
      </c>
      <c r="J87" s="38">
        <v>0</v>
      </c>
      <c r="K87" s="38">
        <v>5.8419999999999996</v>
      </c>
      <c r="L87" s="40">
        <v>2.9180000000000001</v>
      </c>
      <c r="M87" s="40">
        <v>9.0540000000000003</v>
      </c>
      <c r="N87" s="39">
        <v>12188.129000000001</v>
      </c>
      <c r="O87" s="72">
        <v>34.168999999999997</v>
      </c>
      <c r="P87" s="41">
        <v>9.9000000000000005E-2</v>
      </c>
      <c r="Q87" s="41">
        <v>0.11459999999999999</v>
      </c>
    </row>
    <row r="88" spans="1:17" x14ac:dyDescent="0.3">
      <c r="A88" s="36" t="s">
        <v>78</v>
      </c>
      <c r="B88" s="37">
        <v>49352.896000000001</v>
      </c>
      <c r="C88" s="38">
        <v>0.59299999999999997</v>
      </c>
      <c r="D88" s="39">
        <v>37776.303999999996</v>
      </c>
      <c r="E88" s="38">
        <v>-0.61299999999999999</v>
      </c>
      <c r="F88" s="38">
        <v>32.700000000000003</v>
      </c>
      <c r="G88" s="38">
        <v>56.728000000000002</v>
      </c>
      <c r="H88" s="38">
        <v>2.407</v>
      </c>
      <c r="I88" s="38">
        <v>7.2220000000000004</v>
      </c>
      <c r="J88" s="38">
        <v>0</v>
      </c>
      <c r="K88" s="38">
        <v>0.94299999999999995</v>
      </c>
      <c r="L88" s="40">
        <v>21.082000000000001</v>
      </c>
      <c r="M88" s="40">
        <v>96.331000000000003</v>
      </c>
      <c r="N88" s="39">
        <v>17703.651999999998</v>
      </c>
      <c r="O88" s="72">
        <v>244.28200000000001</v>
      </c>
      <c r="P88" s="41">
        <v>0.72150000000000003</v>
      </c>
      <c r="Q88" s="41">
        <v>0.55220000000000002</v>
      </c>
    </row>
    <row r="89" spans="1:17" x14ac:dyDescent="0.3">
      <c r="A89" s="36" t="s">
        <v>79</v>
      </c>
      <c r="B89" s="37">
        <v>33106.408000000003</v>
      </c>
      <c r="C89" s="38">
        <v>11.868</v>
      </c>
      <c r="D89" s="39">
        <v>20975.192999999999</v>
      </c>
      <c r="E89" s="38">
        <v>8.0860000000000003</v>
      </c>
      <c r="F89" s="38">
        <v>51.023000000000003</v>
      </c>
      <c r="G89" s="38">
        <v>15.611000000000001</v>
      </c>
      <c r="H89" s="38">
        <v>6.7729999999999997</v>
      </c>
      <c r="I89" s="38">
        <v>18.867000000000001</v>
      </c>
      <c r="J89" s="38">
        <v>3.5000000000000003E-2</v>
      </c>
      <c r="K89" s="38">
        <v>7.6909999999999998</v>
      </c>
      <c r="L89" s="40">
        <v>7.8529999999999998</v>
      </c>
      <c r="M89" s="40">
        <v>9.3149999999999995</v>
      </c>
      <c r="N89" s="39">
        <v>17228.644</v>
      </c>
      <c r="O89" s="72">
        <v>158.91200000000001</v>
      </c>
      <c r="P89" s="41">
        <v>0.31259999999999999</v>
      </c>
      <c r="Q89" s="41">
        <v>0.1981</v>
      </c>
    </row>
    <row r="90" spans="1:17" x14ac:dyDescent="0.3">
      <c r="A90" s="36" t="s">
        <v>80</v>
      </c>
      <c r="B90" s="37">
        <v>20709.983</v>
      </c>
      <c r="C90" s="38">
        <v>-4.1239999999999997</v>
      </c>
      <c r="D90" s="39">
        <v>8690.4500000000007</v>
      </c>
      <c r="E90" s="38">
        <v>-2.972</v>
      </c>
      <c r="F90" s="38">
        <v>0.61699999999999999</v>
      </c>
      <c r="G90" s="38">
        <v>42.712000000000003</v>
      </c>
      <c r="H90" s="38">
        <v>19.067</v>
      </c>
      <c r="I90" s="38">
        <v>33.087000000000003</v>
      </c>
      <c r="J90" s="38">
        <v>0.308</v>
      </c>
      <c r="K90" s="38">
        <v>4.2089999999999996</v>
      </c>
      <c r="L90" s="40">
        <v>2.6280000000000001</v>
      </c>
      <c r="M90" s="40">
        <v>8.5250000000000004</v>
      </c>
      <c r="N90" s="39">
        <v>10109.291999999999</v>
      </c>
      <c r="O90" s="72">
        <v>226.36199999999999</v>
      </c>
      <c r="P90" s="41">
        <v>0.19750000000000001</v>
      </c>
      <c r="Q90" s="41">
        <v>8.2900000000000001E-2</v>
      </c>
    </row>
    <row r="91" spans="1:17" x14ac:dyDescent="0.3">
      <c r="A91" s="42" t="s">
        <v>81</v>
      </c>
      <c r="B91" s="50">
        <v>1366.403</v>
      </c>
      <c r="C91" s="43">
        <v>-11.313000000000001</v>
      </c>
      <c r="D91" s="51">
        <v>1194.6679999999999</v>
      </c>
      <c r="E91" s="43">
        <v>1.127</v>
      </c>
      <c r="F91" s="43">
        <v>0</v>
      </c>
      <c r="G91" s="43">
        <v>64.393000000000001</v>
      </c>
      <c r="H91" s="43">
        <v>1.2330000000000001</v>
      </c>
      <c r="I91" s="43">
        <v>30.379000000000001</v>
      </c>
      <c r="J91" s="43">
        <v>0</v>
      </c>
      <c r="K91" s="43">
        <v>3.9950000000000001</v>
      </c>
      <c r="L91" s="40">
        <v>2.048</v>
      </c>
      <c r="M91" s="52">
        <v>14.147</v>
      </c>
      <c r="N91" s="51">
        <v>7234.4189999999999</v>
      </c>
      <c r="O91" s="74">
        <v>73</v>
      </c>
      <c r="P91" s="53">
        <v>8.6599999999999996E-2</v>
      </c>
      <c r="Q91" s="53">
        <v>7.5700000000000003E-2</v>
      </c>
    </row>
    <row r="92" spans="1:17" x14ac:dyDescent="0.3">
      <c r="A92" s="44">
        <v>2015</v>
      </c>
      <c r="B92" s="45">
        <v>286978.745</v>
      </c>
      <c r="C92" s="46">
        <v>1.6020000000000001</v>
      </c>
      <c r="D92" s="47">
        <v>215446.56099999999</v>
      </c>
      <c r="E92" s="46">
        <v>2.3610000000000002</v>
      </c>
      <c r="F92" s="46">
        <v>16.175000000000001</v>
      </c>
      <c r="G92" s="46">
        <v>49.595999999999997</v>
      </c>
      <c r="H92" s="46">
        <v>10.457000000000001</v>
      </c>
      <c r="I92" s="46">
        <v>19.306000000000001</v>
      </c>
      <c r="J92" s="46">
        <v>0.91300000000000003</v>
      </c>
      <c r="K92" s="46">
        <v>3.552</v>
      </c>
      <c r="L92" s="48">
        <v>4.2229999999999999</v>
      </c>
      <c r="M92" s="40">
        <v>16.722000000000001</v>
      </c>
      <c r="N92" s="47">
        <v>9480.6489999999994</v>
      </c>
      <c r="O92" s="73">
        <v>109.188</v>
      </c>
      <c r="P92" s="49">
        <v>0.17280000000000001</v>
      </c>
      <c r="Q92" s="49">
        <v>0.12970000000000001</v>
      </c>
    </row>
    <row r="93" spans="1:17" x14ac:dyDescent="0.3">
      <c r="A93" s="36" t="s">
        <v>66</v>
      </c>
      <c r="B93" s="37">
        <v>11253.017</v>
      </c>
      <c r="C93" s="38">
        <v>0.11600000000000001</v>
      </c>
      <c r="D93" s="39">
        <v>14966.249</v>
      </c>
      <c r="E93" s="38">
        <v>1.95</v>
      </c>
      <c r="F93" s="38">
        <v>0.67400000000000004</v>
      </c>
      <c r="G93" s="38">
        <v>43.401000000000003</v>
      </c>
      <c r="H93" s="38">
        <v>26.577999999999999</v>
      </c>
      <c r="I93" s="38">
        <v>26.077000000000002</v>
      </c>
      <c r="J93" s="38">
        <v>1.486</v>
      </c>
      <c r="K93" s="38">
        <v>1.784</v>
      </c>
      <c r="L93" s="40">
        <v>1.5049999999999999</v>
      </c>
      <c r="M93" s="40">
        <v>4.9240000000000004</v>
      </c>
      <c r="N93" s="39">
        <v>4565.0079999999998</v>
      </c>
      <c r="O93" s="72">
        <v>1.645</v>
      </c>
      <c r="P93" s="41">
        <v>3.04E-2</v>
      </c>
      <c r="Q93" s="41">
        <v>4.0399999999999998E-2</v>
      </c>
    </row>
    <row r="94" spans="1:17" x14ac:dyDescent="0.3">
      <c r="A94" s="36" t="s">
        <v>67</v>
      </c>
      <c r="B94" s="37">
        <v>13920.821</v>
      </c>
      <c r="C94" s="38">
        <v>-6.9009999999999998</v>
      </c>
      <c r="D94" s="39">
        <v>5899.3649999999998</v>
      </c>
      <c r="E94" s="38">
        <v>3.101</v>
      </c>
      <c r="F94" s="38">
        <v>0.98</v>
      </c>
      <c r="G94" s="38">
        <v>45.162999999999997</v>
      </c>
      <c r="H94" s="38">
        <v>22.413</v>
      </c>
      <c r="I94" s="38">
        <v>29.158999999999999</v>
      </c>
      <c r="J94" s="38">
        <v>0.67600000000000005</v>
      </c>
      <c r="K94" s="38">
        <v>1.609</v>
      </c>
      <c r="L94" s="40">
        <v>1.7090000000000001</v>
      </c>
      <c r="M94" s="40">
        <v>5.8019999999999996</v>
      </c>
      <c r="N94" s="39">
        <v>5793.9750000000004</v>
      </c>
      <c r="O94" s="72">
        <v>229.245</v>
      </c>
      <c r="P94" s="41">
        <v>0.16830000000000001</v>
      </c>
      <c r="Q94" s="41">
        <v>7.1300000000000002E-2</v>
      </c>
    </row>
    <row r="95" spans="1:17" x14ac:dyDescent="0.3">
      <c r="A95" s="36" t="s">
        <v>68</v>
      </c>
      <c r="B95" s="37">
        <v>3482.4279999999999</v>
      </c>
      <c r="C95" s="38">
        <v>10.101000000000001</v>
      </c>
      <c r="D95" s="39">
        <v>4305.942</v>
      </c>
      <c r="E95" s="38">
        <v>-0.36399999999999999</v>
      </c>
      <c r="F95" s="38">
        <v>6.0010000000000003</v>
      </c>
      <c r="G95" s="38">
        <v>38.073999999999998</v>
      </c>
      <c r="H95" s="38">
        <v>21.734000000000002</v>
      </c>
      <c r="I95" s="38">
        <v>29.853999999999999</v>
      </c>
      <c r="J95" s="38">
        <v>1.7929999999999999</v>
      </c>
      <c r="K95" s="38">
        <v>2.544</v>
      </c>
      <c r="L95" s="40">
        <v>1.744</v>
      </c>
      <c r="M95" s="40">
        <v>5.1749999999999998</v>
      </c>
      <c r="N95" s="39">
        <v>6054.7560000000003</v>
      </c>
      <c r="O95" s="72">
        <v>18.297000000000001</v>
      </c>
      <c r="P95" s="41">
        <v>6.7199999999999996E-2</v>
      </c>
      <c r="Q95" s="41">
        <v>8.3099999999999993E-2</v>
      </c>
    </row>
    <row r="96" spans="1:17" x14ac:dyDescent="0.3">
      <c r="A96" s="36" t="s">
        <v>69</v>
      </c>
      <c r="B96" s="37">
        <v>25644.010999999999</v>
      </c>
      <c r="C96" s="38">
        <v>6.66</v>
      </c>
      <c r="D96" s="39">
        <v>12369.892</v>
      </c>
      <c r="E96" s="38">
        <v>10.33</v>
      </c>
      <c r="F96" s="38">
        <v>0.41599999999999998</v>
      </c>
      <c r="G96" s="38">
        <v>67.352000000000004</v>
      </c>
      <c r="H96" s="38">
        <v>11.596</v>
      </c>
      <c r="I96" s="38">
        <v>16.138000000000002</v>
      </c>
      <c r="J96" s="38">
        <v>1.258</v>
      </c>
      <c r="K96" s="38">
        <v>3.24</v>
      </c>
      <c r="L96" s="40">
        <v>4.2910000000000004</v>
      </c>
      <c r="M96" s="40">
        <v>21.92</v>
      </c>
      <c r="N96" s="39">
        <v>8051.6229999999996</v>
      </c>
      <c r="O96" s="72">
        <v>286.07100000000003</v>
      </c>
      <c r="P96" s="41">
        <v>0.32</v>
      </c>
      <c r="Q96" s="41">
        <v>0.15440000000000001</v>
      </c>
    </row>
    <row r="97" spans="1:17" x14ac:dyDescent="0.3">
      <c r="A97" s="36" t="s">
        <v>70</v>
      </c>
      <c r="B97" s="37">
        <v>1812.4590000000001</v>
      </c>
      <c r="C97" s="38">
        <v>-4.6310000000000002</v>
      </c>
      <c r="D97" s="39">
        <v>2487.0729999999999</v>
      </c>
      <c r="E97" s="38">
        <v>-2.1339999999999999</v>
      </c>
      <c r="F97" s="38">
        <v>0.98199999999999998</v>
      </c>
      <c r="G97" s="38">
        <v>43.563000000000002</v>
      </c>
      <c r="H97" s="38">
        <v>23.422000000000001</v>
      </c>
      <c r="I97" s="38">
        <v>28.818000000000001</v>
      </c>
      <c r="J97" s="38">
        <v>1.2350000000000001</v>
      </c>
      <c r="K97" s="38">
        <v>1.9810000000000001</v>
      </c>
      <c r="L97" s="40">
        <v>1.6519999999999999</v>
      </c>
      <c r="M97" s="40">
        <v>5.5419999999999998</v>
      </c>
      <c r="N97" s="39">
        <v>5534.1260000000002</v>
      </c>
      <c r="O97" s="72">
        <v>4.468</v>
      </c>
      <c r="P97" s="41">
        <v>5.1999999999999998E-2</v>
      </c>
      <c r="Q97" s="41">
        <v>7.1400000000000005E-2</v>
      </c>
    </row>
    <row r="98" spans="1:17" x14ac:dyDescent="0.3">
      <c r="A98" s="36" t="s">
        <v>71</v>
      </c>
      <c r="B98" s="37">
        <v>1941.605</v>
      </c>
      <c r="C98" s="38">
        <v>1.23</v>
      </c>
      <c r="D98" s="39">
        <v>2659.605</v>
      </c>
      <c r="E98" s="38">
        <v>1.101</v>
      </c>
      <c r="F98" s="38">
        <v>1.579</v>
      </c>
      <c r="G98" s="38">
        <v>41.600999999999999</v>
      </c>
      <c r="H98" s="38">
        <v>23.738</v>
      </c>
      <c r="I98" s="38">
        <v>29.693000000000001</v>
      </c>
      <c r="J98" s="38">
        <v>1.056</v>
      </c>
      <c r="K98" s="38">
        <v>2.3340000000000001</v>
      </c>
      <c r="L98" s="40">
        <v>1.724</v>
      </c>
      <c r="M98" s="40">
        <v>5.8250000000000002</v>
      </c>
      <c r="N98" s="39">
        <v>5953.5609999999997</v>
      </c>
      <c r="O98" s="72">
        <v>1.7829999999999999</v>
      </c>
      <c r="P98" s="41">
        <v>5.2200000000000003E-2</v>
      </c>
      <c r="Q98" s="41">
        <v>7.1599999999999997E-2</v>
      </c>
    </row>
    <row r="99" spans="1:17" x14ac:dyDescent="0.3">
      <c r="A99" s="36" t="s">
        <v>72</v>
      </c>
      <c r="B99" s="37">
        <v>22800.757000000001</v>
      </c>
      <c r="C99" s="38">
        <v>-8.0280000000000005</v>
      </c>
      <c r="D99" s="39">
        <v>23685.589</v>
      </c>
      <c r="E99" s="38">
        <v>-6.4569999999999999</v>
      </c>
      <c r="F99" s="38">
        <v>2.2989999999999999</v>
      </c>
      <c r="G99" s="38">
        <v>76.944000000000003</v>
      </c>
      <c r="H99" s="38">
        <v>7.0640000000000001</v>
      </c>
      <c r="I99" s="38">
        <v>10.997</v>
      </c>
      <c r="J99" s="38">
        <v>0</v>
      </c>
      <c r="K99" s="38">
        <v>2.6970000000000001</v>
      </c>
      <c r="L99" s="40">
        <v>20.353000000000002</v>
      </c>
      <c r="M99" s="40">
        <v>131.041</v>
      </c>
      <c r="N99" s="39">
        <v>26025.303</v>
      </c>
      <c r="O99" s="72">
        <v>29.067</v>
      </c>
      <c r="P99" s="41">
        <v>0.313</v>
      </c>
      <c r="Q99" s="41">
        <v>0.3251</v>
      </c>
    </row>
    <row r="100" spans="1:17" x14ac:dyDescent="0.3">
      <c r="A100" s="36" t="s">
        <v>82</v>
      </c>
      <c r="B100" s="37">
        <v>811.38199999999995</v>
      </c>
      <c r="C100" s="38">
        <v>7.3209999999999997</v>
      </c>
      <c r="D100" s="39">
        <v>550.80200000000002</v>
      </c>
      <c r="E100" s="38">
        <v>16.646000000000001</v>
      </c>
      <c r="F100" s="38">
        <v>8.9999999999999993E-3</v>
      </c>
      <c r="G100" s="38">
        <v>30.884</v>
      </c>
      <c r="H100" s="38">
        <v>13.759</v>
      </c>
      <c r="I100" s="38">
        <v>41.238</v>
      </c>
      <c r="J100" s="38">
        <v>4.5190000000000001</v>
      </c>
      <c r="K100" s="38">
        <v>9.5909999999999993</v>
      </c>
      <c r="L100" s="40">
        <v>2.9420000000000002</v>
      </c>
      <c r="M100" s="40">
        <v>6.9240000000000004</v>
      </c>
      <c r="N100" s="39">
        <v>14108.498</v>
      </c>
      <c r="O100" s="72">
        <v>0</v>
      </c>
      <c r="P100" s="41">
        <v>8.7599999999999997E-2</v>
      </c>
      <c r="Q100" s="41">
        <v>5.9499999999999997E-2</v>
      </c>
    </row>
    <row r="101" spans="1:17" x14ac:dyDescent="0.3">
      <c r="A101" s="36" t="s">
        <v>73</v>
      </c>
      <c r="B101" s="37">
        <v>26401.826000000001</v>
      </c>
      <c r="C101" s="38">
        <v>14.904999999999999</v>
      </c>
      <c r="D101" s="39">
        <v>27052.083999999999</v>
      </c>
      <c r="E101" s="38">
        <v>6.6920000000000002</v>
      </c>
      <c r="F101" s="38">
        <v>1.1559999999999999</v>
      </c>
      <c r="G101" s="38">
        <v>39.722000000000001</v>
      </c>
      <c r="H101" s="38">
        <v>17.521999999999998</v>
      </c>
      <c r="I101" s="38">
        <v>33.395000000000003</v>
      </c>
      <c r="J101" s="38">
        <v>4.7130000000000001</v>
      </c>
      <c r="K101" s="38">
        <v>3.4929999999999999</v>
      </c>
      <c r="L101" s="40">
        <v>2.1779999999999999</v>
      </c>
      <c r="M101" s="40">
        <v>7.077</v>
      </c>
      <c r="N101" s="39">
        <v>8455.9169999999995</v>
      </c>
      <c r="O101" s="72">
        <v>41.67</v>
      </c>
      <c r="P101" s="41">
        <v>6.9099999999999995E-2</v>
      </c>
      <c r="Q101" s="41">
        <v>7.0800000000000002E-2</v>
      </c>
    </row>
    <row r="102" spans="1:17" x14ac:dyDescent="0.3">
      <c r="A102" s="36" t="s">
        <v>74</v>
      </c>
      <c r="B102" s="37">
        <v>6666.3609999999999</v>
      </c>
      <c r="C102" s="38">
        <v>-8.7050000000000001</v>
      </c>
      <c r="D102" s="39">
        <v>6154.3890000000001</v>
      </c>
      <c r="E102" s="38">
        <v>2.6179999999999999</v>
      </c>
      <c r="F102" s="38">
        <v>27.616</v>
      </c>
      <c r="G102" s="38">
        <v>31.722000000000001</v>
      </c>
      <c r="H102" s="38">
        <v>5.0890000000000004</v>
      </c>
      <c r="I102" s="38">
        <v>22.646999999999998</v>
      </c>
      <c r="J102" s="38">
        <v>0</v>
      </c>
      <c r="K102" s="38">
        <v>12.927</v>
      </c>
      <c r="L102" s="40">
        <v>4.0579999999999998</v>
      </c>
      <c r="M102" s="40">
        <v>9.7040000000000006</v>
      </c>
      <c r="N102" s="39">
        <v>10685.898999999999</v>
      </c>
      <c r="O102" s="72">
        <v>48.337000000000003</v>
      </c>
      <c r="P102" s="41">
        <v>0.16309999999999999</v>
      </c>
      <c r="Q102" s="41">
        <v>0.15060000000000001</v>
      </c>
    </row>
    <row r="103" spans="1:17" x14ac:dyDescent="0.3">
      <c r="A103" s="36" t="s">
        <v>75</v>
      </c>
      <c r="B103" s="37">
        <v>4452.93</v>
      </c>
      <c r="C103" s="38">
        <v>-4.4640000000000004</v>
      </c>
      <c r="D103" s="39">
        <v>6233.1949999999997</v>
      </c>
      <c r="E103" s="38">
        <v>4.3929999999999998</v>
      </c>
      <c r="F103" s="38">
        <v>22.344000000000001</v>
      </c>
      <c r="G103" s="38">
        <v>31.122</v>
      </c>
      <c r="H103" s="38">
        <v>11.637</v>
      </c>
      <c r="I103" s="38">
        <v>31.663</v>
      </c>
      <c r="J103" s="38">
        <v>0.85399999999999998</v>
      </c>
      <c r="K103" s="38">
        <v>2.3809999999999998</v>
      </c>
      <c r="L103" s="40">
        <v>3.9220000000000002</v>
      </c>
      <c r="M103" s="40">
        <v>9.548</v>
      </c>
      <c r="N103" s="39">
        <v>14440.038</v>
      </c>
      <c r="O103" s="72">
        <v>2.9089999999999998</v>
      </c>
      <c r="P103" s="41">
        <v>8.0699999999999994E-2</v>
      </c>
      <c r="Q103" s="41">
        <v>0.1129</v>
      </c>
    </row>
    <row r="104" spans="1:17" x14ac:dyDescent="0.3">
      <c r="A104" s="36" t="s">
        <v>76</v>
      </c>
      <c r="B104" s="37">
        <v>54499.383999999998</v>
      </c>
      <c r="C104" s="38">
        <v>-1.599</v>
      </c>
      <c r="D104" s="39">
        <v>32642.510999999999</v>
      </c>
      <c r="E104" s="38">
        <v>1.272</v>
      </c>
      <c r="F104" s="38">
        <v>23.436</v>
      </c>
      <c r="G104" s="38">
        <v>59.113</v>
      </c>
      <c r="H104" s="38">
        <v>3.9449999999999998</v>
      </c>
      <c r="I104" s="38">
        <v>12.458</v>
      </c>
      <c r="J104" s="38">
        <v>4.9000000000000002E-2</v>
      </c>
      <c r="K104" s="38">
        <v>0.999</v>
      </c>
      <c r="L104" s="40">
        <v>15.523</v>
      </c>
      <c r="M104" s="40">
        <v>74.191999999999993</v>
      </c>
      <c r="N104" s="39">
        <v>22487.071</v>
      </c>
      <c r="O104" s="72">
        <v>234.29400000000001</v>
      </c>
      <c r="P104" s="41">
        <v>0.53800000000000003</v>
      </c>
      <c r="Q104" s="41">
        <v>0.32219999999999999</v>
      </c>
    </row>
    <row r="105" spans="1:17" x14ac:dyDescent="0.3">
      <c r="A105" s="36" t="s">
        <v>77</v>
      </c>
      <c r="B105" s="37">
        <v>4594.7510000000002</v>
      </c>
      <c r="C105" s="38">
        <v>-0.32600000000000001</v>
      </c>
      <c r="D105" s="39">
        <v>5625.4530000000004</v>
      </c>
      <c r="E105" s="38">
        <v>5.3650000000000002</v>
      </c>
      <c r="F105" s="38">
        <v>0.39500000000000002</v>
      </c>
      <c r="G105" s="38">
        <v>45.716999999999999</v>
      </c>
      <c r="H105" s="38">
        <v>14.914999999999999</v>
      </c>
      <c r="I105" s="38">
        <v>33.765999999999998</v>
      </c>
      <c r="J105" s="38">
        <v>0</v>
      </c>
      <c r="K105" s="38">
        <v>5.2069999999999999</v>
      </c>
      <c r="L105" s="40">
        <v>3.0649999999999999</v>
      </c>
      <c r="M105" s="40">
        <v>10.337999999999999</v>
      </c>
      <c r="N105" s="39">
        <v>12035.617</v>
      </c>
      <c r="O105" s="72">
        <v>28.754000000000001</v>
      </c>
      <c r="P105" s="41">
        <v>9.7699999999999995E-2</v>
      </c>
      <c r="Q105" s="41">
        <v>0.1196</v>
      </c>
    </row>
    <row r="106" spans="1:17" x14ac:dyDescent="0.3">
      <c r="A106" s="36" t="s">
        <v>78</v>
      </c>
      <c r="B106" s="37">
        <v>51699.298000000003</v>
      </c>
      <c r="C106" s="38">
        <v>4.7539999999999996</v>
      </c>
      <c r="D106" s="39">
        <v>39241.849000000002</v>
      </c>
      <c r="E106" s="38">
        <v>3.88</v>
      </c>
      <c r="F106" s="38">
        <v>31.556000000000001</v>
      </c>
      <c r="G106" s="38">
        <v>57.378</v>
      </c>
      <c r="H106" s="38">
        <v>2.3140000000000001</v>
      </c>
      <c r="I106" s="38">
        <v>7.1529999999999996</v>
      </c>
      <c r="J106" s="38">
        <v>0</v>
      </c>
      <c r="K106" s="38">
        <v>1.599</v>
      </c>
      <c r="L106" s="40">
        <v>21.843</v>
      </c>
      <c r="M106" s="40">
        <v>100.72799999999999</v>
      </c>
      <c r="N106" s="39">
        <v>18166.664000000001</v>
      </c>
      <c r="O106" s="72">
        <v>233.452</v>
      </c>
      <c r="P106" s="41">
        <v>0.75060000000000004</v>
      </c>
      <c r="Q106" s="41">
        <v>0.56969999999999998</v>
      </c>
    </row>
    <row r="107" spans="1:17" x14ac:dyDescent="0.3">
      <c r="A107" s="36" t="s">
        <v>79</v>
      </c>
      <c r="B107" s="37">
        <v>34653.591999999997</v>
      </c>
      <c r="C107" s="38">
        <v>4.673</v>
      </c>
      <c r="D107" s="39">
        <v>20184.984</v>
      </c>
      <c r="E107" s="38">
        <v>-3.7669999999999999</v>
      </c>
      <c r="F107" s="38">
        <v>50.796999999999997</v>
      </c>
      <c r="G107" s="38">
        <v>17.033000000000001</v>
      </c>
      <c r="H107" s="38">
        <v>6.7270000000000003</v>
      </c>
      <c r="I107" s="38">
        <v>19.154</v>
      </c>
      <c r="J107" s="38">
        <v>4.7E-2</v>
      </c>
      <c r="K107" s="38">
        <v>6.242</v>
      </c>
      <c r="L107" s="40">
        <v>7.5380000000000003</v>
      </c>
      <c r="M107" s="40">
        <v>9.702</v>
      </c>
      <c r="N107" s="39">
        <v>16788.920999999998</v>
      </c>
      <c r="O107" s="72">
        <v>182.76</v>
      </c>
      <c r="P107" s="41">
        <v>0.33610000000000001</v>
      </c>
      <c r="Q107" s="41">
        <v>0.19570000000000001</v>
      </c>
    </row>
    <row r="108" spans="1:17" x14ac:dyDescent="0.3">
      <c r="A108" s="36" t="s">
        <v>80</v>
      </c>
      <c r="B108" s="37">
        <v>20673.501</v>
      </c>
      <c r="C108" s="38">
        <v>-0.17599999999999999</v>
      </c>
      <c r="D108" s="39">
        <v>8830.6810000000005</v>
      </c>
      <c r="E108" s="38">
        <v>1.6140000000000001</v>
      </c>
      <c r="F108" s="38">
        <v>0.63</v>
      </c>
      <c r="G108" s="38">
        <v>43.453000000000003</v>
      </c>
      <c r="H108" s="38">
        <v>19.353999999999999</v>
      </c>
      <c r="I108" s="38">
        <v>32.991</v>
      </c>
      <c r="J108" s="38">
        <v>0.39200000000000002</v>
      </c>
      <c r="K108" s="38">
        <v>3.18</v>
      </c>
      <c r="L108" s="40">
        <v>2.6520000000000001</v>
      </c>
      <c r="M108" s="40">
        <v>8.6869999999999994</v>
      </c>
      <c r="N108" s="39">
        <v>10172.368</v>
      </c>
      <c r="O108" s="72">
        <v>213.42599999999999</v>
      </c>
      <c r="P108" s="41">
        <v>0.19400000000000001</v>
      </c>
      <c r="Q108" s="41">
        <v>8.2799999999999999E-2</v>
      </c>
    </row>
    <row r="109" spans="1:17" x14ac:dyDescent="0.3">
      <c r="A109" s="42" t="s">
        <v>81</v>
      </c>
      <c r="B109" s="50">
        <v>1503.8150000000001</v>
      </c>
      <c r="C109" s="43">
        <v>10.057</v>
      </c>
      <c r="D109" s="51">
        <v>1296.931</v>
      </c>
      <c r="E109" s="43">
        <v>8.56</v>
      </c>
      <c r="F109" s="43">
        <v>0</v>
      </c>
      <c r="G109" s="43">
        <v>64.864999999999995</v>
      </c>
      <c r="H109" s="43">
        <v>1.282</v>
      </c>
      <c r="I109" s="43">
        <v>29.373000000000001</v>
      </c>
      <c r="J109" s="43">
        <v>0</v>
      </c>
      <c r="K109" s="43">
        <v>4.4800000000000004</v>
      </c>
      <c r="L109" s="52">
        <v>2.1640000000000001</v>
      </c>
      <c r="M109" s="52">
        <v>13.94</v>
      </c>
      <c r="N109" s="51">
        <v>7391.8050000000003</v>
      </c>
      <c r="O109" s="74">
        <v>66.415999999999997</v>
      </c>
      <c r="P109" s="53">
        <v>8.8700000000000001E-2</v>
      </c>
      <c r="Q109" s="53">
        <v>7.6499999999999999E-2</v>
      </c>
    </row>
    <row r="110" spans="1:17" x14ac:dyDescent="0.3">
      <c r="A110" s="44">
        <v>2016</v>
      </c>
      <c r="B110" s="45">
        <v>293868.57699999999</v>
      </c>
      <c r="C110" s="46">
        <v>2.4009999999999998</v>
      </c>
      <c r="D110" s="47">
        <v>222026.84</v>
      </c>
      <c r="E110" s="46">
        <v>3.0539999999999998</v>
      </c>
      <c r="F110" s="46">
        <v>14.567</v>
      </c>
      <c r="G110" s="46">
        <v>51.463999999999999</v>
      </c>
      <c r="H110" s="46">
        <v>10.462999999999999</v>
      </c>
      <c r="I110" s="46">
        <v>19.251999999999999</v>
      </c>
      <c r="J110" s="46">
        <v>0.98299999999999998</v>
      </c>
      <c r="K110" s="46">
        <v>3.2709999999999999</v>
      </c>
      <c r="L110" s="40">
        <v>4.335</v>
      </c>
      <c r="M110" s="40">
        <v>17.984000000000002</v>
      </c>
      <c r="N110" s="47">
        <v>9704.4159999999993</v>
      </c>
      <c r="O110" s="73">
        <v>108.732</v>
      </c>
      <c r="P110" s="49">
        <v>0.1719</v>
      </c>
      <c r="Q110" s="49">
        <v>0.12989999999999999</v>
      </c>
    </row>
    <row r="111" spans="1:17" x14ac:dyDescent="0.3">
      <c r="A111" s="36" t="s">
        <v>66</v>
      </c>
      <c r="B111" s="37">
        <v>11302.222</v>
      </c>
      <c r="C111" s="38">
        <v>0.437</v>
      </c>
      <c r="D111" s="39">
        <v>15213.534</v>
      </c>
      <c r="E111" s="38">
        <v>1.6519999999999999</v>
      </c>
      <c r="F111" s="38">
        <v>0.57199999999999995</v>
      </c>
      <c r="G111" s="38">
        <v>42.734999999999999</v>
      </c>
      <c r="H111" s="38">
        <v>26.875</v>
      </c>
      <c r="I111" s="38">
        <v>26.282</v>
      </c>
      <c r="J111" s="38">
        <v>1.891</v>
      </c>
      <c r="K111" s="38">
        <v>1.645</v>
      </c>
      <c r="L111" s="40">
        <v>1.546</v>
      </c>
      <c r="M111" s="40">
        <v>4.9589999999999996</v>
      </c>
      <c r="N111" s="39">
        <v>4723.7209999999995</v>
      </c>
      <c r="O111" s="72">
        <v>1.88</v>
      </c>
      <c r="P111" s="41">
        <v>2.9700000000000001E-2</v>
      </c>
      <c r="Q111" s="41">
        <v>0.04</v>
      </c>
    </row>
    <row r="112" spans="1:17" x14ac:dyDescent="0.3">
      <c r="A112" s="36" t="s">
        <v>67</v>
      </c>
      <c r="B112" s="37">
        <v>14742.046</v>
      </c>
      <c r="C112" s="38">
        <v>5.899</v>
      </c>
      <c r="D112" s="39">
        <v>6311.0649999999996</v>
      </c>
      <c r="E112" s="38">
        <v>6.9790000000000001</v>
      </c>
      <c r="F112" s="38">
        <v>0.878</v>
      </c>
      <c r="G112" s="38">
        <v>47.396999999999998</v>
      </c>
      <c r="H112" s="38">
        <v>21.779</v>
      </c>
      <c r="I112" s="38">
        <v>27.89</v>
      </c>
      <c r="J112" s="38">
        <v>0.69299999999999995</v>
      </c>
      <c r="K112" s="38">
        <v>1.3620000000000001</v>
      </c>
      <c r="L112" s="40">
        <v>1.831</v>
      </c>
      <c r="M112" s="40">
        <v>6.4809999999999999</v>
      </c>
      <c r="N112" s="39">
        <v>5937.7190000000001</v>
      </c>
      <c r="O112" s="72">
        <v>249.21299999999999</v>
      </c>
      <c r="P112" s="41">
        <v>0.17530000000000001</v>
      </c>
      <c r="Q112" s="41">
        <v>7.4999999999999997E-2</v>
      </c>
    </row>
    <row r="113" spans="1:17" x14ac:dyDescent="0.3">
      <c r="A113" s="36" t="s">
        <v>68</v>
      </c>
      <c r="B113" s="37">
        <v>3606.3890000000001</v>
      </c>
      <c r="C113" s="38">
        <v>3.56</v>
      </c>
      <c r="D113" s="39">
        <v>4378.7129999999997</v>
      </c>
      <c r="E113" s="38">
        <v>1.69</v>
      </c>
      <c r="F113" s="38">
        <v>5.6769999999999996</v>
      </c>
      <c r="G113" s="38">
        <v>38.582000000000001</v>
      </c>
      <c r="H113" s="38">
        <v>21.369</v>
      </c>
      <c r="I113" s="38">
        <v>29.986999999999998</v>
      </c>
      <c r="J113" s="38">
        <v>1.9159999999999999</v>
      </c>
      <c r="K113" s="38">
        <v>2.4689999999999999</v>
      </c>
      <c r="L113" s="40">
        <v>1.7789999999999999</v>
      </c>
      <c r="M113" s="40">
        <v>5.3739999999999997</v>
      </c>
      <c r="N113" s="39">
        <v>6203.3410000000003</v>
      </c>
      <c r="O113" s="72">
        <v>20.341000000000001</v>
      </c>
      <c r="P113" s="41">
        <v>6.9599999999999995E-2</v>
      </c>
      <c r="Q113" s="41">
        <v>8.4500000000000006E-2</v>
      </c>
    </row>
    <row r="114" spans="1:17" x14ac:dyDescent="0.3">
      <c r="A114" s="36" t="s">
        <v>69</v>
      </c>
      <c r="B114" s="37">
        <v>25379.675999999999</v>
      </c>
      <c r="C114" s="38">
        <v>-1.0309999999999999</v>
      </c>
      <c r="D114" s="39">
        <v>12646.387000000001</v>
      </c>
      <c r="E114" s="38">
        <v>2.2349999999999999</v>
      </c>
      <c r="F114" s="38">
        <v>0.35799999999999998</v>
      </c>
      <c r="G114" s="38">
        <v>68.549000000000007</v>
      </c>
      <c r="H114" s="38">
        <v>11.704000000000001</v>
      </c>
      <c r="I114" s="38">
        <v>16.236000000000001</v>
      </c>
      <c r="J114" s="38">
        <v>1.405</v>
      </c>
      <c r="K114" s="38">
        <v>1.748</v>
      </c>
      <c r="L114" s="40">
        <v>4.3499999999999996</v>
      </c>
      <c r="M114" s="40">
        <v>22.558</v>
      </c>
      <c r="N114" s="39">
        <v>8212.1949999999997</v>
      </c>
      <c r="O114" s="72">
        <v>276.17599999999999</v>
      </c>
      <c r="P114" s="41">
        <v>0.3085</v>
      </c>
      <c r="Q114" s="41">
        <v>0.1537</v>
      </c>
    </row>
    <row r="115" spans="1:17" x14ac:dyDescent="0.3">
      <c r="A115" s="36" t="s">
        <v>70</v>
      </c>
      <c r="B115" s="37">
        <v>1835.771</v>
      </c>
      <c r="C115" s="38">
        <v>1.286</v>
      </c>
      <c r="D115" s="39">
        <v>2528.2469999999998</v>
      </c>
      <c r="E115" s="38">
        <v>1.6559999999999999</v>
      </c>
      <c r="F115" s="38">
        <v>0.74299999999999999</v>
      </c>
      <c r="G115" s="38">
        <v>42.737000000000002</v>
      </c>
      <c r="H115" s="38">
        <v>24.053999999999998</v>
      </c>
      <c r="I115" s="38">
        <v>29.111999999999998</v>
      </c>
      <c r="J115" s="38">
        <v>1.4179999999999999</v>
      </c>
      <c r="K115" s="38">
        <v>1.9359999999999999</v>
      </c>
      <c r="L115" s="40">
        <v>1.6830000000000001</v>
      </c>
      <c r="M115" s="40">
        <v>5.5460000000000003</v>
      </c>
      <c r="N115" s="39">
        <v>5697.5079999999998</v>
      </c>
      <c r="O115" s="72">
        <v>5.0179999999999998</v>
      </c>
      <c r="P115" s="41">
        <v>5.11E-2</v>
      </c>
      <c r="Q115" s="41">
        <v>7.0400000000000004E-2</v>
      </c>
    </row>
    <row r="116" spans="1:17" x14ac:dyDescent="0.3">
      <c r="A116" s="36" t="s">
        <v>71</v>
      </c>
      <c r="B116" s="37">
        <v>1998.857</v>
      </c>
      <c r="C116" s="38">
        <v>2.9489999999999998</v>
      </c>
      <c r="D116" s="39">
        <v>2729.2890000000002</v>
      </c>
      <c r="E116" s="38">
        <v>2.62</v>
      </c>
      <c r="F116" s="38">
        <v>1.5549999999999999</v>
      </c>
      <c r="G116" s="38">
        <v>40.518999999999998</v>
      </c>
      <c r="H116" s="38">
        <v>24.289000000000001</v>
      </c>
      <c r="I116" s="38">
        <v>29.555</v>
      </c>
      <c r="J116" s="38">
        <v>1.0369999999999999</v>
      </c>
      <c r="K116" s="38">
        <v>3.0449999999999999</v>
      </c>
      <c r="L116" s="40">
        <v>1.7769999999999999</v>
      </c>
      <c r="M116" s="40">
        <v>5.8460000000000001</v>
      </c>
      <c r="N116" s="39">
        <v>6105.86</v>
      </c>
      <c r="O116" s="72">
        <v>1.9910000000000001</v>
      </c>
      <c r="P116" s="41">
        <v>5.1999999999999998E-2</v>
      </c>
      <c r="Q116" s="41">
        <v>7.0999999999999994E-2</v>
      </c>
    </row>
    <row r="117" spans="1:17" x14ac:dyDescent="0.3">
      <c r="A117" s="36" t="s">
        <v>72</v>
      </c>
      <c r="B117" s="37">
        <v>27200.670999999998</v>
      </c>
      <c r="C117" s="38">
        <v>19.297000000000001</v>
      </c>
      <c r="D117" s="39">
        <v>26945.679</v>
      </c>
      <c r="E117" s="38">
        <v>13.763999999999999</v>
      </c>
      <c r="F117" s="38">
        <v>1.7509999999999999</v>
      </c>
      <c r="G117" s="38">
        <v>78.271000000000001</v>
      </c>
      <c r="H117" s="38">
        <v>5.8170000000000002</v>
      </c>
      <c r="I117" s="38">
        <v>10.244</v>
      </c>
      <c r="J117" s="38">
        <v>0</v>
      </c>
      <c r="K117" s="38">
        <v>3.9169999999999998</v>
      </c>
      <c r="L117" s="40">
        <v>23.105</v>
      </c>
      <c r="M117" s="40">
        <v>155.273</v>
      </c>
      <c r="N117" s="39">
        <v>27521.147000000001</v>
      </c>
      <c r="O117" s="72">
        <v>42.320999999999998</v>
      </c>
      <c r="P117" s="41">
        <v>0.37019999999999997</v>
      </c>
      <c r="Q117" s="41">
        <v>0.36670000000000003</v>
      </c>
    </row>
    <row r="118" spans="1:17" x14ac:dyDescent="0.3">
      <c r="A118" s="36" t="s">
        <v>82</v>
      </c>
      <c r="B118" s="37">
        <v>846.63199999999995</v>
      </c>
      <c r="C118" s="38">
        <v>4.3440000000000003</v>
      </c>
      <c r="D118" s="39">
        <v>558.44100000000003</v>
      </c>
      <c r="E118" s="38">
        <v>1.387</v>
      </c>
      <c r="F118" s="38">
        <v>6.0000000000000001E-3</v>
      </c>
      <c r="G118" s="38">
        <v>31.591000000000001</v>
      </c>
      <c r="H118" s="38">
        <v>14.013999999999999</v>
      </c>
      <c r="I118" s="38">
        <v>43.149000000000001</v>
      </c>
      <c r="J118" s="38">
        <v>6.3239999999999998</v>
      </c>
      <c r="K118" s="38">
        <v>4.9169999999999998</v>
      </c>
      <c r="L118" s="40">
        <v>2.3820000000000001</v>
      </c>
      <c r="M118" s="40">
        <v>5.7519999999999998</v>
      </c>
      <c r="N118" s="39">
        <v>11952.855</v>
      </c>
      <c r="O118" s="72">
        <v>101.396</v>
      </c>
      <c r="P118" s="41">
        <v>8.6999999999999994E-2</v>
      </c>
      <c r="Q118" s="41">
        <v>5.74E-2</v>
      </c>
    </row>
    <row r="119" spans="1:17" x14ac:dyDescent="0.3">
      <c r="A119" s="36" t="s">
        <v>73</v>
      </c>
      <c r="B119" s="37">
        <v>28856.571</v>
      </c>
      <c r="C119" s="38">
        <v>9.298</v>
      </c>
      <c r="D119" s="39">
        <v>28645.407999999999</v>
      </c>
      <c r="E119" s="38">
        <v>5.89</v>
      </c>
      <c r="F119" s="38">
        <v>1.109</v>
      </c>
      <c r="G119" s="38">
        <v>40.561</v>
      </c>
      <c r="H119" s="38">
        <v>17.149000000000001</v>
      </c>
      <c r="I119" s="38">
        <v>32.845999999999997</v>
      </c>
      <c r="J119" s="38">
        <v>4.7629999999999999</v>
      </c>
      <c r="K119" s="38">
        <v>3.5720000000000001</v>
      </c>
      <c r="L119" s="40">
        <v>2.2730000000000001</v>
      </c>
      <c r="M119" s="40">
        <v>7.6559999999999997</v>
      </c>
      <c r="N119" s="39">
        <v>8682.634</v>
      </c>
      <c r="O119" s="72">
        <v>52.179000000000002</v>
      </c>
      <c r="P119" s="41">
        <v>7.22E-2</v>
      </c>
      <c r="Q119" s="41">
        <v>7.1599999999999997E-2</v>
      </c>
    </row>
    <row r="120" spans="1:17" x14ac:dyDescent="0.3">
      <c r="A120" s="36" t="s">
        <v>74</v>
      </c>
      <c r="B120" s="37">
        <v>6687.3249999999998</v>
      </c>
      <c r="C120" s="38">
        <v>0.314</v>
      </c>
      <c r="D120" s="39">
        <v>5975.4080000000004</v>
      </c>
      <c r="E120" s="38">
        <v>-2.9079999999999999</v>
      </c>
      <c r="F120" s="38">
        <v>27.361999999999998</v>
      </c>
      <c r="G120" s="38">
        <v>34.646000000000001</v>
      </c>
      <c r="H120" s="38">
        <v>5.6219999999999999</v>
      </c>
      <c r="I120" s="38">
        <v>23.745000000000001</v>
      </c>
      <c r="J120" s="38">
        <v>0</v>
      </c>
      <c r="K120" s="38">
        <v>8.6259999999999994</v>
      </c>
      <c r="L120" s="40">
        <v>3.9289999999999998</v>
      </c>
      <c r="M120" s="40">
        <v>10.425000000000001</v>
      </c>
      <c r="N120" s="39">
        <v>10849.517</v>
      </c>
      <c r="O120" s="72">
        <v>64.241</v>
      </c>
      <c r="P120" s="41">
        <v>0.159</v>
      </c>
      <c r="Q120" s="41">
        <v>0.1421</v>
      </c>
    </row>
    <row r="121" spans="1:17" x14ac:dyDescent="0.3">
      <c r="A121" s="36" t="s">
        <v>75</v>
      </c>
      <c r="B121" s="37">
        <v>4973.7190000000001</v>
      </c>
      <c r="C121" s="38">
        <v>11.695</v>
      </c>
      <c r="D121" s="39">
        <v>6742.1809999999996</v>
      </c>
      <c r="E121" s="38">
        <v>8.1660000000000004</v>
      </c>
      <c r="F121" s="38">
        <v>20.646999999999998</v>
      </c>
      <c r="G121" s="38">
        <v>31.178000000000001</v>
      </c>
      <c r="H121" s="38">
        <v>11.26</v>
      </c>
      <c r="I121" s="38">
        <v>30.625</v>
      </c>
      <c r="J121" s="38">
        <v>0.82399999999999995</v>
      </c>
      <c r="K121" s="38">
        <v>5.4649999999999999</v>
      </c>
      <c r="L121" s="40">
        <v>4.2110000000000003</v>
      </c>
      <c r="M121" s="40">
        <v>10.548</v>
      </c>
      <c r="N121" s="39">
        <v>14997.064</v>
      </c>
      <c r="O121" s="72">
        <v>4.8159999999999998</v>
      </c>
      <c r="P121" s="41">
        <v>8.5199999999999998E-2</v>
      </c>
      <c r="Q121" s="41">
        <v>0.11550000000000001</v>
      </c>
    </row>
    <row r="122" spans="1:17" x14ac:dyDescent="0.3">
      <c r="A122" s="36" t="s">
        <v>76</v>
      </c>
      <c r="B122" s="37">
        <v>54613.843000000001</v>
      </c>
      <c r="C122" s="38">
        <v>0.21</v>
      </c>
      <c r="D122" s="39">
        <v>34139.182000000001</v>
      </c>
      <c r="E122" s="38">
        <v>4.585</v>
      </c>
      <c r="F122" s="38">
        <v>16.577999999999999</v>
      </c>
      <c r="G122" s="38">
        <v>66.412999999999997</v>
      </c>
      <c r="H122" s="38">
        <v>3.8580000000000001</v>
      </c>
      <c r="I122" s="38">
        <v>12.206</v>
      </c>
      <c r="J122" s="38">
        <v>6.3E-2</v>
      </c>
      <c r="K122" s="38">
        <v>0.88200000000000001</v>
      </c>
      <c r="L122" s="40">
        <v>16.056999999999999</v>
      </c>
      <c r="M122" s="40">
        <v>87.2</v>
      </c>
      <c r="N122" s="39">
        <v>22789.258999999998</v>
      </c>
      <c r="O122" s="72">
        <v>230.41499999999999</v>
      </c>
      <c r="P122" s="41">
        <v>0.52259999999999995</v>
      </c>
      <c r="Q122" s="41">
        <v>0.32669999999999999</v>
      </c>
    </row>
    <row r="123" spans="1:17" x14ac:dyDescent="0.3">
      <c r="A123" s="36" t="s">
        <v>77</v>
      </c>
      <c r="B123" s="37">
        <v>4799.4250000000002</v>
      </c>
      <c r="C123" s="38">
        <v>4.4550000000000001</v>
      </c>
      <c r="D123" s="39">
        <v>5800.7139999999999</v>
      </c>
      <c r="E123" s="38">
        <v>3.1160000000000001</v>
      </c>
      <c r="F123" s="38">
        <v>0.33500000000000002</v>
      </c>
      <c r="G123" s="38">
        <v>46.165999999999997</v>
      </c>
      <c r="H123" s="38">
        <v>14.577999999999999</v>
      </c>
      <c r="I123" s="38">
        <v>33.704000000000001</v>
      </c>
      <c r="J123" s="38">
        <v>0</v>
      </c>
      <c r="K123" s="38">
        <v>5.218</v>
      </c>
      <c r="L123" s="40">
        <v>3.161</v>
      </c>
      <c r="M123" s="40">
        <v>10.784000000000001</v>
      </c>
      <c r="N123" s="39">
        <v>12387.183999999999</v>
      </c>
      <c r="O123" s="72">
        <v>42.554000000000002</v>
      </c>
      <c r="P123" s="41">
        <v>0.1028</v>
      </c>
      <c r="Q123" s="41">
        <v>0.12429999999999999</v>
      </c>
    </row>
    <row r="124" spans="1:17" x14ac:dyDescent="0.3">
      <c r="A124" s="36" t="s">
        <v>78</v>
      </c>
      <c r="B124" s="37">
        <v>50667.364999999998</v>
      </c>
      <c r="C124" s="38">
        <v>-1.996</v>
      </c>
      <c r="D124" s="39">
        <v>38862.014999999999</v>
      </c>
      <c r="E124" s="38">
        <v>-0.96799999999999997</v>
      </c>
      <c r="F124" s="38">
        <v>30.571000000000002</v>
      </c>
      <c r="G124" s="38">
        <v>54.536000000000001</v>
      </c>
      <c r="H124" s="38">
        <v>2.8159999999999998</v>
      </c>
      <c r="I124" s="38">
        <v>7.3239999999999998</v>
      </c>
      <c r="J124" s="38">
        <v>0</v>
      </c>
      <c r="K124" s="38">
        <v>4.7530000000000001</v>
      </c>
      <c r="L124" s="40">
        <v>21.61</v>
      </c>
      <c r="M124" s="40">
        <v>94.843999999999994</v>
      </c>
      <c r="N124" s="39">
        <v>18404.440999999999</v>
      </c>
      <c r="O124" s="72">
        <v>208.64400000000001</v>
      </c>
      <c r="P124" s="41">
        <v>0.71919999999999995</v>
      </c>
      <c r="Q124" s="41">
        <v>0.55159999999999998</v>
      </c>
    </row>
    <row r="125" spans="1:17" x14ac:dyDescent="0.3">
      <c r="A125" s="36" t="s">
        <v>79</v>
      </c>
      <c r="B125" s="37">
        <v>33819.51</v>
      </c>
      <c r="C125" s="38">
        <v>-2.407</v>
      </c>
      <c r="D125" s="39">
        <v>20676.522000000001</v>
      </c>
      <c r="E125" s="38">
        <v>2.4350000000000001</v>
      </c>
      <c r="F125" s="38">
        <v>50.372</v>
      </c>
      <c r="G125" s="38">
        <v>17.815000000000001</v>
      </c>
      <c r="H125" s="38">
        <v>6.65</v>
      </c>
      <c r="I125" s="38">
        <v>18.57</v>
      </c>
      <c r="J125" s="38">
        <v>4.9000000000000002E-2</v>
      </c>
      <c r="K125" s="38">
        <v>6.5439999999999996</v>
      </c>
      <c r="L125" s="40">
        <v>7.7060000000000004</v>
      </c>
      <c r="M125" s="40">
        <v>10.361000000000001</v>
      </c>
      <c r="N125" s="39">
        <v>16638.784</v>
      </c>
      <c r="O125" s="72">
        <v>183.40299999999999</v>
      </c>
      <c r="P125" s="41">
        <v>0.31979999999999997</v>
      </c>
      <c r="Q125" s="41">
        <v>0.19550000000000001</v>
      </c>
    </row>
    <row r="126" spans="1:17" x14ac:dyDescent="0.3">
      <c r="A126" s="36" t="s">
        <v>80</v>
      </c>
      <c r="B126" s="37">
        <v>20781.718000000001</v>
      </c>
      <c r="C126" s="38">
        <v>0.52300000000000002</v>
      </c>
      <c r="D126" s="39">
        <v>9140.8430000000008</v>
      </c>
      <c r="E126" s="38">
        <v>3.512</v>
      </c>
      <c r="F126" s="38">
        <v>0.57699999999999996</v>
      </c>
      <c r="G126" s="38">
        <v>44.026000000000003</v>
      </c>
      <c r="H126" s="38">
        <v>19.413</v>
      </c>
      <c r="I126" s="38">
        <v>32.456000000000003</v>
      </c>
      <c r="J126" s="38">
        <v>0.42599999999999999</v>
      </c>
      <c r="K126" s="38">
        <v>3.1019999999999999</v>
      </c>
      <c r="L126" s="40">
        <v>2.7389999999999999</v>
      </c>
      <c r="M126" s="40">
        <v>9.1069999999999993</v>
      </c>
      <c r="N126" s="39">
        <v>10335.678</v>
      </c>
      <c r="O126" s="72">
        <v>168.86099999999999</v>
      </c>
      <c r="P126" s="41">
        <v>0.19359999999999999</v>
      </c>
      <c r="Q126" s="41">
        <v>8.5199999999999998E-2</v>
      </c>
    </row>
    <row r="127" spans="1:17" x14ac:dyDescent="0.3">
      <c r="A127" s="42" t="s">
        <v>81</v>
      </c>
      <c r="B127" s="50">
        <v>1528.5419999999999</v>
      </c>
      <c r="C127" s="43">
        <v>1.6439999999999999</v>
      </c>
      <c r="D127" s="51">
        <v>1399.3420000000001</v>
      </c>
      <c r="E127" s="43">
        <v>7.8959999999999999</v>
      </c>
      <c r="F127" s="43">
        <v>0</v>
      </c>
      <c r="G127" s="43">
        <v>65.409000000000006</v>
      </c>
      <c r="H127" s="43">
        <v>1.4279999999999999</v>
      </c>
      <c r="I127" s="43">
        <v>29.12</v>
      </c>
      <c r="J127" s="43">
        <v>0</v>
      </c>
      <c r="K127" s="43">
        <v>4.0430000000000001</v>
      </c>
      <c r="L127" s="40">
        <v>2.2639999999999998</v>
      </c>
      <c r="M127" s="40">
        <v>13.304</v>
      </c>
      <c r="N127" s="51">
        <v>7665.5169999999998</v>
      </c>
      <c r="O127" s="74">
        <v>65.902000000000001</v>
      </c>
      <c r="P127" s="41">
        <v>8.3500000000000005E-2</v>
      </c>
      <c r="Q127" s="53">
        <v>7.6399999999999996E-2</v>
      </c>
    </row>
    <row r="128" spans="1:17" x14ac:dyDescent="0.3">
      <c r="A128" s="44">
        <v>2017</v>
      </c>
      <c r="B128" s="45">
        <v>302645.77799999999</v>
      </c>
      <c r="C128" s="46">
        <v>2.9870000000000001</v>
      </c>
      <c r="D128" s="47">
        <v>231178.715</v>
      </c>
      <c r="E128" s="46">
        <v>4.1219999999999999</v>
      </c>
      <c r="F128" s="46">
        <v>14.43</v>
      </c>
      <c r="G128" s="46">
        <v>51.167999999999999</v>
      </c>
      <c r="H128" s="46">
        <v>10.653</v>
      </c>
      <c r="I128" s="46">
        <v>18.888000000000002</v>
      </c>
      <c r="J128" s="46">
        <v>1.056</v>
      </c>
      <c r="K128" s="46">
        <v>3.8039999999999998</v>
      </c>
      <c r="L128" s="48">
        <v>4.5010000000000003</v>
      </c>
      <c r="M128" s="48">
        <v>18.297000000000001</v>
      </c>
      <c r="N128" s="47">
        <v>9885.66</v>
      </c>
      <c r="O128" s="73">
        <v>109.017</v>
      </c>
      <c r="P128" s="49">
        <v>0.17169999999999999</v>
      </c>
      <c r="Q128" s="49">
        <v>0.13109999999999999</v>
      </c>
    </row>
    <row r="129" spans="1:17" x14ac:dyDescent="0.3">
      <c r="A129" s="36" t="s">
        <v>66</v>
      </c>
      <c r="B129" s="37">
        <v>11197.858</v>
      </c>
      <c r="C129" s="38">
        <v>-0.92300000000000004</v>
      </c>
      <c r="D129" s="39">
        <v>15095.106</v>
      </c>
      <c r="E129" s="38">
        <v>-0.77800000000000002</v>
      </c>
      <c r="F129" s="38">
        <v>0.55400000000000005</v>
      </c>
      <c r="G129" s="38">
        <v>41.442</v>
      </c>
      <c r="H129" s="38">
        <v>27.859000000000002</v>
      </c>
      <c r="I129" s="38">
        <v>26.376999999999999</v>
      </c>
      <c r="J129" s="38">
        <v>2.1070000000000002</v>
      </c>
      <c r="K129" s="38">
        <v>1.661</v>
      </c>
      <c r="L129" s="40">
        <v>1.546</v>
      </c>
      <c r="M129" s="40">
        <v>4.79</v>
      </c>
      <c r="N129" s="39">
        <v>4740.5550000000003</v>
      </c>
      <c r="O129" s="72">
        <v>1.8180000000000001</v>
      </c>
      <c r="P129" s="41">
        <v>2.87E-2</v>
      </c>
      <c r="Q129" s="41">
        <v>3.8699999999999998E-2</v>
      </c>
    </row>
    <row r="130" spans="1:17" x14ac:dyDescent="0.3">
      <c r="A130" s="36" t="s">
        <v>67</v>
      </c>
      <c r="B130" s="37">
        <v>9979.6119999999992</v>
      </c>
      <c r="C130" s="38">
        <v>-32.305</v>
      </c>
      <c r="D130" s="39">
        <v>6274.835</v>
      </c>
      <c r="E130" s="38">
        <v>-0.57399999999999995</v>
      </c>
      <c r="F130" s="38">
        <v>0.76</v>
      </c>
      <c r="G130" s="38">
        <v>45.683999999999997</v>
      </c>
      <c r="H130" s="38">
        <v>22.288</v>
      </c>
      <c r="I130" s="38">
        <v>28.792000000000002</v>
      </c>
      <c r="J130" s="38">
        <v>0.754</v>
      </c>
      <c r="K130" s="38">
        <v>1.722</v>
      </c>
      <c r="L130" s="40">
        <v>1.8320000000000001</v>
      </c>
      <c r="M130" s="40">
        <v>6.2510000000000003</v>
      </c>
      <c r="N130" s="39">
        <v>6134.5940000000001</v>
      </c>
      <c r="O130" s="72">
        <v>126.389</v>
      </c>
      <c r="P130" s="41">
        <v>0.1168</v>
      </c>
      <c r="Q130" s="41">
        <v>7.3400000000000007E-2</v>
      </c>
    </row>
    <row r="131" spans="1:17" x14ac:dyDescent="0.3">
      <c r="A131" s="36" t="s">
        <v>68</v>
      </c>
      <c r="B131" s="37">
        <v>3561.806</v>
      </c>
      <c r="C131" s="38">
        <v>-1.236</v>
      </c>
      <c r="D131" s="39">
        <v>4401.674</v>
      </c>
      <c r="E131" s="38">
        <v>0.52400000000000002</v>
      </c>
      <c r="F131" s="38">
        <v>5.0759999999999996</v>
      </c>
      <c r="G131" s="38">
        <v>38.737000000000002</v>
      </c>
      <c r="H131" s="38">
        <v>21.6</v>
      </c>
      <c r="I131" s="38">
        <v>30.062000000000001</v>
      </c>
      <c r="J131" s="38">
        <v>2.0259999999999998</v>
      </c>
      <c r="K131" s="38">
        <v>2.4980000000000002</v>
      </c>
      <c r="L131" s="40">
        <v>1.7909999999999999</v>
      </c>
      <c r="M131" s="40">
        <v>5.4390000000000001</v>
      </c>
      <c r="N131" s="39">
        <v>6260.3</v>
      </c>
      <c r="O131" s="72">
        <v>17.376999999999999</v>
      </c>
      <c r="P131" s="41">
        <v>6.7599999999999993E-2</v>
      </c>
      <c r="Q131" s="41">
        <v>8.3500000000000005E-2</v>
      </c>
    </row>
    <row r="132" spans="1:17" x14ac:dyDescent="0.3">
      <c r="A132" s="36" t="s">
        <v>69</v>
      </c>
      <c r="B132" s="37">
        <v>25130.469000000001</v>
      </c>
      <c r="C132" s="38">
        <v>-0.98199999999999998</v>
      </c>
      <c r="D132" s="39">
        <v>13422.338</v>
      </c>
      <c r="E132" s="38">
        <v>6.1360000000000001</v>
      </c>
      <c r="F132" s="38">
        <v>0.184</v>
      </c>
      <c r="G132" s="38">
        <v>69.706999999999994</v>
      </c>
      <c r="H132" s="38">
        <v>11.247999999999999</v>
      </c>
      <c r="I132" s="38">
        <v>15.708</v>
      </c>
      <c r="J132" s="38">
        <v>1.5760000000000001</v>
      </c>
      <c r="K132" s="38">
        <v>1.5760000000000001</v>
      </c>
      <c r="L132" s="40">
        <v>4.5910000000000002</v>
      </c>
      <c r="M132" s="40">
        <v>24.273</v>
      </c>
      <c r="N132" s="39">
        <v>8384.5730000000003</v>
      </c>
      <c r="O132" s="72">
        <v>255.17</v>
      </c>
      <c r="P132" s="41">
        <v>0.29289999999999999</v>
      </c>
      <c r="Q132" s="41">
        <v>0.1565</v>
      </c>
    </row>
    <row r="133" spans="1:17" x14ac:dyDescent="0.3">
      <c r="A133" s="36" t="s">
        <v>70</v>
      </c>
      <c r="B133" s="37">
        <v>1862.75</v>
      </c>
      <c r="C133" s="38">
        <v>1.47</v>
      </c>
      <c r="D133" s="39">
        <v>2555.4569999999999</v>
      </c>
      <c r="E133" s="38">
        <v>1.0760000000000001</v>
      </c>
      <c r="F133" s="38">
        <v>0.71599999999999997</v>
      </c>
      <c r="G133" s="38">
        <v>41.9</v>
      </c>
      <c r="H133" s="38">
        <v>24.87</v>
      </c>
      <c r="I133" s="38">
        <v>29.222999999999999</v>
      </c>
      <c r="J133" s="38">
        <v>1.5189999999999999</v>
      </c>
      <c r="K133" s="38">
        <v>1.7709999999999999</v>
      </c>
      <c r="L133" s="40">
        <v>1.7090000000000001</v>
      </c>
      <c r="M133" s="40">
        <v>5.516</v>
      </c>
      <c r="N133" s="39">
        <v>5806.9390000000003</v>
      </c>
      <c r="O133" s="72">
        <v>5.5330000000000004</v>
      </c>
      <c r="P133" s="41">
        <v>5.1200000000000002E-2</v>
      </c>
      <c r="Q133" s="41">
        <v>7.0199999999999999E-2</v>
      </c>
    </row>
    <row r="134" spans="1:17" x14ac:dyDescent="0.3">
      <c r="A134" s="36" t="s">
        <v>71</v>
      </c>
      <c r="B134" s="37">
        <v>1984.751</v>
      </c>
      <c r="C134" s="38">
        <v>-0.70599999999999996</v>
      </c>
      <c r="D134" s="39">
        <v>2736.471</v>
      </c>
      <c r="E134" s="38">
        <v>0.26300000000000001</v>
      </c>
      <c r="F134" s="38">
        <v>1.1719999999999999</v>
      </c>
      <c r="G134" s="38">
        <v>38.503999999999998</v>
      </c>
      <c r="H134" s="38">
        <v>25.45</v>
      </c>
      <c r="I134" s="38">
        <v>29.617000000000001</v>
      </c>
      <c r="J134" s="38">
        <v>1.2629999999999999</v>
      </c>
      <c r="K134" s="38">
        <v>3.9940000000000002</v>
      </c>
      <c r="L134" s="40">
        <v>1.7909999999999999</v>
      </c>
      <c r="M134" s="40">
        <v>5.5730000000000004</v>
      </c>
      <c r="N134" s="39">
        <v>6168.2830000000004</v>
      </c>
      <c r="O134" s="72">
        <v>1.96</v>
      </c>
      <c r="P134" s="41">
        <v>5.1200000000000002E-2</v>
      </c>
      <c r="Q134" s="41">
        <v>7.0599999999999996E-2</v>
      </c>
    </row>
    <row r="135" spans="1:17" x14ac:dyDescent="0.3">
      <c r="A135" s="36" t="s">
        <v>72</v>
      </c>
      <c r="B135" s="37">
        <v>30277.984</v>
      </c>
      <c r="C135" s="38">
        <v>11.313000000000001</v>
      </c>
      <c r="D135" s="39">
        <v>27987.809000000001</v>
      </c>
      <c r="E135" s="38">
        <v>3.8679999999999999</v>
      </c>
      <c r="F135" s="38">
        <v>1.629</v>
      </c>
      <c r="G135" s="38">
        <v>78.903999999999996</v>
      </c>
      <c r="H135" s="38">
        <v>6.9980000000000002</v>
      </c>
      <c r="I135" s="38">
        <v>9.7129999999999992</v>
      </c>
      <c r="J135" s="38">
        <v>0</v>
      </c>
      <c r="K135" s="38">
        <v>2.7559999999999998</v>
      </c>
      <c r="L135" s="40">
        <v>24.152999999999999</v>
      </c>
      <c r="M135" s="40">
        <v>158.571</v>
      </c>
      <c r="N135" s="39">
        <v>27278.393</v>
      </c>
      <c r="O135" s="72">
        <v>71.741</v>
      </c>
      <c r="P135" s="41">
        <v>0.41489999999999999</v>
      </c>
      <c r="Q135" s="41">
        <v>0.3836</v>
      </c>
    </row>
    <row r="136" spans="1:17" x14ac:dyDescent="0.3">
      <c r="A136" s="36" t="s">
        <v>82</v>
      </c>
      <c r="B136" s="37">
        <v>880.58100000000002</v>
      </c>
      <c r="C136" s="38">
        <v>4.01</v>
      </c>
      <c r="D136" s="39">
        <v>598.57600000000002</v>
      </c>
      <c r="E136" s="38">
        <v>7.1870000000000003</v>
      </c>
      <c r="F136" s="38">
        <v>2E-3</v>
      </c>
      <c r="G136" s="38">
        <v>30.515999999999998</v>
      </c>
      <c r="H136" s="38">
        <v>13.337999999999999</v>
      </c>
      <c r="I136" s="38">
        <v>41.935000000000002</v>
      </c>
      <c r="J136" s="38">
        <v>7.8049999999999997</v>
      </c>
      <c r="K136" s="38">
        <v>6.4039999999999999</v>
      </c>
      <c r="L136" s="40">
        <v>2.254</v>
      </c>
      <c r="M136" s="40">
        <v>5.2249999999999996</v>
      </c>
      <c r="N136" s="39">
        <v>10992.728999999999</v>
      </c>
      <c r="O136" s="72">
        <v>104.58</v>
      </c>
      <c r="P136" s="41">
        <v>8.6800000000000002E-2</v>
      </c>
      <c r="Q136" s="41">
        <v>5.8999999999999997E-2</v>
      </c>
    </row>
    <row r="137" spans="1:17" x14ac:dyDescent="0.3">
      <c r="A137" s="36" t="s">
        <v>73</v>
      </c>
      <c r="B137" s="37">
        <v>29366.278999999999</v>
      </c>
      <c r="C137" s="38">
        <v>1.766</v>
      </c>
      <c r="D137" s="39">
        <v>29613.119999999999</v>
      </c>
      <c r="E137" s="38">
        <v>3.3780000000000001</v>
      </c>
      <c r="F137" s="38">
        <v>1.022</v>
      </c>
      <c r="G137" s="38">
        <v>39.661999999999999</v>
      </c>
      <c r="H137" s="38">
        <v>17.018000000000001</v>
      </c>
      <c r="I137" s="38">
        <v>33.353000000000002</v>
      </c>
      <c r="J137" s="38">
        <v>5.1109999999999998</v>
      </c>
      <c r="K137" s="38">
        <v>3.8340000000000001</v>
      </c>
      <c r="L137" s="40">
        <v>2.3159999999999998</v>
      </c>
      <c r="M137" s="40">
        <v>7.1689999999999996</v>
      </c>
      <c r="N137" s="39">
        <v>8982.4609999999993</v>
      </c>
      <c r="O137" s="72">
        <v>53.854999999999997</v>
      </c>
      <c r="P137" s="41">
        <v>6.8900000000000003E-2</v>
      </c>
      <c r="Q137" s="41">
        <v>6.9500000000000006E-2</v>
      </c>
    </row>
    <row r="138" spans="1:17" x14ac:dyDescent="0.3">
      <c r="A138" s="36" t="s">
        <v>74</v>
      </c>
      <c r="B138" s="37">
        <v>8973.6260000000002</v>
      </c>
      <c r="C138" s="38">
        <v>34.189</v>
      </c>
      <c r="D138" s="39">
        <v>5870.41</v>
      </c>
      <c r="E138" s="38">
        <v>-1.7569999999999999</v>
      </c>
      <c r="F138" s="38">
        <v>23.081</v>
      </c>
      <c r="G138" s="38">
        <v>35.381999999999998</v>
      </c>
      <c r="H138" s="38">
        <v>6.2969999999999997</v>
      </c>
      <c r="I138" s="38">
        <v>24.25</v>
      </c>
      <c r="J138" s="38">
        <v>1E-3</v>
      </c>
      <c r="K138" s="38">
        <v>10.989000000000001</v>
      </c>
      <c r="L138" s="40">
        <v>3.86</v>
      </c>
      <c r="M138" s="40">
        <v>10.282999999999999</v>
      </c>
      <c r="N138" s="39">
        <v>10884.13</v>
      </c>
      <c r="O138" s="72">
        <v>126.33</v>
      </c>
      <c r="P138" s="41">
        <v>0.2051</v>
      </c>
      <c r="Q138" s="41">
        <v>0.1341</v>
      </c>
    </row>
    <row r="139" spans="1:17" x14ac:dyDescent="0.3">
      <c r="A139" s="36" t="s">
        <v>75</v>
      </c>
      <c r="B139" s="37">
        <v>5214.1480000000001</v>
      </c>
      <c r="C139" s="38">
        <v>4.8339999999999996</v>
      </c>
      <c r="D139" s="39">
        <v>6995.9279999999999</v>
      </c>
      <c r="E139" s="38">
        <v>3.7639999999999998</v>
      </c>
      <c r="F139" s="38">
        <v>18.745000000000001</v>
      </c>
      <c r="G139" s="38">
        <v>30.689</v>
      </c>
      <c r="H139" s="38">
        <v>11.423999999999999</v>
      </c>
      <c r="I139" s="38">
        <v>30.54</v>
      </c>
      <c r="J139" s="38">
        <v>0.83799999999999997</v>
      </c>
      <c r="K139" s="38">
        <v>7.7640000000000002</v>
      </c>
      <c r="L139" s="40">
        <v>4.3479999999999999</v>
      </c>
      <c r="M139" s="40">
        <v>10.676</v>
      </c>
      <c r="N139" s="39">
        <v>15439.769</v>
      </c>
      <c r="O139" s="72">
        <v>5.2080000000000002</v>
      </c>
      <c r="P139" s="41">
        <v>8.4199999999999997E-2</v>
      </c>
      <c r="Q139" s="41">
        <v>0.1129</v>
      </c>
    </row>
    <row r="140" spans="1:17" x14ac:dyDescent="0.3">
      <c r="A140" s="36" t="s">
        <v>76</v>
      </c>
      <c r="B140" s="37">
        <v>59717.798000000003</v>
      </c>
      <c r="C140" s="38">
        <v>9.3460000000000001</v>
      </c>
      <c r="D140" s="39">
        <v>35967.603000000003</v>
      </c>
      <c r="E140" s="38">
        <v>5.3559999999999999</v>
      </c>
      <c r="F140" s="38">
        <v>20.361999999999998</v>
      </c>
      <c r="G140" s="38">
        <v>62.627000000000002</v>
      </c>
      <c r="H140" s="38">
        <v>3.8660000000000001</v>
      </c>
      <c r="I140" s="38">
        <v>11.997999999999999</v>
      </c>
      <c r="J140" s="38">
        <v>7.6999999999999999E-2</v>
      </c>
      <c r="K140" s="38">
        <v>1.069</v>
      </c>
      <c r="L140" s="40">
        <v>16.702999999999999</v>
      </c>
      <c r="M140" s="40">
        <v>84.82</v>
      </c>
      <c r="N140" s="39">
        <v>23302.996999999999</v>
      </c>
      <c r="O140" s="72">
        <v>262.84699999999998</v>
      </c>
      <c r="P140" s="41">
        <v>0.54210000000000003</v>
      </c>
      <c r="Q140" s="41">
        <v>0.32650000000000001</v>
      </c>
    </row>
    <row r="141" spans="1:17" x14ac:dyDescent="0.3">
      <c r="A141" s="36" t="s">
        <v>77</v>
      </c>
      <c r="B141" s="37">
        <v>5074.17</v>
      </c>
      <c r="C141" s="38">
        <v>5.7249999999999996</v>
      </c>
      <c r="D141" s="39">
        <v>5893.7640000000001</v>
      </c>
      <c r="E141" s="38">
        <v>1.6040000000000001</v>
      </c>
      <c r="F141" s="38">
        <v>0.25600000000000001</v>
      </c>
      <c r="G141" s="38">
        <v>45.305999999999997</v>
      </c>
      <c r="H141" s="38">
        <v>14.815</v>
      </c>
      <c r="I141" s="38">
        <v>33.268999999999998</v>
      </c>
      <c r="J141" s="38">
        <v>0</v>
      </c>
      <c r="K141" s="38">
        <v>6.3540000000000001</v>
      </c>
      <c r="L141" s="40">
        <v>3.2229999999999999</v>
      </c>
      <c r="M141" s="40">
        <v>10.811999999999999</v>
      </c>
      <c r="N141" s="39">
        <v>12468.86</v>
      </c>
      <c r="O141" s="72">
        <v>42.613</v>
      </c>
      <c r="P141" s="41">
        <v>0.1067</v>
      </c>
      <c r="Q141" s="41">
        <v>0.1239</v>
      </c>
    </row>
    <row r="142" spans="1:17" x14ac:dyDescent="0.3">
      <c r="A142" s="36" t="s">
        <v>78</v>
      </c>
      <c r="B142" s="37">
        <v>53187.601999999999</v>
      </c>
      <c r="C142" s="38">
        <v>4.9740000000000002</v>
      </c>
      <c r="D142" s="39">
        <v>42019.544999999998</v>
      </c>
      <c r="E142" s="38">
        <v>8.125</v>
      </c>
      <c r="F142" s="38">
        <v>29.181999999999999</v>
      </c>
      <c r="G142" s="38">
        <v>56.063000000000002</v>
      </c>
      <c r="H142" s="38">
        <v>3.3969999999999998</v>
      </c>
      <c r="I142" s="38">
        <v>6.8689999999999998</v>
      </c>
      <c r="J142" s="38">
        <v>0</v>
      </c>
      <c r="K142" s="38">
        <v>4.4889999999999999</v>
      </c>
      <c r="L142" s="40">
        <v>23.408999999999999</v>
      </c>
      <c r="M142" s="40">
        <v>105.143</v>
      </c>
      <c r="N142" s="39">
        <v>18697.16</v>
      </c>
      <c r="O142" s="72">
        <v>196.79300000000001</v>
      </c>
      <c r="P142" s="41">
        <v>0.74550000000000005</v>
      </c>
      <c r="Q142" s="41">
        <v>0.58899999999999997</v>
      </c>
    </row>
    <row r="143" spans="1:17" x14ac:dyDescent="0.3">
      <c r="A143" s="36" t="s">
        <v>79</v>
      </c>
      <c r="B143" s="37">
        <v>34288.925000000003</v>
      </c>
      <c r="C143" s="38">
        <v>1.3879999999999999</v>
      </c>
      <c r="D143" s="39">
        <v>20539.179</v>
      </c>
      <c r="E143" s="38">
        <v>-0.66400000000000003</v>
      </c>
      <c r="F143" s="38">
        <v>47.981000000000002</v>
      </c>
      <c r="G143" s="38">
        <v>17.960999999999999</v>
      </c>
      <c r="H143" s="38">
        <v>7.1050000000000004</v>
      </c>
      <c r="I143" s="38">
        <v>19.033000000000001</v>
      </c>
      <c r="J143" s="38">
        <v>5.0999999999999997E-2</v>
      </c>
      <c r="K143" s="38">
        <v>7.8689999999999998</v>
      </c>
      <c r="L143" s="40">
        <v>7.6779999999999999</v>
      </c>
      <c r="M143" s="40">
        <v>10.491</v>
      </c>
      <c r="N143" s="39">
        <v>16991.938999999998</v>
      </c>
      <c r="O143" s="72">
        <v>185.01</v>
      </c>
      <c r="P143" s="41">
        <v>0.32829999999999998</v>
      </c>
      <c r="Q143" s="41">
        <v>0.19670000000000001</v>
      </c>
    </row>
    <row r="144" spans="1:17" x14ac:dyDescent="0.3">
      <c r="A144" s="36" t="s">
        <v>80</v>
      </c>
      <c r="B144" s="37">
        <v>19976.7</v>
      </c>
      <c r="C144" s="38">
        <v>-3.8740000000000001</v>
      </c>
      <c r="D144" s="39">
        <v>9537.9830000000002</v>
      </c>
      <c r="E144" s="38">
        <v>4.3449999999999998</v>
      </c>
      <c r="F144" s="38">
        <v>0.51700000000000002</v>
      </c>
      <c r="G144" s="38">
        <v>45.173999999999999</v>
      </c>
      <c r="H144" s="38">
        <v>18.998000000000001</v>
      </c>
      <c r="I144" s="38">
        <v>31.241</v>
      </c>
      <c r="J144" s="38">
        <v>0.46500000000000002</v>
      </c>
      <c r="K144" s="38">
        <v>3.605</v>
      </c>
      <c r="L144" s="40">
        <v>2.8559999999999999</v>
      </c>
      <c r="M144" s="40">
        <v>9.6920000000000002</v>
      </c>
      <c r="N144" s="39">
        <v>10375.862999999999</v>
      </c>
      <c r="O144" s="72">
        <v>160.37299999999999</v>
      </c>
      <c r="P144" s="41">
        <v>0.1875</v>
      </c>
      <c r="Q144" s="41">
        <v>8.9499999999999996E-2</v>
      </c>
    </row>
    <row r="145" spans="1:17" x14ac:dyDescent="0.3">
      <c r="A145" s="36" t="s">
        <v>81</v>
      </c>
      <c r="B145" s="50">
        <v>1635.92</v>
      </c>
      <c r="C145" s="43">
        <v>7.0250000000000004</v>
      </c>
      <c r="D145" s="51">
        <v>1512.8810000000001</v>
      </c>
      <c r="E145" s="43">
        <v>8.1140000000000008</v>
      </c>
      <c r="F145" s="43">
        <v>0</v>
      </c>
      <c r="G145" s="43">
        <v>65.759</v>
      </c>
      <c r="H145" s="43">
        <v>1.448</v>
      </c>
      <c r="I145" s="43">
        <v>28.5</v>
      </c>
      <c r="J145" s="43">
        <v>0</v>
      </c>
      <c r="K145" s="43">
        <v>4.2930000000000001</v>
      </c>
      <c r="L145" s="52">
        <v>2.383</v>
      </c>
      <c r="M145" s="52">
        <v>14.646000000000001</v>
      </c>
      <c r="N145" s="51">
        <v>7896.3509999999997</v>
      </c>
      <c r="O145" s="74">
        <v>62.500999999999998</v>
      </c>
      <c r="P145" s="53">
        <v>8.5500000000000007E-2</v>
      </c>
      <c r="Q145" s="53">
        <v>7.9000000000000001E-2</v>
      </c>
    </row>
    <row r="146" spans="1:17" x14ac:dyDescent="0.3">
      <c r="A146" s="44">
        <v>2018</v>
      </c>
      <c r="B146" s="45">
        <v>307773.56699999998</v>
      </c>
      <c r="C146" s="46">
        <v>1.694</v>
      </c>
      <c r="D146" s="47">
        <v>233584.65599999999</v>
      </c>
      <c r="E146" s="46">
        <v>1.0409999999999999</v>
      </c>
      <c r="F146" s="46">
        <v>13.904999999999999</v>
      </c>
      <c r="G146" s="46">
        <v>50.015999999999998</v>
      </c>
      <c r="H146" s="46">
        <v>11.566000000000001</v>
      </c>
      <c r="I146" s="46">
        <v>19.370999999999999</v>
      </c>
      <c r="J146" s="46">
        <v>1.1479999999999999</v>
      </c>
      <c r="K146" s="46">
        <v>3.9929999999999999</v>
      </c>
      <c r="L146" s="40">
        <v>4.5259999999999998</v>
      </c>
      <c r="M146" s="40">
        <v>18.056000000000001</v>
      </c>
      <c r="N146" s="47">
        <v>10195.379000000001</v>
      </c>
      <c r="O146" s="73">
        <v>108.45699999999999</v>
      </c>
      <c r="P146" s="49">
        <v>0.16969999999999999</v>
      </c>
      <c r="Q146" s="49">
        <v>0.1288</v>
      </c>
    </row>
    <row r="147" spans="1:17" x14ac:dyDescent="0.3">
      <c r="A147" s="36" t="s">
        <v>66</v>
      </c>
      <c r="B147" s="37">
        <v>10656.512000000001</v>
      </c>
      <c r="C147" s="38">
        <v>-4.8339999999999996</v>
      </c>
      <c r="D147" s="39">
        <v>14746.074000000001</v>
      </c>
      <c r="E147" s="38">
        <v>-2.3119999999999998</v>
      </c>
      <c r="F147" s="38">
        <v>0.46</v>
      </c>
      <c r="G147" s="38">
        <v>37.936</v>
      </c>
      <c r="H147" s="38">
        <v>29.518999999999998</v>
      </c>
      <c r="I147" s="38">
        <v>27.882999999999999</v>
      </c>
      <c r="J147" s="38">
        <v>2.29</v>
      </c>
      <c r="K147" s="38">
        <v>1.911</v>
      </c>
      <c r="L147" s="40">
        <v>1.52</v>
      </c>
      <c r="M147" s="40">
        <v>4.359</v>
      </c>
      <c r="N147" s="39">
        <v>4926.5789999999997</v>
      </c>
      <c r="O147" s="72">
        <v>1.34</v>
      </c>
      <c r="P147" s="41">
        <v>2.64E-2</v>
      </c>
      <c r="Q147" s="41">
        <v>3.6499999999999998E-2</v>
      </c>
    </row>
    <row r="148" spans="1:17" x14ac:dyDescent="0.3">
      <c r="A148" s="36" t="s">
        <v>67</v>
      </c>
      <c r="B148" s="37">
        <v>12507.808999999999</v>
      </c>
      <c r="C148" s="38">
        <v>25.334</v>
      </c>
      <c r="D148" s="39">
        <v>6374.9369999999999</v>
      </c>
      <c r="E148" s="38">
        <v>1.595</v>
      </c>
      <c r="F148" s="38">
        <v>0.69699999999999995</v>
      </c>
      <c r="G148" s="38">
        <v>45.899000000000001</v>
      </c>
      <c r="H148" s="38">
        <v>21.905000000000001</v>
      </c>
      <c r="I148" s="38">
        <v>28.622</v>
      </c>
      <c r="J148" s="38">
        <v>0.82299999999999995</v>
      </c>
      <c r="K148" s="38">
        <v>2.0550000000000002</v>
      </c>
      <c r="L148" s="40">
        <v>1.875</v>
      </c>
      <c r="M148" s="40">
        <v>6.3760000000000003</v>
      </c>
      <c r="N148" s="39">
        <v>6240.1279999999997</v>
      </c>
      <c r="O148" s="72">
        <v>181.44300000000001</v>
      </c>
      <c r="P148" s="41">
        <v>0.14399999999999999</v>
      </c>
      <c r="Q148" s="41">
        <v>7.3400000000000007E-2</v>
      </c>
    </row>
    <row r="149" spans="1:17" x14ac:dyDescent="0.3">
      <c r="A149" s="36" t="s">
        <v>68</v>
      </c>
      <c r="B149" s="37">
        <v>3564.8069999999998</v>
      </c>
      <c r="C149" s="38">
        <v>8.4000000000000005E-2</v>
      </c>
      <c r="D149" s="39">
        <v>4460.6670000000004</v>
      </c>
      <c r="E149" s="38">
        <v>1.34</v>
      </c>
      <c r="F149" s="38">
        <v>4.5860000000000003</v>
      </c>
      <c r="G149" s="38">
        <v>38.098999999999997</v>
      </c>
      <c r="H149" s="38">
        <v>22.303000000000001</v>
      </c>
      <c r="I149" s="38">
        <v>30.222000000000001</v>
      </c>
      <c r="J149" s="38">
        <v>2.11</v>
      </c>
      <c r="K149" s="38">
        <v>2.68</v>
      </c>
      <c r="L149" s="40">
        <v>1.821</v>
      </c>
      <c r="M149" s="40">
        <v>5.4340000000000002</v>
      </c>
      <c r="N149" s="39">
        <v>6398.8159999999998</v>
      </c>
      <c r="O149" s="72">
        <v>16.902000000000001</v>
      </c>
      <c r="P149" s="41">
        <v>6.6100000000000006E-2</v>
      </c>
      <c r="Q149" s="41">
        <v>8.2699999999999996E-2</v>
      </c>
    </row>
    <row r="150" spans="1:17" x14ac:dyDescent="0.3">
      <c r="A150" s="36" t="s">
        <v>69</v>
      </c>
      <c r="B150" s="37">
        <v>25596.392</v>
      </c>
      <c r="C150" s="38">
        <v>1.8540000000000001</v>
      </c>
      <c r="D150" s="39">
        <v>13768.734</v>
      </c>
      <c r="E150" s="38">
        <v>2.581</v>
      </c>
      <c r="F150" s="38">
        <v>1.4E-2</v>
      </c>
      <c r="G150" s="38">
        <v>69.55</v>
      </c>
      <c r="H150" s="38">
        <v>11.595000000000001</v>
      </c>
      <c r="I150" s="38">
        <v>15.566000000000001</v>
      </c>
      <c r="J150" s="38">
        <v>1.7509999999999999</v>
      </c>
      <c r="K150" s="38">
        <v>1.524</v>
      </c>
      <c r="L150" s="40">
        <v>4.6849999999999996</v>
      </c>
      <c r="M150" s="40">
        <v>24.800999999999998</v>
      </c>
      <c r="N150" s="39">
        <v>8480.0910000000003</v>
      </c>
      <c r="O150" s="72">
        <v>252.506</v>
      </c>
      <c r="P150" s="41">
        <v>0.29620000000000002</v>
      </c>
      <c r="Q150" s="41">
        <v>0.1593</v>
      </c>
    </row>
    <row r="151" spans="1:17" x14ac:dyDescent="0.3">
      <c r="A151" s="36" t="s">
        <v>70</v>
      </c>
      <c r="B151" s="37">
        <v>1849.316</v>
      </c>
      <c r="C151" s="38">
        <v>-0.72099999999999997</v>
      </c>
      <c r="D151" s="39">
        <v>2542.5450000000001</v>
      </c>
      <c r="E151" s="38">
        <v>-0.505</v>
      </c>
      <c r="F151" s="38">
        <v>0.61099999999999999</v>
      </c>
      <c r="G151" s="38">
        <v>41.137999999999998</v>
      </c>
      <c r="H151" s="38">
        <v>25.148</v>
      </c>
      <c r="I151" s="38">
        <v>29.677</v>
      </c>
      <c r="J151" s="38">
        <v>1.635</v>
      </c>
      <c r="K151" s="38">
        <v>1.79</v>
      </c>
      <c r="L151" s="40">
        <v>1.7030000000000001</v>
      </c>
      <c r="M151" s="40">
        <v>5.3879999999999999</v>
      </c>
      <c r="N151" s="39">
        <v>5874.991</v>
      </c>
      <c r="O151" s="72">
        <v>5.8639999999999999</v>
      </c>
      <c r="P151" s="41">
        <v>4.8399999999999999E-2</v>
      </c>
      <c r="Q151" s="41">
        <v>6.6500000000000004E-2</v>
      </c>
    </row>
    <row r="152" spans="1:17" x14ac:dyDescent="0.3">
      <c r="A152" s="36" t="s">
        <v>71</v>
      </c>
      <c r="B152" s="37">
        <v>2026.21</v>
      </c>
      <c r="C152" s="38">
        <v>2.089</v>
      </c>
      <c r="D152" s="39">
        <v>2760.1469999999999</v>
      </c>
      <c r="E152" s="38">
        <v>0.86499999999999999</v>
      </c>
      <c r="F152" s="38">
        <v>0.91500000000000004</v>
      </c>
      <c r="G152" s="38">
        <v>38.375</v>
      </c>
      <c r="H152" s="38">
        <v>25.411000000000001</v>
      </c>
      <c r="I152" s="38">
        <v>30.064</v>
      </c>
      <c r="J152" s="38">
        <v>1.365</v>
      </c>
      <c r="K152" s="38">
        <v>3.871</v>
      </c>
      <c r="L152" s="40">
        <v>1.8180000000000001</v>
      </c>
      <c r="M152" s="40">
        <v>5.484</v>
      </c>
      <c r="N152" s="39">
        <v>6356.6859999999997</v>
      </c>
      <c r="O152" s="72">
        <v>1.9039999999999999</v>
      </c>
      <c r="P152" s="41">
        <v>5.1799999999999999E-2</v>
      </c>
      <c r="Q152" s="41">
        <v>7.0499999999999993E-2</v>
      </c>
    </row>
    <row r="153" spans="1:17" x14ac:dyDescent="0.3">
      <c r="A153" s="36" t="s">
        <v>72</v>
      </c>
      <c r="B153" s="37">
        <v>30999.921999999999</v>
      </c>
      <c r="C153" s="38">
        <v>2.3839999999999999</v>
      </c>
      <c r="D153" s="39">
        <v>29905.272000000001</v>
      </c>
      <c r="E153" s="38">
        <v>6.851</v>
      </c>
      <c r="F153" s="38">
        <v>1.5640000000000001</v>
      </c>
      <c r="G153" s="38">
        <v>75.34</v>
      </c>
      <c r="H153" s="38">
        <v>10.638</v>
      </c>
      <c r="I153" s="38">
        <v>9.7050000000000001</v>
      </c>
      <c r="J153" s="38">
        <v>0</v>
      </c>
      <c r="K153" s="38">
        <v>2.7519999999999998</v>
      </c>
      <c r="L153" s="40">
        <v>25.904</v>
      </c>
      <c r="M153" s="40">
        <v>162.916</v>
      </c>
      <c r="N153" s="39">
        <v>29232.304</v>
      </c>
      <c r="O153" s="72">
        <v>61.006999999999998</v>
      </c>
      <c r="P153" s="41">
        <v>0.4345</v>
      </c>
      <c r="Q153" s="41">
        <v>0.41920000000000002</v>
      </c>
    </row>
    <row r="154" spans="1:17" x14ac:dyDescent="0.3">
      <c r="A154" s="36" t="s">
        <v>82</v>
      </c>
      <c r="B154" s="37">
        <v>1000.771</v>
      </c>
      <c r="C154" s="38">
        <v>13.648999999999999</v>
      </c>
      <c r="D154" s="39">
        <v>636.572</v>
      </c>
      <c r="E154" s="38">
        <v>6.3479999999999999</v>
      </c>
      <c r="F154" s="38">
        <v>0</v>
      </c>
      <c r="G154" s="38">
        <v>27.202999999999999</v>
      </c>
      <c r="H154" s="38">
        <v>14.065</v>
      </c>
      <c r="I154" s="38">
        <v>41.713999999999999</v>
      </c>
      <c r="J154" s="38">
        <v>9.6029999999999998</v>
      </c>
      <c r="K154" s="38">
        <v>7.415</v>
      </c>
      <c r="L154" s="40">
        <v>2.097</v>
      </c>
      <c r="M154" s="40">
        <v>4.3289999999999997</v>
      </c>
      <c r="N154" s="39">
        <v>10170.870000000001</v>
      </c>
      <c r="O154" s="72">
        <v>120.42</v>
      </c>
      <c r="P154" s="41">
        <v>9.6000000000000002E-2</v>
      </c>
      <c r="Q154" s="41">
        <v>6.1100000000000002E-2</v>
      </c>
    </row>
    <row r="155" spans="1:17" x14ac:dyDescent="0.3">
      <c r="A155" s="36" t="s">
        <v>73</v>
      </c>
      <c r="B155" s="37">
        <v>31567.921999999999</v>
      </c>
      <c r="C155" s="38">
        <v>7.4969999999999999</v>
      </c>
      <c r="D155" s="39">
        <v>30692.239000000001</v>
      </c>
      <c r="E155" s="38">
        <v>3.6440000000000001</v>
      </c>
      <c r="F155" s="38">
        <v>0.92800000000000005</v>
      </c>
      <c r="G155" s="38">
        <v>37.901000000000003</v>
      </c>
      <c r="H155" s="38">
        <v>17.497</v>
      </c>
      <c r="I155" s="38">
        <v>34.380000000000003</v>
      </c>
      <c r="J155" s="38">
        <v>5.4089999999999998</v>
      </c>
      <c r="K155" s="38">
        <v>3.8849999999999998</v>
      </c>
      <c r="L155" s="40">
        <v>2.355</v>
      </c>
      <c r="M155" s="40">
        <v>7.0140000000000002</v>
      </c>
      <c r="N155" s="39">
        <v>9415.44</v>
      </c>
      <c r="O155" s="72">
        <v>60.466000000000001</v>
      </c>
      <c r="P155" s="41">
        <v>6.9900000000000004E-2</v>
      </c>
      <c r="Q155" s="41">
        <v>6.7900000000000002E-2</v>
      </c>
    </row>
    <row r="156" spans="1:17" x14ac:dyDescent="0.3">
      <c r="A156" s="36" t="s">
        <v>74</v>
      </c>
      <c r="B156" s="37">
        <v>10605.691999999999</v>
      </c>
      <c r="C156" s="38">
        <v>18.187000000000001</v>
      </c>
      <c r="D156" s="39">
        <v>5882.424</v>
      </c>
      <c r="E156" s="38">
        <v>0.20499999999999999</v>
      </c>
      <c r="F156" s="38">
        <v>21.760999999999999</v>
      </c>
      <c r="G156" s="38">
        <v>35.548000000000002</v>
      </c>
      <c r="H156" s="38">
        <v>7.02</v>
      </c>
      <c r="I156" s="38">
        <v>24.628</v>
      </c>
      <c r="J156" s="38">
        <v>6.0000000000000001E-3</v>
      </c>
      <c r="K156" s="38">
        <v>11.038</v>
      </c>
      <c r="L156" s="40">
        <v>3.8679999999999999</v>
      </c>
      <c r="M156" s="40">
        <v>10.282</v>
      </c>
      <c r="N156" s="39">
        <v>11076.84</v>
      </c>
      <c r="O156" s="72">
        <v>183.90799999999999</v>
      </c>
      <c r="P156" s="41">
        <v>0.2379</v>
      </c>
      <c r="Q156" s="41">
        <v>0.13200000000000001</v>
      </c>
    </row>
    <row r="157" spans="1:17" x14ac:dyDescent="0.3">
      <c r="A157" s="36" t="s">
        <v>75</v>
      </c>
      <c r="B157" s="37">
        <v>5149.0450000000001</v>
      </c>
      <c r="C157" s="38">
        <v>-1.2490000000000001</v>
      </c>
      <c r="D157" s="39">
        <v>6970.3829999999998</v>
      </c>
      <c r="E157" s="38">
        <v>-0.36499999999999999</v>
      </c>
      <c r="F157" s="38">
        <v>15.885</v>
      </c>
      <c r="G157" s="38">
        <v>31.015999999999998</v>
      </c>
      <c r="H157" s="38">
        <v>12.43</v>
      </c>
      <c r="I157" s="38">
        <v>32.375</v>
      </c>
      <c r="J157" s="38">
        <v>0.872</v>
      </c>
      <c r="K157" s="38">
        <v>7.4219999999999997</v>
      </c>
      <c r="L157" s="40">
        <v>4.306</v>
      </c>
      <c r="M157" s="40">
        <v>10.69</v>
      </c>
      <c r="N157" s="39">
        <v>16208.701999999999</v>
      </c>
      <c r="O157" s="72">
        <v>6.2</v>
      </c>
      <c r="P157" s="41">
        <v>7.8200000000000006E-2</v>
      </c>
      <c r="Q157" s="41">
        <v>0.10589999999999999</v>
      </c>
    </row>
    <row r="158" spans="1:17" x14ac:dyDescent="0.3">
      <c r="A158" s="36" t="s">
        <v>76</v>
      </c>
      <c r="B158" s="37">
        <v>62996.68</v>
      </c>
      <c r="C158" s="38">
        <v>5.4909999999999997</v>
      </c>
      <c r="D158" s="39">
        <v>37374.212</v>
      </c>
      <c r="E158" s="38">
        <v>3.911</v>
      </c>
      <c r="F158" s="38">
        <v>20.292000000000002</v>
      </c>
      <c r="G158" s="38">
        <v>62.716999999999999</v>
      </c>
      <c r="H158" s="38">
        <v>3.847</v>
      </c>
      <c r="I158" s="38">
        <v>11.968</v>
      </c>
      <c r="J158" s="38">
        <v>9.1999999999999998E-2</v>
      </c>
      <c r="K158" s="38">
        <v>1.0840000000000001</v>
      </c>
      <c r="L158" s="40">
        <v>17.146999999999998</v>
      </c>
      <c r="M158" s="40">
        <v>87.304000000000002</v>
      </c>
      <c r="N158" s="39">
        <v>23862.727999999999</v>
      </c>
      <c r="O158" s="72">
        <v>249.23099999999999</v>
      </c>
      <c r="P158" s="41">
        <v>0.56820000000000004</v>
      </c>
      <c r="Q158" s="41">
        <v>0.33710000000000001</v>
      </c>
    </row>
    <row r="159" spans="1:17" x14ac:dyDescent="0.3">
      <c r="A159" s="36" t="s">
        <v>77</v>
      </c>
      <c r="B159" s="37">
        <v>5560.8429999999998</v>
      </c>
      <c r="C159" s="38">
        <v>9.5909999999999993</v>
      </c>
      <c r="D159" s="39">
        <v>5806.4260000000004</v>
      </c>
      <c r="E159" s="38">
        <v>-1.482</v>
      </c>
      <c r="F159" s="38">
        <v>0.20599999999999999</v>
      </c>
      <c r="G159" s="38">
        <v>43.334000000000003</v>
      </c>
      <c r="H159" s="38">
        <v>16.038</v>
      </c>
      <c r="I159" s="38">
        <v>34.009</v>
      </c>
      <c r="J159" s="38">
        <v>0</v>
      </c>
      <c r="K159" s="38">
        <v>6.4130000000000003</v>
      </c>
      <c r="L159" s="40">
        <v>3.19</v>
      </c>
      <c r="M159" s="40">
        <v>10.263</v>
      </c>
      <c r="N159" s="39">
        <v>12615.297</v>
      </c>
      <c r="O159" s="72">
        <v>51.139000000000003</v>
      </c>
      <c r="P159" s="41">
        <v>0.115</v>
      </c>
      <c r="Q159" s="41">
        <v>0.1201</v>
      </c>
    </row>
    <row r="160" spans="1:17" x14ac:dyDescent="0.3">
      <c r="A160" s="36" t="s">
        <v>78</v>
      </c>
      <c r="B160" s="37">
        <v>49722.197999999997</v>
      </c>
      <c r="C160" s="38">
        <v>-6.5149999999999997</v>
      </c>
      <c r="D160" s="39">
        <v>40012.851000000002</v>
      </c>
      <c r="E160" s="38">
        <v>-4.7759999999999998</v>
      </c>
      <c r="F160" s="38">
        <v>28.92</v>
      </c>
      <c r="G160" s="38">
        <v>54.542000000000002</v>
      </c>
      <c r="H160" s="38">
        <v>4.1529999999999996</v>
      </c>
      <c r="I160" s="38">
        <v>7.3330000000000002</v>
      </c>
      <c r="J160" s="38">
        <v>0</v>
      </c>
      <c r="K160" s="38">
        <v>5.0519999999999996</v>
      </c>
      <c r="L160" s="40">
        <v>22.350999999999999</v>
      </c>
      <c r="M160" s="40">
        <v>98.016999999999996</v>
      </c>
      <c r="N160" s="39">
        <v>19058.071</v>
      </c>
      <c r="O160" s="72">
        <v>176.053</v>
      </c>
      <c r="P160" s="41">
        <v>0.68220000000000003</v>
      </c>
      <c r="Q160" s="41">
        <v>0.54900000000000004</v>
      </c>
    </row>
    <row r="161" spans="1:17" x14ac:dyDescent="0.3">
      <c r="A161" s="36" t="s">
        <v>79</v>
      </c>
      <c r="B161" s="37">
        <v>32482.812999999998</v>
      </c>
      <c r="C161" s="38">
        <v>-5.2670000000000003</v>
      </c>
      <c r="D161" s="39">
        <v>20492.620999999999</v>
      </c>
      <c r="E161" s="38">
        <v>-0.22700000000000001</v>
      </c>
      <c r="F161" s="38">
        <v>47.610999999999997</v>
      </c>
      <c r="G161" s="38">
        <v>17.486999999999998</v>
      </c>
      <c r="H161" s="38">
        <v>7.35</v>
      </c>
      <c r="I161" s="38">
        <v>19.286999999999999</v>
      </c>
      <c r="J161" s="38">
        <v>5.3999999999999999E-2</v>
      </c>
      <c r="K161" s="38">
        <v>8.2110000000000003</v>
      </c>
      <c r="L161" s="40">
        <v>7.6630000000000003</v>
      </c>
      <c r="M161" s="40">
        <v>10.17</v>
      </c>
      <c r="N161" s="39">
        <v>17185.150000000001</v>
      </c>
      <c r="O161" s="72">
        <v>165.636</v>
      </c>
      <c r="P161" s="41">
        <v>0.31490000000000001</v>
      </c>
      <c r="Q161" s="41">
        <v>0.19869999999999999</v>
      </c>
    </row>
    <row r="162" spans="1:17" x14ac:dyDescent="0.3">
      <c r="A162" s="36" t="s">
        <v>80</v>
      </c>
      <c r="B162" s="37">
        <v>19290.723999999998</v>
      </c>
      <c r="C162" s="38">
        <v>-3.4340000000000002</v>
      </c>
      <c r="D162" s="39">
        <v>9394.4760000000006</v>
      </c>
      <c r="E162" s="38">
        <v>-1.5049999999999999</v>
      </c>
      <c r="F162" s="38">
        <v>0.59499999999999997</v>
      </c>
      <c r="G162" s="38">
        <v>42.433999999999997</v>
      </c>
      <c r="H162" s="38">
        <v>19.728000000000002</v>
      </c>
      <c r="I162" s="38">
        <v>32.185000000000002</v>
      </c>
      <c r="J162" s="38">
        <v>0.53</v>
      </c>
      <c r="K162" s="38">
        <v>4.5270000000000001</v>
      </c>
      <c r="L162" s="40">
        <v>2.7989999999999999</v>
      </c>
      <c r="M162" s="40">
        <v>8.9580000000000002</v>
      </c>
      <c r="N162" s="39">
        <v>10476.736999999999</v>
      </c>
      <c r="O162" s="72">
        <v>151.292</v>
      </c>
      <c r="P162" s="41">
        <v>0.1799</v>
      </c>
      <c r="Q162" s="41">
        <v>8.7599999999999997E-2</v>
      </c>
    </row>
    <row r="163" spans="1:17" x14ac:dyDescent="0.3">
      <c r="A163" s="36" t="s">
        <v>81</v>
      </c>
      <c r="B163" s="50">
        <v>1797.4829999999999</v>
      </c>
      <c r="C163" s="43">
        <v>9.8759999999999994</v>
      </c>
      <c r="D163" s="51">
        <v>1547.124</v>
      </c>
      <c r="E163" s="43">
        <v>2.2629999999999999</v>
      </c>
      <c r="F163" s="43">
        <v>0</v>
      </c>
      <c r="G163" s="43">
        <v>64.016000000000005</v>
      </c>
      <c r="H163" s="43">
        <v>1.556</v>
      </c>
      <c r="I163" s="43">
        <v>29.309000000000001</v>
      </c>
      <c r="J163" s="43">
        <v>0</v>
      </c>
      <c r="K163" s="43">
        <v>5.1189999999999998</v>
      </c>
      <c r="L163" s="40">
        <v>2.37</v>
      </c>
      <c r="M163" s="40">
        <v>14.989000000000001</v>
      </c>
      <c r="N163" s="51">
        <v>8078.23</v>
      </c>
      <c r="O163" s="74">
        <v>63.94</v>
      </c>
      <c r="P163" s="41">
        <v>9.4799999999999995E-2</v>
      </c>
      <c r="Q163" s="53">
        <v>8.1600000000000006E-2</v>
      </c>
    </row>
    <row r="164" spans="1:17" x14ac:dyDescent="0.3">
      <c r="A164" s="44">
        <v>2019</v>
      </c>
      <c r="B164" s="45">
        <v>303359.13099999999</v>
      </c>
      <c r="C164" s="46">
        <v>-1.4339999999999999</v>
      </c>
      <c r="D164" s="47">
        <v>231620.70300000001</v>
      </c>
      <c r="E164" s="46">
        <v>-0.84099999999999997</v>
      </c>
      <c r="F164" s="46">
        <v>13.84</v>
      </c>
      <c r="G164" s="46">
        <v>50.136000000000003</v>
      </c>
      <c r="H164" s="46">
        <v>11.593</v>
      </c>
      <c r="I164" s="46">
        <v>19.326000000000001</v>
      </c>
      <c r="J164" s="46">
        <v>1.143</v>
      </c>
      <c r="K164" s="46">
        <v>3.9620000000000002</v>
      </c>
      <c r="L164" s="48">
        <v>4.4790000000000001</v>
      </c>
      <c r="M164" s="48">
        <v>17.928000000000001</v>
      </c>
      <c r="N164" s="47">
        <v>10065.902</v>
      </c>
      <c r="O164" s="73">
        <v>108.173</v>
      </c>
      <c r="P164" s="49">
        <v>0.1636</v>
      </c>
      <c r="Q164" s="49">
        <v>0.1249</v>
      </c>
    </row>
    <row r="165" spans="1:17" x14ac:dyDescent="0.3">
      <c r="A165" s="36" t="s">
        <v>66</v>
      </c>
      <c r="B165" s="37">
        <v>10339.598</v>
      </c>
      <c r="C165" s="38">
        <v>-2.9740000000000002</v>
      </c>
      <c r="D165" s="39">
        <v>14462.554</v>
      </c>
      <c r="E165" s="38">
        <v>-1.923</v>
      </c>
      <c r="F165" s="38">
        <v>0.34599999999999997</v>
      </c>
      <c r="G165" s="38">
        <v>37.265000000000001</v>
      </c>
      <c r="H165" s="38">
        <v>28.353000000000002</v>
      </c>
      <c r="I165" s="38">
        <v>28.047000000000001</v>
      </c>
      <c r="J165" s="38">
        <v>3.9470000000000001</v>
      </c>
      <c r="K165" s="38">
        <v>2.0419999999999998</v>
      </c>
      <c r="L165" s="40">
        <v>1.4970000000000001</v>
      </c>
      <c r="M165" s="40">
        <v>4.2270000000000003</v>
      </c>
      <c r="N165" s="39">
        <v>4881.7020000000002</v>
      </c>
      <c r="O165" s="72">
        <v>3.9159999999999999</v>
      </c>
      <c r="P165" s="41">
        <v>2.5000000000000001E-2</v>
      </c>
      <c r="Q165" s="41">
        <v>3.49E-2</v>
      </c>
    </row>
    <row r="166" spans="1:17" x14ac:dyDescent="0.3">
      <c r="A166" s="36" t="s">
        <v>67</v>
      </c>
      <c r="B166" s="37">
        <v>12397.054</v>
      </c>
      <c r="C166" s="38">
        <v>-0.88500000000000001</v>
      </c>
      <c r="D166" s="39">
        <v>6349.0129999999999</v>
      </c>
      <c r="E166" s="38">
        <v>-0.40699999999999997</v>
      </c>
      <c r="F166" s="38">
        <v>0.61899999999999999</v>
      </c>
      <c r="G166" s="38">
        <v>46.656999999999996</v>
      </c>
      <c r="H166" s="38">
        <v>21.587</v>
      </c>
      <c r="I166" s="38">
        <v>28.178000000000001</v>
      </c>
      <c r="J166" s="38">
        <v>0.76500000000000001</v>
      </c>
      <c r="K166" s="38">
        <v>2.194</v>
      </c>
      <c r="L166" s="40">
        <v>1.8819999999999999</v>
      </c>
      <c r="M166" s="40">
        <v>6.4969999999999999</v>
      </c>
      <c r="N166" s="39">
        <v>6167.7650000000003</v>
      </c>
      <c r="O166" s="72">
        <v>180.40199999999999</v>
      </c>
      <c r="P166" s="41">
        <v>0.1391</v>
      </c>
      <c r="Q166" s="41">
        <v>7.1300000000000002E-2</v>
      </c>
    </row>
    <row r="167" spans="1:17" x14ac:dyDescent="0.3">
      <c r="A167" s="36" t="s">
        <v>68</v>
      </c>
      <c r="B167" s="37">
        <v>3559.1190000000001</v>
      </c>
      <c r="C167" s="38">
        <v>-0.16</v>
      </c>
      <c r="D167" s="39">
        <v>4391.6469999999999</v>
      </c>
      <c r="E167" s="38">
        <v>-1.5469999999999999</v>
      </c>
      <c r="F167" s="38">
        <v>4.2329999999999997</v>
      </c>
      <c r="G167" s="38">
        <v>39.192999999999998</v>
      </c>
      <c r="H167" s="38">
        <v>21.922000000000001</v>
      </c>
      <c r="I167" s="38">
        <v>29.893999999999998</v>
      </c>
      <c r="J167" s="38">
        <v>1.909</v>
      </c>
      <c r="K167" s="38">
        <v>2.8490000000000002</v>
      </c>
      <c r="L167" s="40">
        <v>1.8049999999999999</v>
      </c>
      <c r="M167" s="40">
        <v>5.5410000000000004</v>
      </c>
      <c r="N167" s="39">
        <v>6275.8270000000002</v>
      </c>
      <c r="O167" s="72">
        <v>18.852</v>
      </c>
      <c r="P167" s="41">
        <v>6.5000000000000002E-2</v>
      </c>
      <c r="Q167" s="41">
        <v>8.0199999999999994E-2</v>
      </c>
    </row>
    <row r="168" spans="1:17" x14ac:dyDescent="0.3">
      <c r="A168" s="36" t="s">
        <v>69</v>
      </c>
      <c r="B168" s="37">
        <v>23932.346000000001</v>
      </c>
      <c r="C168" s="38">
        <v>-6.5010000000000003</v>
      </c>
      <c r="D168" s="39">
        <v>13424.805</v>
      </c>
      <c r="E168" s="38">
        <v>-2.4980000000000002</v>
      </c>
      <c r="F168" s="38">
        <v>1.0999999999999999E-2</v>
      </c>
      <c r="G168" s="38">
        <v>68.983999999999995</v>
      </c>
      <c r="H168" s="38">
        <v>11.348000000000001</v>
      </c>
      <c r="I168" s="38">
        <v>15.554</v>
      </c>
      <c r="J168" s="38">
        <v>2.4630000000000001</v>
      </c>
      <c r="K168" s="38">
        <v>1.641</v>
      </c>
      <c r="L168" s="40">
        <v>4.5599999999999996</v>
      </c>
      <c r="M168" s="40">
        <v>24.021000000000001</v>
      </c>
      <c r="N168" s="39">
        <v>8247.5390000000007</v>
      </c>
      <c r="O168" s="72">
        <v>247.328</v>
      </c>
      <c r="P168" s="41">
        <v>0.27210000000000001</v>
      </c>
      <c r="Q168" s="41">
        <v>0.15260000000000001</v>
      </c>
    </row>
    <row r="169" spans="1:17" x14ac:dyDescent="0.3">
      <c r="A169" s="36" t="s">
        <v>70</v>
      </c>
      <c r="B169" s="37">
        <v>1832.942</v>
      </c>
      <c r="C169" s="38">
        <v>-0.88500000000000001</v>
      </c>
      <c r="D169" s="39">
        <v>2492.4960000000001</v>
      </c>
      <c r="E169" s="38">
        <v>-1.968</v>
      </c>
      <c r="F169" s="38">
        <v>0.47899999999999998</v>
      </c>
      <c r="G169" s="38">
        <v>41.841000000000001</v>
      </c>
      <c r="H169" s="38">
        <v>25.123000000000001</v>
      </c>
      <c r="I169" s="38">
        <v>29.684000000000001</v>
      </c>
      <c r="J169" s="38">
        <v>1.145</v>
      </c>
      <c r="K169" s="38">
        <v>1.728</v>
      </c>
      <c r="L169" s="40">
        <v>1.669</v>
      </c>
      <c r="M169" s="40">
        <v>5.3849999999999998</v>
      </c>
      <c r="N169" s="39">
        <v>5760.22</v>
      </c>
      <c r="O169" s="72">
        <v>6.5330000000000004</v>
      </c>
      <c r="P169" s="41">
        <v>4.6300000000000001E-2</v>
      </c>
      <c r="Q169" s="41">
        <v>6.2899999999999998E-2</v>
      </c>
    </row>
    <row r="170" spans="1:17" x14ac:dyDescent="0.3">
      <c r="A170" s="36" t="s">
        <v>71</v>
      </c>
      <c r="B170" s="37">
        <v>1951.933</v>
      </c>
      <c r="C170" s="38">
        <v>-3.6659999999999999</v>
      </c>
      <c r="D170" s="39">
        <v>2679.991</v>
      </c>
      <c r="E170" s="38">
        <v>-2.9039999999999999</v>
      </c>
      <c r="F170" s="38">
        <v>0.504</v>
      </c>
      <c r="G170" s="38">
        <v>38.404000000000003</v>
      </c>
      <c r="H170" s="38">
        <v>25.588999999999999</v>
      </c>
      <c r="I170" s="38">
        <v>30.215</v>
      </c>
      <c r="J170" s="38">
        <v>1.268</v>
      </c>
      <c r="K170" s="38">
        <v>4.0199999999999996</v>
      </c>
      <c r="L170" s="40">
        <v>1.776</v>
      </c>
      <c r="M170" s="40">
        <v>5.27</v>
      </c>
      <c r="N170" s="39">
        <v>6240.7160000000003</v>
      </c>
      <c r="O170" s="72">
        <v>1.784</v>
      </c>
      <c r="P170" s="41">
        <v>4.8000000000000001E-2</v>
      </c>
      <c r="Q170" s="41">
        <v>6.59E-2</v>
      </c>
    </row>
    <row r="171" spans="1:17" x14ac:dyDescent="0.3">
      <c r="A171" s="36" t="s">
        <v>72</v>
      </c>
      <c r="B171" s="37">
        <v>31627.062999999998</v>
      </c>
      <c r="C171" s="38">
        <v>2.0230000000000001</v>
      </c>
      <c r="D171" s="39">
        <v>28616.106</v>
      </c>
      <c r="E171" s="38">
        <v>-4.3109999999999999</v>
      </c>
      <c r="F171" s="38">
        <v>1.4470000000000001</v>
      </c>
      <c r="G171" s="38">
        <v>74.369</v>
      </c>
      <c r="H171" s="38">
        <v>11.257999999999999</v>
      </c>
      <c r="I171" s="38">
        <v>10.26</v>
      </c>
      <c r="J171" s="38">
        <v>0</v>
      </c>
      <c r="K171" s="38">
        <v>2.6659999999999999</v>
      </c>
      <c r="L171" s="40">
        <v>24.957999999999998</v>
      </c>
      <c r="M171" s="40">
        <v>155.87299999999999</v>
      </c>
      <c r="N171" s="39">
        <v>29775.126</v>
      </c>
      <c r="O171" s="72">
        <v>84.994</v>
      </c>
      <c r="P171" s="41">
        <v>0.43909999999999999</v>
      </c>
      <c r="Q171" s="41">
        <v>0.39729999999999999</v>
      </c>
    </row>
    <row r="172" spans="1:17" x14ac:dyDescent="0.3">
      <c r="A172" s="36" t="s">
        <v>82</v>
      </c>
      <c r="B172" s="37">
        <v>808.01499999999999</v>
      </c>
      <c r="C172" s="38">
        <v>-19.260999999999999</v>
      </c>
      <c r="D172" s="39">
        <v>666.19</v>
      </c>
      <c r="E172" s="38">
        <v>4.6529999999999996</v>
      </c>
      <c r="F172" s="38">
        <v>0</v>
      </c>
      <c r="G172" s="38">
        <v>27.827000000000002</v>
      </c>
      <c r="H172" s="38">
        <v>14.073</v>
      </c>
      <c r="I172" s="38">
        <v>41.646999999999998</v>
      </c>
      <c r="J172" s="38">
        <v>9.5069999999999997</v>
      </c>
      <c r="K172" s="38">
        <v>6.9459999999999997</v>
      </c>
      <c r="L172" s="40">
        <v>2.012</v>
      </c>
      <c r="M172" s="40">
        <v>4.2640000000000002</v>
      </c>
      <c r="N172" s="39">
        <v>9742.7620000000006</v>
      </c>
      <c r="O172" s="72">
        <v>76.364000000000004</v>
      </c>
      <c r="P172" s="41">
        <v>7.2900000000000006E-2</v>
      </c>
      <c r="Q172" s="41">
        <v>6.0100000000000001E-2</v>
      </c>
    </row>
    <row r="173" spans="1:17" x14ac:dyDescent="0.3">
      <c r="A173" s="36" t="s">
        <v>73</v>
      </c>
      <c r="B173" s="37">
        <v>31870.684000000001</v>
      </c>
      <c r="C173" s="38">
        <v>0.95899999999999996</v>
      </c>
      <c r="D173" s="39">
        <v>30178.9</v>
      </c>
      <c r="E173" s="38">
        <v>-1.673</v>
      </c>
      <c r="F173" s="38">
        <v>0.873</v>
      </c>
      <c r="G173" s="38">
        <v>38.472000000000001</v>
      </c>
      <c r="H173" s="38">
        <v>17.285</v>
      </c>
      <c r="I173" s="38">
        <v>35.057000000000002</v>
      </c>
      <c r="J173" s="38">
        <v>4.4219999999999997</v>
      </c>
      <c r="K173" s="38">
        <v>3.891</v>
      </c>
      <c r="L173" s="40">
        <v>2.2799999999999998</v>
      </c>
      <c r="M173" s="40">
        <v>6.7560000000000002</v>
      </c>
      <c r="N173" s="39">
        <v>9293.2610000000004</v>
      </c>
      <c r="O173" s="72">
        <v>60.133000000000003</v>
      </c>
      <c r="P173" s="41">
        <v>6.8900000000000003E-2</v>
      </c>
      <c r="Q173" s="41">
        <v>6.5299999999999997E-2</v>
      </c>
    </row>
    <row r="174" spans="1:17" x14ac:dyDescent="0.3">
      <c r="A174" s="36" t="s">
        <v>74</v>
      </c>
      <c r="B174" s="37">
        <v>9997.8559999999998</v>
      </c>
      <c r="C174" s="38">
        <v>-5.7309999999999999</v>
      </c>
      <c r="D174" s="39">
        <v>5967.7820000000002</v>
      </c>
      <c r="E174" s="38">
        <v>1.4510000000000001</v>
      </c>
      <c r="F174" s="38">
        <v>22.055</v>
      </c>
      <c r="G174" s="38">
        <v>37.070999999999998</v>
      </c>
      <c r="H174" s="38">
        <v>6.9870000000000001</v>
      </c>
      <c r="I174" s="38">
        <v>23.588000000000001</v>
      </c>
      <c r="J174" s="38">
        <v>6.0000000000000001E-3</v>
      </c>
      <c r="K174" s="38">
        <v>10.292999999999999</v>
      </c>
      <c r="L174" s="40">
        <v>3.9350000000000001</v>
      </c>
      <c r="M174" s="40">
        <v>10.795</v>
      </c>
      <c r="N174" s="39">
        <v>10792.537</v>
      </c>
      <c r="O174" s="72">
        <v>175.43600000000001</v>
      </c>
      <c r="P174" s="41">
        <v>0.217</v>
      </c>
      <c r="Q174" s="41">
        <v>0.12959999999999999</v>
      </c>
    </row>
    <row r="175" spans="1:17" x14ac:dyDescent="0.3">
      <c r="A175" s="36" t="s">
        <v>75</v>
      </c>
      <c r="B175" s="37">
        <v>5256.1710000000003</v>
      </c>
      <c r="C175" s="38">
        <v>2.081</v>
      </c>
      <c r="D175" s="39">
        <v>7126.3010000000004</v>
      </c>
      <c r="E175" s="38">
        <v>2.2370000000000001</v>
      </c>
      <c r="F175" s="38">
        <v>16.486999999999998</v>
      </c>
      <c r="G175" s="38">
        <v>31.277999999999999</v>
      </c>
      <c r="H175" s="38">
        <v>12.59</v>
      </c>
      <c r="I175" s="38">
        <v>32.26</v>
      </c>
      <c r="J175" s="38">
        <v>0.76300000000000001</v>
      </c>
      <c r="K175" s="38">
        <v>6.6219999999999999</v>
      </c>
      <c r="L175" s="40">
        <v>4.3840000000000003</v>
      </c>
      <c r="M175" s="40">
        <v>10.933999999999999</v>
      </c>
      <c r="N175" s="39">
        <v>16444.505000000001</v>
      </c>
      <c r="O175" s="72">
        <v>6.0019999999999998</v>
      </c>
      <c r="P175" s="41">
        <v>7.85E-2</v>
      </c>
      <c r="Q175" s="41">
        <v>0.1065</v>
      </c>
    </row>
    <row r="176" spans="1:17" x14ac:dyDescent="0.3">
      <c r="A176" s="36" t="s">
        <v>76</v>
      </c>
      <c r="B176" s="37">
        <v>60842.019</v>
      </c>
      <c r="C176" s="38">
        <v>-3.42</v>
      </c>
      <c r="D176" s="39">
        <v>37243.874000000003</v>
      </c>
      <c r="E176" s="38">
        <v>-0.34899999999999998</v>
      </c>
      <c r="F176" s="38">
        <v>19.73</v>
      </c>
      <c r="G176" s="38">
        <v>62.939</v>
      </c>
      <c r="H176" s="38">
        <v>4.0359999999999996</v>
      </c>
      <c r="I176" s="38">
        <v>12.156000000000001</v>
      </c>
      <c r="J176" s="38">
        <v>9.0999999999999998E-2</v>
      </c>
      <c r="K176" s="38">
        <v>1.0489999999999999</v>
      </c>
      <c r="L176" s="40">
        <v>17.024000000000001</v>
      </c>
      <c r="M176" s="40">
        <v>87.760999999999996</v>
      </c>
      <c r="N176" s="39">
        <v>24063.447</v>
      </c>
      <c r="O176" s="72">
        <v>235.36</v>
      </c>
      <c r="P176" s="41">
        <v>0.54169999999999996</v>
      </c>
      <c r="Q176" s="41">
        <v>0.33160000000000001</v>
      </c>
    </row>
    <row r="177" spans="1:17" x14ac:dyDescent="0.3">
      <c r="A177" s="36" t="s">
        <v>77</v>
      </c>
      <c r="B177" s="37">
        <v>5563.1639999999998</v>
      </c>
      <c r="C177" s="38">
        <v>4.2000000000000003E-2</v>
      </c>
      <c r="D177" s="39">
        <v>5551.3239999999996</v>
      </c>
      <c r="E177" s="38">
        <v>-4.3929999999999998</v>
      </c>
      <c r="F177" s="38">
        <v>0.14699999999999999</v>
      </c>
      <c r="G177" s="38">
        <v>42.972999999999999</v>
      </c>
      <c r="H177" s="38">
        <v>16.497</v>
      </c>
      <c r="I177" s="38">
        <v>34.517000000000003</v>
      </c>
      <c r="J177" s="38">
        <v>0</v>
      </c>
      <c r="K177" s="38">
        <v>5.8659999999999997</v>
      </c>
      <c r="L177" s="40">
        <v>3.0779999999999998</v>
      </c>
      <c r="M177" s="40">
        <v>9.9350000000000005</v>
      </c>
      <c r="N177" s="39">
        <v>12355.572</v>
      </c>
      <c r="O177" s="72">
        <v>55.125</v>
      </c>
      <c r="P177" s="41">
        <v>0.1124</v>
      </c>
      <c r="Q177" s="41">
        <v>0.11210000000000001</v>
      </c>
    </row>
    <row r="178" spans="1:17" x14ac:dyDescent="0.3">
      <c r="A178" s="36" t="s">
        <v>78</v>
      </c>
      <c r="B178" s="37">
        <v>49916.313999999998</v>
      </c>
      <c r="C178" s="38">
        <v>0.39</v>
      </c>
      <c r="D178" s="39">
        <v>41029.728000000003</v>
      </c>
      <c r="E178" s="38">
        <v>2.5409999999999999</v>
      </c>
      <c r="F178" s="38">
        <v>27.638000000000002</v>
      </c>
      <c r="G178" s="38">
        <v>55.515000000000001</v>
      </c>
      <c r="H178" s="38">
        <v>4.9130000000000003</v>
      </c>
      <c r="I178" s="38">
        <v>6.7880000000000003</v>
      </c>
      <c r="J178" s="38">
        <v>2.3E-2</v>
      </c>
      <c r="K178" s="38">
        <v>5.1239999999999997</v>
      </c>
      <c r="L178" s="40">
        <v>23.141999999999999</v>
      </c>
      <c r="M178" s="40">
        <v>103.235</v>
      </c>
      <c r="N178" s="39">
        <v>18266.633000000002</v>
      </c>
      <c r="O178" s="72">
        <v>172.15700000000001</v>
      </c>
      <c r="P178" s="41">
        <v>0.66900000000000004</v>
      </c>
      <c r="Q178" s="41">
        <v>0.54990000000000006</v>
      </c>
    </row>
    <row r="179" spans="1:17" x14ac:dyDescent="0.3">
      <c r="A179" s="36" t="s">
        <v>79</v>
      </c>
      <c r="B179" s="37">
        <v>34178.904000000002</v>
      </c>
      <c r="C179" s="38">
        <v>5.2220000000000004</v>
      </c>
      <c r="D179" s="39">
        <v>21236.504000000001</v>
      </c>
      <c r="E179" s="38">
        <v>3.63</v>
      </c>
      <c r="F179" s="38">
        <v>46.381999999999998</v>
      </c>
      <c r="G179" s="38">
        <v>17.138999999999999</v>
      </c>
      <c r="H179" s="38">
        <v>9.5510000000000002</v>
      </c>
      <c r="I179" s="38">
        <v>17.946000000000002</v>
      </c>
      <c r="J179" s="38">
        <v>4.8000000000000001E-2</v>
      </c>
      <c r="K179" s="38">
        <v>8.9329999999999998</v>
      </c>
      <c r="L179" s="40">
        <v>7.97</v>
      </c>
      <c r="M179" s="40">
        <v>10.397</v>
      </c>
      <c r="N179" s="39">
        <v>16630.665000000001</v>
      </c>
      <c r="O179" s="72">
        <v>180.137</v>
      </c>
      <c r="P179" s="41">
        <v>0.32729999999999998</v>
      </c>
      <c r="Q179" s="41">
        <v>0.2034</v>
      </c>
    </row>
    <row r="180" spans="1:17" x14ac:dyDescent="0.3">
      <c r="A180" s="36" t="s">
        <v>80</v>
      </c>
      <c r="B180" s="37">
        <v>17158.694</v>
      </c>
      <c r="C180" s="38">
        <v>-11.052</v>
      </c>
      <c r="D180" s="39">
        <v>8655.8209999999999</v>
      </c>
      <c r="E180" s="38">
        <v>-7.8630000000000004</v>
      </c>
      <c r="F180" s="38">
        <v>0.46800000000000003</v>
      </c>
      <c r="G180" s="38">
        <v>46.08</v>
      </c>
      <c r="H180" s="38">
        <v>14.428000000000001</v>
      </c>
      <c r="I180" s="38">
        <v>34.25</v>
      </c>
      <c r="J180" s="38">
        <v>0.51200000000000001</v>
      </c>
      <c r="K180" s="38">
        <v>4.2610000000000001</v>
      </c>
      <c r="L180" s="40">
        <v>2.5840000000000001</v>
      </c>
      <c r="M180" s="40">
        <v>9.0090000000000003</v>
      </c>
      <c r="N180" s="39">
        <v>10291.210999999999</v>
      </c>
      <c r="O180" s="72">
        <v>140.59200000000001</v>
      </c>
      <c r="P180" s="41">
        <v>0.15690000000000001</v>
      </c>
      <c r="Q180" s="41">
        <v>7.9100000000000004E-2</v>
      </c>
    </row>
    <row r="181" spans="1:17" x14ac:dyDescent="0.3">
      <c r="A181" s="42" t="s">
        <v>81</v>
      </c>
      <c r="B181" s="50">
        <v>1986.442</v>
      </c>
      <c r="C181" s="43">
        <v>10.512</v>
      </c>
      <c r="D181" s="51">
        <v>1547.297</v>
      </c>
      <c r="E181" s="43">
        <v>1.0999999999999999E-2</v>
      </c>
      <c r="F181" s="43">
        <v>0</v>
      </c>
      <c r="G181" s="43">
        <v>62.572000000000003</v>
      </c>
      <c r="H181" s="43">
        <v>1.603</v>
      </c>
      <c r="I181" s="43">
        <v>29.870999999999999</v>
      </c>
      <c r="J181" s="43">
        <v>0</v>
      </c>
      <c r="K181" s="43">
        <v>5.9539999999999997</v>
      </c>
      <c r="L181" s="52">
        <v>2.3460000000000001</v>
      </c>
      <c r="M181" s="52">
        <v>14.539</v>
      </c>
      <c r="N181" s="51">
        <v>8148.5469999999996</v>
      </c>
      <c r="O181" s="74">
        <v>74.328999999999994</v>
      </c>
      <c r="P181" s="53">
        <v>0.10349999999999999</v>
      </c>
      <c r="Q181" s="53">
        <v>8.0600000000000005E-2</v>
      </c>
    </row>
    <row r="182" spans="1:17" x14ac:dyDescent="0.3">
      <c r="A182" s="44">
        <v>2020</v>
      </c>
      <c r="B182" s="45">
        <v>292076.14500000002</v>
      </c>
      <c r="C182" s="46">
        <v>-3.7189999999999999</v>
      </c>
      <c r="D182" s="47">
        <v>222563.12899999999</v>
      </c>
      <c r="E182" s="46">
        <v>-3.911</v>
      </c>
      <c r="F182" s="55">
        <v>13.7</v>
      </c>
      <c r="G182" s="46">
        <v>49.128999999999998</v>
      </c>
      <c r="H182" s="46">
        <v>11.997</v>
      </c>
      <c r="I182" s="46">
        <v>19.678999999999998</v>
      </c>
      <c r="J182" s="46">
        <v>1.244</v>
      </c>
      <c r="K182" s="46">
        <v>4.2649999999999997</v>
      </c>
      <c r="L182" s="40">
        <v>4.298</v>
      </c>
      <c r="M182" s="48">
        <v>16.847000000000001</v>
      </c>
      <c r="N182" s="47">
        <v>9835.1489999999994</v>
      </c>
      <c r="O182" s="73">
        <v>108.422</v>
      </c>
      <c r="P182" s="49">
        <v>0.1585</v>
      </c>
      <c r="Q182" s="49">
        <v>0.1208</v>
      </c>
    </row>
    <row r="183" spans="1:17" x14ac:dyDescent="0.3">
      <c r="A183" s="36" t="s">
        <v>66</v>
      </c>
      <c r="B183" s="37">
        <v>9930.84</v>
      </c>
      <c r="C183" s="38">
        <v>-3.9529999999999998</v>
      </c>
      <c r="D183" s="39">
        <v>13315.628000000001</v>
      </c>
      <c r="E183" s="38">
        <v>-7.93</v>
      </c>
      <c r="F183" s="56">
        <v>0.3</v>
      </c>
      <c r="G183" s="38">
        <v>34.253999999999998</v>
      </c>
      <c r="H183" s="38">
        <v>29.986999999999998</v>
      </c>
      <c r="I183" s="38">
        <v>29.571999999999999</v>
      </c>
      <c r="J183" s="38">
        <v>3.6459999999999999</v>
      </c>
      <c r="K183" s="38">
        <v>2.2290000000000001</v>
      </c>
      <c r="L183" s="40">
        <v>1.387</v>
      </c>
      <c r="M183" s="40">
        <v>3.625</v>
      </c>
      <c r="N183" s="39">
        <v>4768.7349999999997</v>
      </c>
      <c r="O183" s="72">
        <v>11.186999999999999</v>
      </c>
      <c r="P183" s="41">
        <v>2.3800000000000002E-2</v>
      </c>
      <c r="Q183" s="41">
        <v>3.1899999999999998E-2</v>
      </c>
    </row>
    <row r="184" spans="1:17" x14ac:dyDescent="0.3">
      <c r="A184" s="36" t="s">
        <v>67</v>
      </c>
      <c r="B184" s="37">
        <v>12654.04</v>
      </c>
      <c r="C184" s="38">
        <v>2.073</v>
      </c>
      <c r="D184" s="39">
        <v>5909.6869999999999</v>
      </c>
      <c r="E184" s="38">
        <v>-6.92</v>
      </c>
      <c r="F184" s="56">
        <v>0.6</v>
      </c>
      <c r="G184" s="38">
        <v>43.366999999999997</v>
      </c>
      <c r="H184" s="38">
        <v>23.033000000000001</v>
      </c>
      <c r="I184" s="38">
        <v>29.838000000000001</v>
      </c>
      <c r="J184" s="38">
        <v>0.89900000000000002</v>
      </c>
      <c r="K184" s="38">
        <v>2.2919999999999998</v>
      </c>
      <c r="L184" s="40">
        <v>1.768</v>
      </c>
      <c r="M184" s="40">
        <v>5.718</v>
      </c>
      <c r="N184" s="39">
        <v>6132.4350000000004</v>
      </c>
      <c r="O184" s="72">
        <v>198.24199999999999</v>
      </c>
      <c r="P184" s="41">
        <v>0.1472</v>
      </c>
      <c r="Q184" s="41">
        <v>6.8699999999999997E-2</v>
      </c>
    </row>
    <row r="185" spans="1:17" x14ac:dyDescent="0.3">
      <c r="A185" s="36" t="s">
        <v>68</v>
      </c>
      <c r="B185" s="37">
        <v>3245.2539999999999</v>
      </c>
      <c r="C185" s="38">
        <v>-8.8190000000000008</v>
      </c>
      <c r="D185" s="39">
        <v>4062.297</v>
      </c>
      <c r="E185" s="38">
        <v>-7.4989999999999997</v>
      </c>
      <c r="F185" s="56">
        <v>4</v>
      </c>
      <c r="G185" s="38">
        <v>36.023000000000003</v>
      </c>
      <c r="H185" s="38">
        <v>23.437999999999999</v>
      </c>
      <c r="I185" s="38">
        <v>31.244</v>
      </c>
      <c r="J185" s="38">
        <v>2.181</v>
      </c>
      <c r="K185" s="38">
        <v>3.137</v>
      </c>
      <c r="L185" s="40">
        <v>1.679</v>
      </c>
      <c r="M185" s="40">
        <v>4.8289999999999997</v>
      </c>
      <c r="N185" s="39">
        <v>6100.4830000000002</v>
      </c>
      <c r="O185" s="72">
        <v>17.404</v>
      </c>
      <c r="P185" s="41">
        <v>6.0499999999999998E-2</v>
      </c>
      <c r="Q185" s="41">
        <v>7.5700000000000003E-2</v>
      </c>
    </row>
    <row r="186" spans="1:17" x14ac:dyDescent="0.3">
      <c r="A186" s="36" t="s">
        <v>69</v>
      </c>
      <c r="B186" s="37">
        <v>21303.574000000001</v>
      </c>
      <c r="C186" s="38">
        <v>-10.984</v>
      </c>
      <c r="D186" s="39">
        <v>11226.331</v>
      </c>
      <c r="E186" s="38">
        <v>-16.376000000000001</v>
      </c>
      <c r="F186" s="56" t="s">
        <v>83</v>
      </c>
      <c r="G186" s="38">
        <v>65.067999999999998</v>
      </c>
      <c r="H186" s="38">
        <v>12.516</v>
      </c>
      <c r="I186" s="38">
        <v>18.108000000000001</v>
      </c>
      <c r="J186" s="38">
        <v>2.4460000000000002</v>
      </c>
      <c r="K186" s="38">
        <v>1.85</v>
      </c>
      <c r="L186" s="40">
        <v>3.8039999999999998</v>
      </c>
      <c r="M186" s="40">
        <v>19.321000000000002</v>
      </c>
      <c r="N186" s="39">
        <v>8010.2820000000002</v>
      </c>
      <c r="O186" s="72">
        <v>241.70500000000001</v>
      </c>
      <c r="P186" s="41">
        <v>0.25090000000000001</v>
      </c>
      <c r="Q186" s="41">
        <v>0.13220000000000001</v>
      </c>
    </row>
    <row r="187" spans="1:17" x14ac:dyDescent="0.3">
      <c r="A187" s="36" t="s">
        <v>70</v>
      </c>
      <c r="B187" s="37">
        <v>1766.7249999999999</v>
      </c>
      <c r="C187" s="38">
        <v>-3.613</v>
      </c>
      <c r="D187" s="39">
        <v>2419.732</v>
      </c>
      <c r="E187" s="38">
        <v>-2.919</v>
      </c>
      <c r="F187" s="56">
        <v>0.4</v>
      </c>
      <c r="G187" s="38">
        <v>39.579000000000001</v>
      </c>
      <c r="H187" s="38">
        <v>26.213000000000001</v>
      </c>
      <c r="I187" s="38">
        <v>30.321000000000002</v>
      </c>
      <c r="J187" s="38">
        <v>1.68</v>
      </c>
      <c r="K187" s="38">
        <v>1.83</v>
      </c>
      <c r="L187" s="40">
        <v>1.627</v>
      </c>
      <c r="M187" s="40">
        <v>4.9720000000000004</v>
      </c>
      <c r="N187" s="39">
        <v>5734.5240000000003</v>
      </c>
      <c r="O187" s="72">
        <v>7.1449999999999996</v>
      </c>
      <c r="P187" s="41">
        <v>4.4699999999999997E-2</v>
      </c>
      <c r="Q187" s="41">
        <v>6.1199999999999997E-2</v>
      </c>
    </row>
    <row r="188" spans="1:17" x14ac:dyDescent="0.3">
      <c r="A188" s="36" t="s">
        <v>71</v>
      </c>
      <c r="B188" s="37">
        <v>1850.944</v>
      </c>
      <c r="C188" s="38">
        <v>-5.1740000000000004</v>
      </c>
      <c r="D188" s="39">
        <v>2558.2930000000001</v>
      </c>
      <c r="E188" s="38">
        <v>-4.5410000000000004</v>
      </c>
      <c r="F188" s="56">
        <v>0.3</v>
      </c>
      <c r="G188" s="38">
        <v>37.005000000000003</v>
      </c>
      <c r="H188" s="38">
        <v>26.311</v>
      </c>
      <c r="I188" s="38">
        <v>31.617000000000001</v>
      </c>
      <c r="J188" s="38">
        <v>1.373</v>
      </c>
      <c r="K188" s="38">
        <v>3.387</v>
      </c>
      <c r="L188" s="40">
        <v>1.7050000000000001</v>
      </c>
      <c r="M188" s="40">
        <v>4.8840000000000003</v>
      </c>
      <c r="N188" s="39">
        <v>6269.2489999999998</v>
      </c>
      <c r="O188" s="72">
        <v>1.784</v>
      </c>
      <c r="P188" s="41">
        <v>4.4900000000000002E-2</v>
      </c>
      <c r="Q188" s="41">
        <v>6.2100000000000002E-2</v>
      </c>
    </row>
    <row r="189" spans="1:17" x14ac:dyDescent="0.3">
      <c r="A189" s="36" t="s">
        <v>72</v>
      </c>
      <c r="B189" s="37">
        <v>31998.415000000001</v>
      </c>
      <c r="C189" s="38">
        <v>1.1739999999999999</v>
      </c>
      <c r="D189" s="39">
        <v>28684.252</v>
      </c>
      <c r="E189" s="38">
        <v>0.23799999999999999</v>
      </c>
      <c r="F189" s="56">
        <v>1.5</v>
      </c>
      <c r="G189" s="38">
        <v>74.722999999999999</v>
      </c>
      <c r="H189" s="38">
        <v>11.138999999999999</v>
      </c>
      <c r="I189" s="38">
        <v>9.9410000000000007</v>
      </c>
      <c r="J189" s="38">
        <v>0</v>
      </c>
      <c r="K189" s="38">
        <v>2.6680000000000001</v>
      </c>
      <c r="L189" s="40">
        <v>25.167999999999999</v>
      </c>
      <c r="M189" s="40">
        <v>156.39500000000001</v>
      </c>
      <c r="N189" s="39">
        <v>29093.399000000001</v>
      </c>
      <c r="O189" s="72">
        <v>89.899000000000001</v>
      </c>
      <c r="P189" s="41">
        <v>0.47660000000000002</v>
      </c>
      <c r="Q189" s="41">
        <v>0.42730000000000001</v>
      </c>
    </row>
    <row r="190" spans="1:17" x14ac:dyDescent="0.3">
      <c r="A190" s="36" t="s">
        <v>82</v>
      </c>
      <c r="B190" s="37">
        <v>1046.5509999999999</v>
      </c>
      <c r="C190" s="38">
        <v>29.521000000000001</v>
      </c>
      <c r="D190" s="39">
        <v>727.61800000000005</v>
      </c>
      <c r="E190" s="38">
        <v>9.2210000000000001</v>
      </c>
      <c r="F190" s="56" t="s">
        <v>83</v>
      </c>
      <c r="G190" s="38">
        <v>30.135000000000002</v>
      </c>
      <c r="H190" s="38">
        <v>13.534000000000001</v>
      </c>
      <c r="I190" s="38">
        <v>40.106000000000002</v>
      </c>
      <c r="J190" s="38">
        <v>9.6509999999999998</v>
      </c>
      <c r="K190" s="38">
        <v>6.5750000000000002</v>
      </c>
      <c r="L190" s="40">
        <v>2.0859999999999999</v>
      </c>
      <c r="M190" s="40">
        <v>4.782</v>
      </c>
      <c r="N190" s="39">
        <v>9726.4089999999997</v>
      </c>
      <c r="O190" s="72">
        <v>104.696</v>
      </c>
      <c r="P190" s="41">
        <v>8.9800000000000005E-2</v>
      </c>
      <c r="Q190" s="41">
        <v>6.25E-2</v>
      </c>
    </row>
    <row r="191" spans="1:17" x14ac:dyDescent="0.3">
      <c r="A191" s="36" t="s">
        <v>73</v>
      </c>
      <c r="B191" s="37">
        <v>31242.319</v>
      </c>
      <c r="C191" s="38">
        <v>-1.972</v>
      </c>
      <c r="D191" s="39">
        <v>30176.092000000001</v>
      </c>
      <c r="E191" s="38">
        <v>-8.9999999999999993E-3</v>
      </c>
      <c r="F191" s="56">
        <v>0.8</v>
      </c>
      <c r="G191" s="38">
        <v>37.406999999999996</v>
      </c>
      <c r="H191" s="38">
        <v>17.077999999999999</v>
      </c>
      <c r="I191" s="38">
        <v>35.536000000000001</v>
      </c>
      <c r="J191" s="38">
        <v>5.202</v>
      </c>
      <c r="K191" s="38">
        <v>4.0270000000000001</v>
      </c>
      <c r="L191" s="40">
        <v>2.2509999999999999</v>
      </c>
      <c r="M191" s="40">
        <v>6.4480000000000004</v>
      </c>
      <c r="N191" s="39">
        <v>9301.5210000000006</v>
      </c>
      <c r="O191" s="72">
        <v>58.155000000000001</v>
      </c>
      <c r="P191" s="41">
        <v>6.6500000000000004E-2</v>
      </c>
      <c r="Q191" s="41">
        <v>6.4199999999999993E-2</v>
      </c>
    </row>
    <row r="192" spans="1:17" x14ac:dyDescent="0.3">
      <c r="A192" s="36" t="s">
        <v>74</v>
      </c>
      <c r="B192" s="37">
        <v>8768.5059999999994</v>
      </c>
      <c r="C192" s="38">
        <v>-12.295999999999999</v>
      </c>
      <c r="D192" s="39">
        <v>5645.4610000000002</v>
      </c>
      <c r="E192" s="38">
        <v>-5.4009999999999998</v>
      </c>
      <c r="F192" s="56">
        <v>19.600000000000001</v>
      </c>
      <c r="G192" s="38">
        <v>36.585000000000001</v>
      </c>
      <c r="H192" s="38">
        <v>7.3449999999999998</v>
      </c>
      <c r="I192" s="38">
        <v>24.556000000000001</v>
      </c>
      <c r="J192" s="38">
        <v>1.2999999999999999E-2</v>
      </c>
      <c r="K192" s="38">
        <v>11.943</v>
      </c>
      <c r="L192" s="40">
        <v>3.726</v>
      </c>
      <c r="M192" s="40">
        <v>10.297000000000001</v>
      </c>
      <c r="N192" s="39">
        <v>10639.522000000001</v>
      </c>
      <c r="O192" s="72">
        <v>172.92099999999999</v>
      </c>
      <c r="P192" s="41">
        <v>0.1956</v>
      </c>
      <c r="Q192" s="41">
        <v>0.12590000000000001</v>
      </c>
    </row>
    <row r="193" spans="1:18" x14ac:dyDescent="0.3">
      <c r="A193" s="36" t="s">
        <v>75</v>
      </c>
      <c r="B193" s="37">
        <v>5242.9070000000002</v>
      </c>
      <c r="C193" s="38">
        <v>-0.252</v>
      </c>
      <c r="D193" s="39">
        <v>6984.2</v>
      </c>
      <c r="E193" s="38">
        <v>-1.994</v>
      </c>
      <c r="F193" s="56">
        <v>14.3</v>
      </c>
      <c r="G193" s="38">
        <v>30.521999999999998</v>
      </c>
      <c r="H193" s="38">
        <v>13.141999999999999</v>
      </c>
      <c r="I193" s="38">
        <v>33.125999999999998</v>
      </c>
      <c r="J193" s="38">
        <v>0.82499999999999996</v>
      </c>
      <c r="K193" s="38">
        <v>8.0500000000000007</v>
      </c>
      <c r="L193" s="40">
        <v>4.2809999999999997</v>
      </c>
      <c r="M193" s="40">
        <v>10.455</v>
      </c>
      <c r="N193" s="39">
        <v>16488.560000000001</v>
      </c>
      <c r="O193" s="72">
        <v>8.2560000000000002</v>
      </c>
      <c r="P193" s="41">
        <v>7.9500000000000001E-2</v>
      </c>
      <c r="Q193" s="41">
        <v>0.10589999999999999</v>
      </c>
    </row>
    <row r="194" spans="1:18" x14ac:dyDescent="0.3">
      <c r="A194" s="36" t="s">
        <v>76</v>
      </c>
      <c r="B194" s="37">
        <v>58734.146000000001</v>
      </c>
      <c r="C194" s="38">
        <v>-3.4649999999999999</v>
      </c>
      <c r="D194" s="39">
        <v>37166.578000000001</v>
      </c>
      <c r="E194" s="38">
        <v>-0.20799999999999999</v>
      </c>
      <c r="F194" s="56">
        <v>19</v>
      </c>
      <c r="G194" s="38">
        <v>64.247</v>
      </c>
      <c r="H194" s="38">
        <v>3.8279999999999998</v>
      </c>
      <c r="I194" s="38">
        <v>11.667</v>
      </c>
      <c r="J194" s="38">
        <v>9.4E-2</v>
      </c>
      <c r="K194" s="38">
        <v>1.1890000000000001</v>
      </c>
      <c r="L194" s="40">
        <v>16.86</v>
      </c>
      <c r="M194" s="40">
        <v>89.379000000000005</v>
      </c>
      <c r="N194" s="39">
        <v>22873.355</v>
      </c>
      <c r="O194" s="72">
        <v>226.29499999999999</v>
      </c>
      <c r="P194" s="41">
        <v>0.52090000000000003</v>
      </c>
      <c r="Q194" s="41">
        <v>0.3296</v>
      </c>
    </row>
    <row r="195" spans="1:18" x14ac:dyDescent="0.3">
      <c r="A195" s="36" t="s">
        <v>77</v>
      </c>
      <c r="B195" s="37">
        <v>5487.5309999999999</v>
      </c>
      <c r="C195" s="38">
        <v>-1.36</v>
      </c>
      <c r="D195" s="39">
        <v>5308.8040000000001</v>
      </c>
      <c r="E195" s="38">
        <v>-4.3689999999999998</v>
      </c>
      <c r="F195" s="56">
        <v>0.1</v>
      </c>
      <c r="G195" s="38">
        <v>43.152999999999999</v>
      </c>
      <c r="H195" s="38">
        <v>16.79</v>
      </c>
      <c r="I195" s="38">
        <v>33.271999999999998</v>
      </c>
      <c r="J195" s="38">
        <v>0</v>
      </c>
      <c r="K195" s="38">
        <v>6.6689999999999996</v>
      </c>
      <c r="L195" s="40">
        <v>2.9620000000000002</v>
      </c>
      <c r="M195" s="40">
        <v>9.6039999999999992</v>
      </c>
      <c r="N195" s="39">
        <v>11459.579</v>
      </c>
      <c r="O195" s="72">
        <v>61.344999999999999</v>
      </c>
      <c r="P195" s="41">
        <v>0.11169999999999999</v>
      </c>
      <c r="Q195" s="41">
        <v>0.1081</v>
      </c>
    </row>
    <row r="196" spans="1:18" x14ac:dyDescent="0.3">
      <c r="A196" s="36" t="s">
        <v>78</v>
      </c>
      <c r="B196" s="37">
        <v>47652.383000000002</v>
      </c>
      <c r="C196" s="38">
        <v>-4.5350000000000001</v>
      </c>
      <c r="D196" s="39">
        <v>37540.353999999999</v>
      </c>
      <c r="E196" s="38">
        <v>-8.5050000000000008</v>
      </c>
      <c r="F196" s="56">
        <v>28.5</v>
      </c>
      <c r="G196" s="38">
        <v>53.128999999999998</v>
      </c>
      <c r="H196" s="38">
        <v>5.9450000000000003</v>
      </c>
      <c r="I196" s="38">
        <v>7.0960000000000001</v>
      </c>
      <c r="J196" s="38">
        <v>0</v>
      </c>
      <c r="K196" s="38">
        <v>5.2910000000000004</v>
      </c>
      <c r="L196" s="40">
        <v>21.279</v>
      </c>
      <c r="M196" s="40">
        <v>89.724000000000004</v>
      </c>
      <c r="N196" s="39">
        <v>17557.022000000001</v>
      </c>
      <c r="O196" s="72">
        <v>187.95500000000001</v>
      </c>
      <c r="P196" s="41">
        <v>0.63560000000000005</v>
      </c>
      <c r="Q196" s="41">
        <v>0.50070000000000003</v>
      </c>
    </row>
    <row r="197" spans="1:18" x14ac:dyDescent="0.3">
      <c r="A197" s="36" t="s">
        <v>79</v>
      </c>
      <c r="B197" s="37">
        <v>35493.692000000003</v>
      </c>
      <c r="C197" s="38">
        <v>3.847</v>
      </c>
      <c r="D197" s="39">
        <v>20941.867999999999</v>
      </c>
      <c r="E197" s="38">
        <v>-1.387</v>
      </c>
      <c r="F197" s="56">
        <v>46</v>
      </c>
      <c r="G197" s="38">
        <v>16.931999999999999</v>
      </c>
      <c r="H197" s="38">
        <v>10.115</v>
      </c>
      <c r="I197" s="38">
        <v>16.838000000000001</v>
      </c>
      <c r="J197" s="38">
        <v>4.5999999999999999E-2</v>
      </c>
      <c r="K197" s="38">
        <v>10.103999999999999</v>
      </c>
      <c r="L197" s="40">
        <v>7.8860000000000001</v>
      </c>
      <c r="M197" s="40">
        <v>10.122</v>
      </c>
      <c r="N197" s="39">
        <v>15440.476000000001</v>
      </c>
      <c r="O197" s="72">
        <v>209.42</v>
      </c>
      <c r="P197" s="41">
        <v>0.35010000000000002</v>
      </c>
      <c r="Q197" s="41">
        <v>0.20660000000000001</v>
      </c>
      <c r="R197"/>
    </row>
    <row r="198" spans="1:18" x14ac:dyDescent="0.3">
      <c r="A198" s="36" t="s">
        <v>80</v>
      </c>
      <c r="B198" s="37">
        <v>13710.013000000001</v>
      </c>
      <c r="C198" s="38">
        <v>-20.099</v>
      </c>
      <c r="D198" s="39">
        <v>8451.2379999999994</v>
      </c>
      <c r="E198" s="38">
        <v>-2.3639999999999999</v>
      </c>
      <c r="F198" s="56">
        <v>0.4</v>
      </c>
      <c r="G198" s="38">
        <v>45.814999999999998</v>
      </c>
      <c r="H198" s="38">
        <v>14.361000000000001</v>
      </c>
      <c r="I198" s="38">
        <v>34.67</v>
      </c>
      <c r="J198" s="38">
        <v>0.58299999999999996</v>
      </c>
      <c r="K198" s="38">
        <v>4.1639999999999997</v>
      </c>
      <c r="L198" s="40">
        <v>2.5230000000000001</v>
      </c>
      <c r="M198" s="40">
        <v>8.7690000000000001</v>
      </c>
      <c r="N198" s="39">
        <v>10169.683000000001</v>
      </c>
      <c r="O198" s="72">
        <v>103.70699999999999</v>
      </c>
      <c r="P198" s="41">
        <v>0.1326</v>
      </c>
      <c r="Q198" s="41">
        <v>8.1699999999999995E-2</v>
      </c>
      <c r="R198"/>
    </row>
    <row r="199" spans="1:18" x14ac:dyDescent="0.3">
      <c r="A199" s="42" t="s">
        <v>81</v>
      </c>
      <c r="B199" s="50">
        <v>1834.174</v>
      </c>
      <c r="C199" s="43">
        <v>-7.665</v>
      </c>
      <c r="D199" s="51">
        <v>1444.537</v>
      </c>
      <c r="E199" s="43">
        <v>-6.641</v>
      </c>
      <c r="F199" s="57" t="s">
        <v>83</v>
      </c>
      <c r="G199" s="43">
        <v>60.706000000000003</v>
      </c>
      <c r="H199" s="43">
        <v>1.7909999999999999</v>
      </c>
      <c r="I199" s="43">
        <v>31.99</v>
      </c>
      <c r="J199" s="43">
        <v>0</v>
      </c>
      <c r="K199" s="43">
        <v>5.5129999999999999</v>
      </c>
      <c r="L199" s="40">
        <v>2.1549999999999998</v>
      </c>
      <c r="M199" s="52">
        <v>10.77</v>
      </c>
      <c r="N199" s="51">
        <v>8017.3559999999998</v>
      </c>
      <c r="O199" s="74">
        <v>71.126000000000005</v>
      </c>
      <c r="P199" s="53">
        <v>0.1021</v>
      </c>
      <c r="Q199" s="53">
        <v>8.0399999999999999E-2</v>
      </c>
      <c r="R199"/>
    </row>
    <row r="200" spans="1:18" x14ac:dyDescent="0.3">
      <c r="A200" s="36">
        <v>2021</v>
      </c>
      <c r="B200" s="45">
        <v>307312.16499999998</v>
      </c>
      <c r="C200" s="46">
        <v>5.2160000000000002</v>
      </c>
      <c r="D200" s="47">
        <v>236030.16800000001</v>
      </c>
      <c r="E200" s="46">
        <v>6.0510000000000002</v>
      </c>
      <c r="F200" s="56">
        <v>13.398</v>
      </c>
      <c r="G200" s="46">
        <v>49.542999999999999</v>
      </c>
      <c r="H200" s="46">
        <v>11.792999999999999</v>
      </c>
      <c r="I200" s="46">
        <v>19.436</v>
      </c>
      <c r="J200" s="46">
        <v>1.2290000000000001</v>
      </c>
      <c r="K200" s="46">
        <v>4.5220000000000002</v>
      </c>
      <c r="L200" s="48">
        <v>4.5609999999999999</v>
      </c>
      <c r="M200" s="48">
        <v>18.05</v>
      </c>
      <c r="N200" s="47">
        <v>10308.861999999999</v>
      </c>
      <c r="O200" s="73">
        <v>108.13200000000001</v>
      </c>
      <c r="P200" s="49">
        <v>0.15989999999999999</v>
      </c>
      <c r="Q200" s="49">
        <v>0.12280000000000001</v>
      </c>
      <c r="R200"/>
    </row>
    <row r="201" spans="1:18" x14ac:dyDescent="0.3">
      <c r="A201" s="36" t="s">
        <v>84</v>
      </c>
      <c r="B201" s="37">
        <v>9994.0769999999993</v>
      </c>
      <c r="C201" s="38">
        <v>0.63700000000000001</v>
      </c>
      <c r="D201" s="39">
        <v>13388.04</v>
      </c>
      <c r="E201" s="38">
        <v>0.54400000000000004</v>
      </c>
      <c r="F201" s="56">
        <v>0.249</v>
      </c>
      <c r="G201" s="38">
        <v>33.899000000000001</v>
      </c>
      <c r="H201" s="38">
        <v>29.687999999999999</v>
      </c>
      <c r="I201" s="38">
        <v>30.381</v>
      </c>
      <c r="J201" s="38">
        <v>3.5680000000000001</v>
      </c>
      <c r="K201" s="38">
        <v>2.214</v>
      </c>
      <c r="L201" s="40">
        <v>1.409</v>
      </c>
      <c r="M201" s="40">
        <v>3.6579999999999999</v>
      </c>
      <c r="N201" s="39">
        <v>4977.7049999999999</v>
      </c>
      <c r="O201" s="72">
        <v>11.298999999999999</v>
      </c>
      <c r="P201" s="41">
        <v>2.3199999999999998E-2</v>
      </c>
      <c r="Q201" s="41">
        <v>3.1E-2</v>
      </c>
      <c r="R201"/>
    </row>
    <row r="202" spans="1:18" x14ac:dyDescent="0.3">
      <c r="A202" s="36" t="s">
        <v>67</v>
      </c>
      <c r="B202" s="37">
        <v>12408.665000000001</v>
      </c>
      <c r="C202" s="38">
        <v>-1.9390000000000001</v>
      </c>
      <c r="D202" s="39">
        <v>5808.0690000000004</v>
      </c>
      <c r="E202" s="38">
        <v>-1.72</v>
      </c>
      <c r="F202" s="56">
        <v>0.61299999999999999</v>
      </c>
      <c r="G202" s="38">
        <v>41.414000000000001</v>
      </c>
      <c r="H202" s="38">
        <v>23.568999999999999</v>
      </c>
      <c r="I202" s="38">
        <v>31.195</v>
      </c>
      <c r="J202" s="38">
        <v>0.94099999999999995</v>
      </c>
      <c r="K202" s="38">
        <v>2.2679999999999998</v>
      </c>
      <c r="L202" s="40">
        <v>1.746</v>
      </c>
      <c r="M202" s="40">
        <v>5.4370000000000003</v>
      </c>
      <c r="N202" s="39">
        <v>6331.7150000000001</v>
      </c>
      <c r="O202" s="72">
        <v>191.54300000000001</v>
      </c>
      <c r="P202" s="41">
        <v>0.1416</v>
      </c>
      <c r="Q202" s="41">
        <v>6.6299999999999998E-2</v>
      </c>
      <c r="R202"/>
    </row>
    <row r="203" spans="1:18" x14ac:dyDescent="0.3">
      <c r="A203" s="36" t="s">
        <v>68</v>
      </c>
      <c r="B203" s="37">
        <v>3452.9690000000001</v>
      </c>
      <c r="C203" s="38">
        <v>6.4009999999999998</v>
      </c>
      <c r="D203" s="39">
        <v>4308.5259999999998</v>
      </c>
      <c r="E203" s="38">
        <v>6.0609999999999999</v>
      </c>
      <c r="F203" s="56">
        <v>4.1500000000000004</v>
      </c>
      <c r="G203" s="38">
        <v>35.878999999999998</v>
      </c>
      <c r="H203" s="38">
        <v>23.300999999999998</v>
      </c>
      <c r="I203" s="38">
        <v>30.827000000000002</v>
      </c>
      <c r="J203" s="38">
        <v>2.0720000000000001</v>
      </c>
      <c r="K203" s="38">
        <v>3.7679999999999998</v>
      </c>
      <c r="L203" s="40">
        <v>1.8049999999999999</v>
      </c>
      <c r="M203" s="40">
        <v>5.1840000000000002</v>
      </c>
      <c r="N203" s="39">
        <v>6468.3149999999996</v>
      </c>
      <c r="O203" s="72">
        <v>18.206</v>
      </c>
      <c r="P203" s="41">
        <v>6.1600000000000002E-2</v>
      </c>
      <c r="Q203" s="41">
        <v>7.6899999999999996E-2</v>
      </c>
      <c r="R203"/>
    </row>
    <row r="204" spans="1:18" x14ac:dyDescent="0.3">
      <c r="A204" s="36" t="s">
        <v>69</v>
      </c>
      <c r="B204" s="37">
        <v>21446.952000000001</v>
      </c>
      <c r="C204" s="38">
        <v>0.67300000000000004</v>
      </c>
      <c r="D204" s="39">
        <v>10731.661</v>
      </c>
      <c r="E204" s="38">
        <v>-4.4059999999999997</v>
      </c>
      <c r="F204" s="56">
        <v>1.2999999999999999E-2</v>
      </c>
      <c r="G204" s="38">
        <v>62.014000000000003</v>
      </c>
      <c r="H204" s="38">
        <v>13.25</v>
      </c>
      <c r="I204" s="38">
        <v>19.954999999999998</v>
      </c>
      <c r="J204" s="38">
        <v>2.879</v>
      </c>
      <c r="K204" s="38">
        <v>1.8879999999999999</v>
      </c>
      <c r="L204" s="40">
        <v>3.649</v>
      </c>
      <c r="M204" s="40">
        <v>18.128</v>
      </c>
      <c r="N204" s="39">
        <v>8467.1239999999998</v>
      </c>
      <c r="O204" s="72">
        <v>242.98500000000001</v>
      </c>
      <c r="P204" s="41">
        <v>0.2374</v>
      </c>
      <c r="Q204" s="41">
        <v>0.1188</v>
      </c>
      <c r="R204"/>
    </row>
    <row r="205" spans="1:18" x14ac:dyDescent="0.3">
      <c r="A205" s="36" t="s">
        <v>70</v>
      </c>
      <c r="B205" s="37">
        <v>1771.905</v>
      </c>
      <c r="C205" s="38">
        <v>0.29299999999999998</v>
      </c>
      <c r="D205" s="39">
        <v>2458.4259999999999</v>
      </c>
      <c r="E205" s="38">
        <v>1.599</v>
      </c>
      <c r="F205" s="56">
        <v>0.30099999999999999</v>
      </c>
      <c r="G205" s="38">
        <v>38.698</v>
      </c>
      <c r="H205" s="38">
        <v>26.233000000000001</v>
      </c>
      <c r="I205" s="38">
        <v>31.390999999999998</v>
      </c>
      <c r="J205" s="38">
        <v>1.6870000000000001</v>
      </c>
      <c r="K205" s="38">
        <v>1.69</v>
      </c>
      <c r="L205" s="40">
        <v>1.6739999999999999</v>
      </c>
      <c r="M205" s="40">
        <v>5.01</v>
      </c>
      <c r="N205" s="39">
        <v>6108.9070000000002</v>
      </c>
      <c r="O205" s="72">
        <v>7.1769999999999996</v>
      </c>
      <c r="P205" s="41">
        <v>4.2900000000000001E-2</v>
      </c>
      <c r="Q205" s="41">
        <v>5.96E-2</v>
      </c>
      <c r="R205"/>
    </row>
    <row r="206" spans="1:18" x14ac:dyDescent="0.3">
      <c r="A206" s="36" t="s">
        <v>71</v>
      </c>
      <c r="B206" s="37">
        <v>1802.5730000000001</v>
      </c>
      <c r="C206" s="38">
        <v>-2.613</v>
      </c>
      <c r="D206" s="39">
        <v>2568.9250000000002</v>
      </c>
      <c r="E206" s="38">
        <v>0.41599999999999998</v>
      </c>
      <c r="F206" s="56">
        <v>0.3</v>
      </c>
      <c r="G206" s="38">
        <v>36.090000000000003</v>
      </c>
      <c r="H206" s="38">
        <v>26.132999999999999</v>
      </c>
      <c r="I206" s="38">
        <v>32.634999999999998</v>
      </c>
      <c r="J206" s="38">
        <v>1.385</v>
      </c>
      <c r="K206" s="38">
        <v>3.4529999999999998</v>
      </c>
      <c r="L206" s="40">
        <v>1.7370000000000001</v>
      </c>
      <c r="M206" s="40">
        <v>4.8440000000000003</v>
      </c>
      <c r="N206" s="39">
        <v>6592.1130000000003</v>
      </c>
      <c r="O206" s="72">
        <v>1.869</v>
      </c>
      <c r="P206" s="41">
        <v>4.24E-2</v>
      </c>
      <c r="Q206" s="41">
        <v>6.0400000000000002E-2</v>
      </c>
      <c r="R206"/>
    </row>
    <row r="207" spans="1:18" x14ac:dyDescent="0.3">
      <c r="A207" s="36" t="s">
        <v>72</v>
      </c>
      <c r="B207" s="37">
        <v>33548.135000000002</v>
      </c>
      <c r="C207" s="38">
        <v>4.843</v>
      </c>
      <c r="D207" s="39">
        <v>29928.203000000001</v>
      </c>
      <c r="E207" s="38">
        <v>4.3369999999999997</v>
      </c>
      <c r="F207" s="56">
        <v>1.5149999999999999</v>
      </c>
      <c r="G207" s="38">
        <v>73.497</v>
      </c>
      <c r="H207" s="38">
        <v>12.611000000000001</v>
      </c>
      <c r="I207" s="38">
        <v>9.6530000000000005</v>
      </c>
      <c r="J207" s="38">
        <v>0</v>
      </c>
      <c r="K207" s="38">
        <v>2.7189999999999999</v>
      </c>
      <c r="L207" s="40">
        <v>26.634</v>
      </c>
      <c r="M207" s="40">
        <v>161.203</v>
      </c>
      <c r="N207" s="39">
        <v>29895.738000000001</v>
      </c>
      <c r="O207" s="72">
        <v>93.78</v>
      </c>
      <c r="P207" s="41">
        <v>0.48249999999999998</v>
      </c>
      <c r="Q207" s="41">
        <v>0.43049999999999999</v>
      </c>
      <c r="R207"/>
    </row>
    <row r="208" spans="1:18" x14ac:dyDescent="0.3">
      <c r="A208" s="36" t="s">
        <v>82</v>
      </c>
      <c r="B208" s="37">
        <v>1247.0139999999999</v>
      </c>
      <c r="C208" s="38">
        <v>19.155000000000001</v>
      </c>
      <c r="D208" s="39">
        <v>788.75599999999997</v>
      </c>
      <c r="E208" s="38">
        <v>8.4030000000000005</v>
      </c>
      <c r="F208" s="56" t="s">
        <v>83</v>
      </c>
      <c r="G208" s="38">
        <v>30.071000000000002</v>
      </c>
      <c r="H208" s="38">
        <v>12.795999999999999</v>
      </c>
      <c r="I208" s="38">
        <v>46.832999999999998</v>
      </c>
      <c r="J208" s="38">
        <v>0.624</v>
      </c>
      <c r="K208" s="38">
        <v>9.6760000000000002</v>
      </c>
      <c r="L208" s="40">
        <v>2.1539999999999999</v>
      </c>
      <c r="M208" s="40">
        <v>4.9569999999999999</v>
      </c>
      <c r="N208" s="39">
        <v>11730.675999999999</v>
      </c>
      <c r="O208" s="72">
        <v>87.924000000000007</v>
      </c>
      <c r="P208" s="41">
        <v>9.9699999999999997E-2</v>
      </c>
      <c r="Q208" s="41">
        <v>6.3100000000000003E-2</v>
      </c>
      <c r="R208"/>
    </row>
    <row r="209" spans="1:18" x14ac:dyDescent="0.3">
      <c r="A209" s="36" t="s">
        <v>73</v>
      </c>
      <c r="B209" s="37">
        <v>34138.523999999998</v>
      </c>
      <c r="C209" s="38">
        <v>9.27</v>
      </c>
      <c r="D209" s="39">
        <v>31478.517</v>
      </c>
      <c r="E209" s="38">
        <v>4.3159999999999998</v>
      </c>
      <c r="F209" s="56">
        <v>0.77500000000000002</v>
      </c>
      <c r="G209" s="38">
        <v>36.533999999999999</v>
      </c>
      <c r="H209" s="38">
        <v>16.911000000000001</v>
      </c>
      <c r="I209" s="38">
        <v>36.457999999999998</v>
      </c>
      <c r="J209" s="38">
        <v>5.4969999999999999</v>
      </c>
      <c r="K209" s="38">
        <v>3.8239999999999998</v>
      </c>
      <c r="L209" s="40">
        <v>2.3130000000000002</v>
      </c>
      <c r="M209" s="40">
        <v>6.5229999999999997</v>
      </c>
      <c r="N209" s="39">
        <v>9803.82</v>
      </c>
      <c r="O209" s="72">
        <v>61.622</v>
      </c>
      <c r="P209" s="41">
        <v>6.8500000000000005E-2</v>
      </c>
      <c r="Q209" s="41">
        <v>6.3200000000000006E-2</v>
      </c>
      <c r="R209"/>
    </row>
    <row r="210" spans="1:18" x14ac:dyDescent="0.3">
      <c r="A210" s="36" t="s">
        <v>74</v>
      </c>
      <c r="B210" s="37">
        <v>9463.6659999999993</v>
      </c>
      <c r="C210" s="38">
        <v>7.9279999999999999</v>
      </c>
      <c r="D210" s="39">
        <v>6015.558</v>
      </c>
      <c r="E210" s="38">
        <v>6.556</v>
      </c>
      <c r="F210" s="56">
        <v>20.218</v>
      </c>
      <c r="G210" s="38">
        <v>35.402999999999999</v>
      </c>
      <c r="H210" s="38">
        <v>7.3819999999999997</v>
      </c>
      <c r="I210" s="38">
        <v>24.029</v>
      </c>
      <c r="J210" s="38">
        <v>1.9E-2</v>
      </c>
      <c r="K210" s="38">
        <v>12.941000000000001</v>
      </c>
      <c r="L210" s="40">
        <v>3.956</v>
      </c>
      <c r="M210" s="40">
        <v>10.603999999999999</v>
      </c>
      <c r="N210" s="39">
        <v>11054.575000000001</v>
      </c>
      <c r="O210" s="72">
        <v>182.19200000000001</v>
      </c>
      <c r="P210" s="41">
        <v>0.20230000000000001</v>
      </c>
      <c r="Q210" s="41">
        <v>0.12859999999999999</v>
      </c>
      <c r="R210"/>
    </row>
    <row r="211" spans="1:18" x14ac:dyDescent="0.3">
      <c r="A211" s="36" t="s">
        <v>75</v>
      </c>
      <c r="B211" s="37">
        <v>5339.2129999999997</v>
      </c>
      <c r="C211" s="38">
        <v>1.837</v>
      </c>
      <c r="D211" s="39">
        <v>7207.7520000000004</v>
      </c>
      <c r="E211" s="38">
        <v>3.2010000000000001</v>
      </c>
      <c r="F211" s="56">
        <v>13.971</v>
      </c>
      <c r="G211" s="38">
        <v>30.297999999999998</v>
      </c>
      <c r="H211" s="38">
        <v>13.476000000000001</v>
      </c>
      <c r="I211" s="38">
        <v>33.887999999999998</v>
      </c>
      <c r="J211" s="38">
        <v>0.82899999999999996</v>
      </c>
      <c r="K211" s="38">
        <v>7.4349999999999996</v>
      </c>
      <c r="L211" s="40">
        <v>4.4160000000000004</v>
      </c>
      <c r="M211" s="40">
        <v>10.699</v>
      </c>
      <c r="N211" s="39">
        <v>17399.407999999999</v>
      </c>
      <c r="O211" s="72">
        <v>7.7629999999999999</v>
      </c>
      <c r="P211" s="41">
        <v>7.5800000000000006E-2</v>
      </c>
      <c r="Q211" s="41">
        <v>0.1023</v>
      </c>
      <c r="R211"/>
    </row>
    <row r="212" spans="1:18" x14ac:dyDescent="0.3">
      <c r="A212" s="36" t="s">
        <v>76</v>
      </c>
      <c r="B212" s="37">
        <v>59208.502999999997</v>
      </c>
      <c r="C212" s="38">
        <v>0.80800000000000005</v>
      </c>
      <c r="D212" s="39">
        <v>37223.624000000003</v>
      </c>
      <c r="E212" s="38">
        <v>0.153</v>
      </c>
      <c r="F212" s="56">
        <v>18.899999999999999</v>
      </c>
      <c r="G212" s="38">
        <v>62.987000000000002</v>
      </c>
      <c r="H212" s="38">
        <v>4.3099999999999996</v>
      </c>
      <c r="I212" s="38">
        <v>11.275</v>
      </c>
      <c r="J212" s="38">
        <v>0.1</v>
      </c>
      <c r="K212" s="38">
        <v>1.857</v>
      </c>
      <c r="L212" s="40">
        <v>17.102</v>
      </c>
      <c r="M212" s="40">
        <v>88.73</v>
      </c>
      <c r="N212" s="39">
        <v>22421.571</v>
      </c>
      <c r="O212" s="72">
        <v>227.92</v>
      </c>
      <c r="P212" s="41">
        <v>0.49969999999999998</v>
      </c>
      <c r="Q212" s="41">
        <v>0.31419999999999998</v>
      </c>
      <c r="R212"/>
    </row>
    <row r="213" spans="1:18" x14ac:dyDescent="0.3">
      <c r="A213" s="36" t="s">
        <v>77</v>
      </c>
      <c r="B213" s="37">
        <v>5971.2460000000001</v>
      </c>
      <c r="C213" s="38">
        <v>8.8149999999999995</v>
      </c>
      <c r="D213" s="39">
        <v>5514.3710000000001</v>
      </c>
      <c r="E213" s="38">
        <v>3.8719999999999999</v>
      </c>
      <c r="F213" s="56">
        <v>0.109</v>
      </c>
      <c r="G213" s="38">
        <v>40.606999999999999</v>
      </c>
      <c r="H213" s="38">
        <v>17.196000000000002</v>
      </c>
      <c r="I213" s="38">
        <v>33.51</v>
      </c>
      <c r="J213" s="38">
        <v>0</v>
      </c>
      <c r="K213" s="38">
        <v>8.577</v>
      </c>
      <c r="L213" s="40">
        <v>3.073</v>
      </c>
      <c r="M213" s="40">
        <v>9.4239999999999995</v>
      </c>
      <c r="N213" s="39">
        <v>11975.787</v>
      </c>
      <c r="O213" s="72">
        <v>66.656999999999996</v>
      </c>
      <c r="P213" s="41">
        <v>0.1179</v>
      </c>
      <c r="Q213" s="41">
        <v>0.1089</v>
      </c>
      <c r="R213"/>
    </row>
    <row r="214" spans="1:18" x14ac:dyDescent="0.3">
      <c r="A214" s="36" t="s">
        <v>78</v>
      </c>
      <c r="B214" s="37">
        <v>56382.646000000001</v>
      </c>
      <c r="C214" s="38">
        <v>18.321000000000002</v>
      </c>
      <c r="D214" s="39">
        <v>46305.985999999997</v>
      </c>
      <c r="E214" s="38">
        <v>23.35</v>
      </c>
      <c r="F214" s="56">
        <v>24.423999999999999</v>
      </c>
      <c r="G214" s="38">
        <v>59.645000000000003</v>
      </c>
      <c r="H214" s="38">
        <v>4.5830000000000002</v>
      </c>
      <c r="I214" s="38">
        <v>6.2190000000000003</v>
      </c>
      <c r="J214" s="38">
        <v>0</v>
      </c>
      <c r="K214" s="38">
        <v>5.1280000000000001</v>
      </c>
      <c r="L214" s="40">
        <v>25.972000000000001</v>
      </c>
      <c r="M214" s="40">
        <v>123.556</v>
      </c>
      <c r="N214" s="39">
        <v>18781.72</v>
      </c>
      <c r="O214" s="72">
        <v>184.672</v>
      </c>
      <c r="P214" s="41">
        <v>0.73260000000000003</v>
      </c>
      <c r="Q214" s="41">
        <v>0.60160000000000002</v>
      </c>
      <c r="R214"/>
    </row>
    <row r="215" spans="1:18" x14ac:dyDescent="0.3">
      <c r="A215" s="36" t="s">
        <v>79</v>
      </c>
      <c r="B215" s="37">
        <v>35313.345999999998</v>
      </c>
      <c r="C215" s="38">
        <v>-0.50800000000000001</v>
      </c>
      <c r="D215" s="39">
        <v>22025.606</v>
      </c>
      <c r="E215" s="38">
        <v>5.1749999999999998</v>
      </c>
      <c r="F215" s="56">
        <v>45.481000000000002</v>
      </c>
      <c r="G215" s="38">
        <v>16.741</v>
      </c>
      <c r="H215" s="38">
        <v>9.8810000000000002</v>
      </c>
      <c r="I215" s="38">
        <v>17.280999999999999</v>
      </c>
      <c r="J215" s="38">
        <v>4.4999999999999998E-2</v>
      </c>
      <c r="K215" s="38">
        <v>10.563000000000001</v>
      </c>
      <c r="L215" s="40">
        <v>8.34</v>
      </c>
      <c r="M215" s="40">
        <v>10.564</v>
      </c>
      <c r="N215" s="39">
        <v>16758.381000000001</v>
      </c>
      <c r="O215" s="72">
        <v>183.87899999999999</v>
      </c>
      <c r="P215" s="41">
        <v>0.33560000000000001</v>
      </c>
      <c r="Q215" s="41">
        <v>0.20930000000000001</v>
      </c>
      <c r="R215"/>
    </row>
    <row r="216" spans="1:18" x14ac:dyDescent="0.3">
      <c r="A216" s="36" t="s">
        <v>80</v>
      </c>
      <c r="B216" s="37">
        <v>13792.365</v>
      </c>
      <c r="C216" s="38">
        <v>0.60099999999999998</v>
      </c>
      <c r="D216" s="39">
        <v>8724.2389999999996</v>
      </c>
      <c r="E216" s="38">
        <v>3.23</v>
      </c>
      <c r="F216" s="56">
        <v>0.36199999999999999</v>
      </c>
      <c r="G216" s="38">
        <v>45.027000000000001</v>
      </c>
      <c r="H216" s="38">
        <v>14.385</v>
      </c>
      <c r="I216" s="38">
        <v>35.225000000000001</v>
      </c>
      <c r="J216" s="38">
        <v>0.56999999999999995</v>
      </c>
      <c r="K216" s="38">
        <v>4.431</v>
      </c>
      <c r="L216" s="40">
        <v>2.63</v>
      </c>
      <c r="M216" s="40">
        <v>8.9480000000000004</v>
      </c>
      <c r="N216" s="39">
        <v>10771.161</v>
      </c>
      <c r="O216" s="72">
        <v>122.81100000000001</v>
      </c>
      <c r="P216" s="41">
        <v>0.13089999999999999</v>
      </c>
      <c r="Q216" s="41">
        <v>8.2799999999999999E-2</v>
      </c>
      <c r="R216"/>
    </row>
    <row r="217" spans="1:18" x14ac:dyDescent="0.3">
      <c r="A217" s="36" t="s">
        <v>81</v>
      </c>
      <c r="B217" s="37">
        <v>1871.521</v>
      </c>
      <c r="C217" s="38">
        <v>2.036</v>
      </c>
      <c r="D217" s="39">
        <v>1553.9079999999999</v>
      </c>
      <c r="E217" s="38">
        <v>7.5709999999999997</v>
      </c>
      <c r="F217" s="56" t="s">
        <v>83</v>
      </c>
      <c r="G217" s="38">
        <v>60.857999999999997</v>
      </c>
      <c r="H217" s="38">
        <v>1.954</v>
      </c>
      <c r="I217" s="38">
        <v>31.478000000000002</v>
      </c>
      <c r="J217" s="38">
        <v>0</v>
      </c>
      <c r="K217" s="38">
        <v>5.71</v>
      </c>
      <c r="L217" s="40">
        <v>2.3079999999999998</v>
      </c>
      <c r="M217" s="40">
        <v>11.446</v>
      </c>
      <c r="N217" s="39">
        <v>8448.9349999999995</v>
      </c>
      <c r="O217" s="72">
        <v>69.763000000000005</v>
      </c>
      <c r="P217" s="41">
        <v>0.10299999999999999</v>
      </c>
      <c r="Q217" s="41">
        <v>8.5500000000000007E-2</v>
      </c>
      <c r="R217"/>
    </row>
    <row r="218" spans="1:18" x14ac:dyDescent="0.3">
      <c r="A218" s="44">
        <v>2022</v>
      </c>
      <c r="B218" s="45">
        <v>309173.80900000001</v>
      </c>
      <c r="C218" s="46">
        <v>0.60599999999999998</v>
      </c>
      <c r="D218" s="47">
        <v>234666.59899999999</v>
      </c>
      <c r="E218" s="46">
        <v>-0.57799999999999996</v>
      </c>
      <c r="F218" s="55">
        <v>12.452999999999999</v>
      </c>
      <c r="G218" s="46">
        <v>49.976999999999997</v>
      </c>
      <c r="H218" s="46">
        <v>11.863</v>
      </c>
      <c r="I218" s="46">
        <v>20.079999999999998</v>
      </c>
      <c r="J218" s="46">
        <v>1.3080000000000001</v>
      </c>
      <c r="K218" s="46">
        <v>4.319</v>
      </c>
      <c r="L218" s="48">
        <v>4.5449999999999999</v>
      </c>
      <c r="M218" s="48">
        <v>18.256</v>
      </c>
      <c r="N218" s="47">
        <v>10613.067999999999</v>
      </c>
      <c r="O218" s="73">
        <v>108.48099999999999</v>
      </c>
      <c r="P218" s="49">
        <v>0.157</v>
      </c>
      <c r="Q218" s="49">
        <v>0.11899999999999999</v>
      </c>
      <c r="R218"/>
    </row>
    <row r="219" spans="1:18" x14ac:dyDescent="0.3">
      <c r="A219" s="36" t="s">
        <v>84</v>
      </c>
      <c r="B219" s="37">
        <v>9581.57</v>
      </c>
      <c r="C219" s="38">
        <v>-4.1280000000000001</v>
      </c>
      <c r="D219" s="39">
        <v>13226.898999999999</v>
      </c>
      <c r="E219" s="38">
        <v>-1.204</v>
      </c>
      <c r="F219" s="56">
        <v>0.21199999999999999</v>
      </c>
      <c r="G219" s="38">
        <v>31.14</v>
      </c>
      <c r="H219" s="38">
        <v>30.952999999999999</v>
      </c>
      <c r="I219" s="38">
        <v>31.722000000000001</v>
      </c>
      <c r="J219" s="38">
        <v>3.8849999999999998</v>
      </c>
      <c r="K219" s="38">
        <v>2.0870000000000002</v>
      </c>
      <c r="L219" s="40">
        <v>1.405</v>
      </c>
      <c r="M219" s="40">
        <v>3.3740000000000001</v>
      </c>
      <c r="N219" s="39">
        <v>5183.9740000000002</v>
      </c>
      <c r="O219" s="72">
        <v>8.8889999999999993</v>
      </c>
      <c r="P219" s="41">
        <v>2.1999999999999999E-2</v>
      </c>
      <c r="Q219" s="41">
        <v>0.03</v>
      </c>
      <c r="R219"/>
    </row>
    <row r="220" spans="1:18" x14ac:dyDescent="0.3">
      <c r="A220" s="36" t="s">
        <v>67</v>
      </c>
      <c r="B220" s="37">
        <v>13839.822</v>
      </c>
      <c r="C220" s="38">
        <v>11.534000000000001</v>
      </c>
      <c r="D220" s="39">
        <v>6021.3530000000001</v>
      </c>
      <c r="E220" s="38">
        <v>3.6720000000000002</v>
      </c>
      <c r="F220" s="56">
        <v>0.59799999999999998</v>
      </c>
      <c r="G220" s="38">
        <v>41.664000000000001</v>
      </c>
      <c r="H220" s="38">
        <v>23.225999999999999</v>
      </c>
      <c r="I220" s="38">
        <v>30.698</v>
      </c>
      <c r="J220" s="38">
        <v>0.96099999999999997</v>
      </c>
      <c r="K220" s="38">
        <v>2.8530000000000002</v>
      </c>
      <c r="L220" s="40">
        <v>1.825</v>
      </c>
      <c r="M220" s="40">
        <v>5.7240000000000002</v>
      </c>
      <c r="N220" s="39">
        <v>6514.4189999999999</v>
      </c>
      <c r="O220" s="72">
        <v>216.71199999999999</v>
      </c>
      <c r="P220" s="41">
        <v>0.154</v>
      </c>
      <c r="Q220" s="41">
        <v>6.7000000000000004E-2</v>
      </c>
      <c r="R220"/>
    </row>
    <row r="221" spans="1:18" x14ac:dyDescent="0.3">
      <c r="A221" s="36" t="s">
        <v>68</v>
      </c>
      <c r="B221" s="37">
        <v>3618.7379999999998</v>
      </c>
      <c r="C221" s="38">
        <v>4.8010000000000002</v>
      </c>
      <c r="D221" s="39">
        <v>4547.6729999999998</v>
      </c>
      <c r="E221" s="38">
        <v>5.5510000000000002</v>
      </c>
      <c r="F221" s="56">
        <v>3.6560000000000001</v>
      </c>
      <c r="G221" s="38">
        <v>38.963000000000001</v>
      </c>
      <c r="H221" s="38">
        <v>21.498000000000001</v>
      </c>
      <c r="I221" s="38">
        <v>30.331</v>
      </c>
      <c r="J221" s="38">
        <v>1.96</v>
      </c>
      <c r="K221" s="38">
        <v>3.59</v>
      </c>
      <c r="L221" s="40">
        <v>1.9239999999999999</v>
      </c>
      <c r="M221" s="40">
        <v>5.9619999999999997</v>
      </c>
      <c r="N221" s="39">
        <v>6786.4620000000004</v>
      </c>
      <c r="O221" s="72">
        <v>15.393000000000001</v>
      </c>
      <c r="P221" s="41">
        <v>6.3E-2</v>
      </c>
      <c r="Q221" s="41">
        <v>0.08</v>
      </c>
      <c r="R221"/>
    </row>
    <row r="222" spans="1:18" x14ac:dyDescent="0.3">
      <c r="A222" s="36" t="s">
        <v>69</v>
      </c>
      <c r="B222" s="37">
        <v>20142.907999999999</v>
      </c>
      <c r="C222" s="38">
        <v>-6.08</v>
      </c>
      <c r="D222" s="39">
        <v>10654.259</v>
      </c>
      <c r="E222" s="38">
        <v>-0.72099999999999997</v>
      </c>
      <c r="F222" s="56">
        <v>1.2E-2</v>
      </c>
      <c r="G222" s="38">
        <v>61.264000000000003</v>
      </c>
      <c r="H222" s="38">
        <v>13.914999999999999</v>
      </c>
      <c r="I222" s="38">
        <v>20.588999999999999</v>
      </c>
      <c r="J222" s="38">
        <v>2.7909999999999999</v>
      </c>
      <c r="K222" s="38">
        <v>1.429</v>
      </c>
      <c r="L222" s="40">
        <v>3.5990000000000002</v>
      </c>
      <c r="M222" s="40">
        <v>18.018999999999998</v>
      </c>
      <c r="N222" s="39">
        <v>8615.19</v>
      </c>
      <c r="O222" s="72">
        <v>212.81899999999999</v>
      </c>
      <c r="P222" s="41">
        <v>0.21</v>
      </c>
      <c r="Q222" s="41">
        <v>0.111</v>
      </c>
      <c r="R222"/>
    </row>
    <row r="223" spans="1:18" x14ac:dyDescent="0.3">
      <c r="A223" s="36" t="s">
        <v>70</v>
      </c>
      <c r="B223" s="37">
        <v>1816.9169999999999</v>
      </c>
      <c r="C223" s="38">
        <v>2.54</v>
      </c>
      <c r="D223" s="39">
        <v>2476.4520000000002</v>
      </c>
      <c r="E223" s="38">
        <v>0.73299999999999998</v>
      </c>
      <c r="F223" s="56">
        <v>0.27200000000000002</v>
      </c>
      <c r="G223" s="38">
        <v>37.661000000000001</v>
      </c>
      <c r="H223" s="38">
        <v>26.693000000000001</v>
      </c>
      <c r="I223" s="38">
        <v>31.66</v>
      </c>
      <c r="J223" s="38">
        <v>1.7669999999999999</v>
      </c>
      <c r="K223" s="38">
        <v>1.946</v>
      </c>
      <c r="L223" s="40">
        <v>1.6919999999999999</v>
      </c>
      <c r="M223" s="40">
        <v>5.0350000000000001</v>
      </c>
      <c r="N223" s="39">
        <v>6229.8770000000004</v>
      </c>
      <c r="O223" s="72">
        <v>8.4350000000000005</v>
      </c>
      <c r="P223" s="41">
        <v>4.2999999999999997E-2</v>
      </c>
      <c r="Q223" s="41">
        <v>5.8999999999999997E-2</v>
      </c>
      <c r="R223"/>
    </row>
    <row r="224" spans="1:18" x14ac:dyDescent="0.3">
      <c r="A224" s="36" t="s">
        <v>71</v>
      </c>
      <c r="B224" s="37">
        <v>1826.2750000000001</v>
      </c>
      <c r="C224" s="38">
        <v>1.3149999999999999</v>
      </c>
      <c r="D224" s="39">
        <v>2640.43</v>
      </c>
      <c r="E224" s="38">
        <v>2.7829999999999999</v>
      </c>
      <c r="F224" s="56">
        <v>0.41</v>
      </c>
      <c r="G224" s="38">
        <v>33.643000000000001</v>
      </c>
      <c r="H224" s="38">
        <v>25.907</v>
      </c>
      <c r="I224" s="38">
        <v>32.625</v>
      </c>
      <c r="J224" s="38">
        <v>1.468</v>
      </c>
      <c r="K224" s="38">
        <v>5.9470000000000001</v>
      </c>
      <c r="L224" s="40">
        <v>1.794</v>
      </c>
      <c r="M224" s="40">
        <v>4.7270000000000003</v>
      </c>
      <c r="N224" s="39">
        <v>6806.9650000000001</v>
      </c>
      <c r="O224" s="72">
        <v>2.9449999999999998</v>
      </c>
      <c r="P224" s="41">
        <v>4.1000000000000002E-2</v>
      </c>
      <c r="Q224" s="41">
        <v>5.8999999999999997E-2</v>
      </c>
      <c r="R224"/>
    </row>
    <row r="225" spans="1:18" x14ac:dyDescent="0.3">
      <c r="A225" s="36" t="s">
        <v>72</v>
      </c>
      <c r="B225" s="37">
        <v>34212.394999999997</v>
      </c>
      <c r="C225" s="38">
        <v>1.98</v>
      </c>
      <c r="D225" s="39">
        <v>30019.593000000001</v>
      </c>
      <c r="E225" s="38">
        <v>0.30499999999999999</v>
      </c>
      <c r="F225" s="56">
        <v>1.3680000000000001</v>
      </c>
      <c r="G225" s="38">
        <v>74.945999999999998</v>
      </c>
      <c r="H225" s="38">
        <v>11.795999999999999</v>
      </c>
      <c r="I225" s="38">
        <v>9.4309999999999992</v>
      </c>
      <c r="J225" s="38">
        <v>0</v>
      </c>
      <c r="K225" s="38">
        <v>2.46</v>
      </c>
      <c r="L225" s="40">
        <v>26.975999999999999</v>
      </c>
      <c r="M225" s="40">
        <v>163.04499999999999</v>
      </c>
      <c r="N225" s="39">
        <v>29582.111000000001</v>
      </c>
      <c r="O225" s="72">
        <v>102.194</v>
      </c>
      <c r="P225" s="41">
        <v>0.49399999999999999</v>
      </c>
      <c r="Q225" s="41">
        <v>0.434</v>
      </c>
      <c r="R225"/>
    </row>
    <row r="226" spans="1:18" x14ac:dyDescent="0.3">
      <c r="A226" s="36" t="s">
        <v>82</v>
      </c>
      <c r="B226" s="37">
        <v>1049.057</v>
      </c>
      <c r="C226" s="38">
        <v>-15.875</v>
      </c>
      <c r="D226" s="39">
        <v>748.279</v>
      </c>
      <c r="E226" s="38">
        <v>-5.1319999999999997</v>
      </c>
      <c r="F226" s="56">
        <v>0</v>
      </c>
      <c r="G226" s="38">
        <v>32.21</v>
      </c>
      <c r="H226" s="38">
        <v>13.711</v>
      </c>
      <c r="I226" s="38">
        <v>36.572000000000003</v>
      </c>
      <c r="J226" s="38">
        <v>11.263999999999999</v>
      </c>
      <c r="K226" s="38">
        <v>6.2430000000000003</v>
      </c>
      <c r="L226" s="40">
        <v>1.9550000000000001</v>
      </c>
      <c r="M226" s="40">
        <v>4.8879999999999999</v>
      </c>
      <c r="N226" s="39">
        <v>8313.5110000000004</v>
      </c>
      <c r="O226" s="72">
        <v>103.036</v>
      </c>
      <c r="P226" s="41">
        <v>8.1000000000000003E-2</v>
      </c>
      <c r="Q226" s="41">
        <v>5.8000000000000003E-2</v>
      </c>
      <c r="R226"/>
    </row>
    <row r="227" spans="1:18" x14ac:dyDescent="0.3">
      <c r="A227" s="36" t="s">
        <v>73</v>
      </c>
      <c r="B227" s="37">
        <v>34877.415999999997</v>
      </c>
      <c r="C227" s="38">
        <v>2.1640000000000001</v>
      </c>
      <c r="D227" s="39">
        <v>32144.955000000002</v>
      </c>
      <c r="E227" s="38">
        <v>2.117</v>
      </c>
      <c r="F227" s="56">
        <v>0.73099999999999998</v>
      </c>
      <c r="G227" s="38">
        <v>35.591000000000001</v>
      </c>
      <c r="H227" s="38">
        <v>17.053999999999998</v>
      </c>
      <c r="I227" s="38">
        <v>37.597000000000001</v>
      </c>
      <c r="J227" s="38">
        <v>5.5119999999999996</v>
      </c>
      <c r="K227" s="38">
        <v>3.5139999999999998</v>
      </c>
      <c r="L227" s="40">
        <v>2.35</v>
      </c>
      <c r="M227" s="40">
        <v>6.5869999999999997</v>
      </c>
      <c r="N227" s="39">
        <v>10272.050999999999</v>
      </c>
      <c r="O227" s="72">
        <v>61.04</v>
      </c>
      <c r="P227" s="41">
        <v>6.8000000000000005E-2</v>
      </c>
      <c r="Q227" s="41">
        <v>6.2E-2</v>
      </c>
      <c r="R227"/>
    </row>
    <row r="228" spans="1:18" x14ac:dyDescent="0.3">
      <c r="A228" s="36" t="s">
        <v>74</v>
      </c>
      <c r="B228" s="37">
        <v>10570.824000000001</v>
      </c>
      <c r="C228" s="38">
        <v>11.699</v>
      </c>
      <c r="D228" s="39">
        <v>6110.4359999999997</v>
      </c>
      <c r="E228" s="38">
        <v>1.577</v>
      </c>
      <c r="F228" s="56">
        <v>18.613</v>
      </c>
      <c r="G228" s="38">
        <v>34.417999999999999</v>
      </c>
      <c r="H228" s="38">
        <v>7.7</v>
      </c>
      <c r="I228" s="38">
        <v>24.384</v>
      </c>
      <c r="J228" s="38">
        <v>4.2000000000000003E-2</v>
      </c>
      <c r="K228" s="38">
        <v>14.842000000000001</v>
      </c>
      <c r="L228" s="40">
        <v>4.0039999999999996</v>
      </c>
      <c r="M228" s="40">
        <v>10.624000000000001</v>
      </c>
      <c r="N228" s="39">
        <v>11354.207</v>
      </c>
      <c r="O228" s="72">
        <v>195.53</v>
      </c>
      <c r="P228" s="41">
        <v>0.219</v>
      </c>
      <c r="Q228" s="41">
        <v>0.127</v>
      </c>
      <c r="R228"/>
    </row>
    <row r="229" spans="1:18" x14ac:dyDescent="0.3">
      <c r="A229" s="36" t="s">
        <v>75</v>
      </c>
      <c r="B229" s="37">
        <v>5638.8140000000003</v>
      </c>
      <c r="C229" s="38">
        <v>5.6109999999999998</v>
      </c>
      <c r="D229" s="39">
        <v>7392.55</v>
      </c>
      <c r="E229" s="38">
        <v>2.5640000000000001</v>
      </c>
      <c r="F229" s="56">
        <v>14.430999999999999</v>
      </c>
      <c r="G229" s="38">
        <v>29.082999999999998</v>
      </c>
      <c r="H229" s="38">
        <v>13.554</v>
      </c>
      <c r="I229" s="38">
        <v>34.216000000000001</v>
      </c>
      <c r="J229" s="38">
        <v>0.86699999999999999</v>
      </c>
      <c r="K229" s="38">
        <v>7.8490000000000002</v>
      </c>
      <c r="L229" s="40">
        <v>4.5250000000000004</v>
      </c>
      <c r="M229" s="40">
        <v>10.666</v>
      </c>
      <c r="N229" s="39">
        <v>18003.587</v>
      </c>
      <c r="O229" s="72">
        <v>9.3949999999999996</v>
      </c>
      <c r="P229" s="41">
        <v>7.6999999999999999E-2</v>
      </c>
      <c r="Q229" s="41">
        <v>0.1</v>
      </c>
      <c r="R229"/>
    </row>
    <row r="230" spans="1:18" x14ac:dyDescent="0.3">
      <c r="A230" s="36" t="s">
        <v>76</v>
      </c>
      <c r="B230" s="37">
        <v>60929.120999999999</v>
      </c>
      <c r="C230" s="38">
        <v>2.9060000000000001</v>
      </c>
      <c r="D230" s="39">
        <v>39527.811000000002</v>
      </c>
      <c r="E230" s="38">
        <v>6.19</v>
      </c>
      <c r="F230" s="56">
        <v>17.506</v>
      </c>
      <c r="G230" s="38">
        <v>65.694999999999993</v>
      </c>
      <c r="H230" s="38">
        <v>4.5309999999999997</v>
      </c>
      <c r="I230" s="38">
        <v>10.935</v>
      </c>
      <c r="J230" s="38">
        <v>0.106</v>
      </c>
      <c r="K230" s="38">
        <v>1.226</v>
      </c>
      <c r="L230" s="40">
        <v>18.131</v>
      </c>
      <c r="M230" s="40">
        <v>99.396000000000001</v>
      </c>
      <c r="N230" s="39">
        <v>23053.97</v>
      </c>
      <c r="O230" s="72">
        <v>214.512</v>
      </c>
      <c r="P230" s="41">
        <v>0.502</v>
      </c>
      <c r="Q230" s="41">
        <v>0.32600000000000001</v>
      </c>
      <c r="R230"/>
    </row>
    <row r="231" spans="1:18" x14ac:dyDescent="0.3">
      <c r="A231" s="36" t="s">
        <v>77</v>
      </c>
      <c r="B231" s="37">
        <v>6214.5820000000003</v>
      </c>
      <c r="C231" s="38">
        <v>4.0750000000000002</v>
      </c>
      <c r="D231" s="39">
        <v>5978.1040000000003</v>
      </c>
      <c r="E231" s="38">
        <v>8.41</v>
      </c>
      <c r="F231" s="56">
        <v>8.6999999999999994E-2</v>
      </c>
      <c r="G231" s="38">
        <v>37.218000000000004</v>
      </c>
      <c r="H231" s="38">
        <v>16.751999999999999</v>
      </c>
      <c r="I231" s="38">
        <v>31.416</v>
      </c>
      <c r="J231" s="38">
        <v>0</v>
      </c>
      <c r="K231" s="38">
        <v>14.526999999999999</v>
      </c>
      <c r="L231" s="40">
        <v>3.3580000000000001</v>
      </c>
      <c r="M231" s="40">
        <v>9.44</v>
      </c>
      <c r="N231" s="39">
        <v>12267.192999999999</v>
      </c>
      <c r="O231" s="72">
        <v>68.644999999999996</v>
      </c>
      <c r="P231" s="41">
        <v>0.12</v>
      </c>
      <c r="Q231" s="41">
        <v>0.11600000000000001</v>
      </c>
      <c r="R231"/>
    </row>
    <row r="232" spans="1:18" x14ac:dyDescent="0.3">
      <c r="A232" s="36" t="s">
        <v>78</v>
      </c>
      <c r="B232" s="37">
        <v>52692.089</v>
      </c>
      <c r="C232" s="38">
        <v>-6.5460000000000003</v>
      </c>
      <c r="D232" s="39">
        <v>42968.714</v>
      </c>
      <c r="E232" s="38">
        <v>-7.2069999999999999</v>
      </c>
      <c r="F232" s="56">
        <v>24.381</v>
      </c>
      <c r="G232" s="38">
        <v>59.491999999999997</v>
      </c>
      <c r="H232" s="38">
        <v>4.3319999999999999</v>
      </c>
      <c r="I232" s="38">
        <v>6.9379999999999997</v>
      </c>
      <c r="J232" s="38">
        <v>0</v>
      </c>
      <c r="K232" s="38">
        <v>4.8570000000000002</v>
      </c>
      <c r="L232" s="40">
        <v>24.295000000000002</v>
      </c>
      <c r="M232" s="40">
        <v>115.952</v>
      </c>
      <c r="N232" s="39">
        <v>19600.085999999999</v>
      </c>
      <c r="O232" s="72">
        <v>171.30600000000001</v>
      </c>
      <c r="P232" s="41">
        <v>0.69799999999999995</v>
      </c>
      <c r="Q232" s="41">
        <v>0.56899999999999995</v>
      </c>
      <c r="R232"/>
    </row>
    <row r="233" spans="1:18" x14ac:dyDescent="0.3">
      <c r="A233" s="36" t="s">
        <v>79</v>
      </c>
      <c r="B233" s="37">
        <v>35425.822</v>
      </c>
      <c r="C233" s="38">
        <v>0.31900000000000001</v>
      </c>
      <c r="D233" s="39">
        <v>19915.566999999999</v>
      </c>
      <c r="E233" s="38">
        <v>-9.58</v>
      </c>
      <c r="F233" s="56">
        <v>43.661999999999999</v>
      </c>
      <c r="G233" s="38">
        <v>17.686</v>
      </c>
      <c r="H233" s="38">
        <v>9.92</v>
      </c>
      <c r="I233" s="38">
        <v>19.260000000000002</v>
      </c>
      <c r="J233" s="38">
        <v>5.0999999999999997E-2</v>
      </c>
      <c r="K233" s="38">
        <v>9.42</v>
      </c>
      <c r="L233" s="40">
        <v>7.5780000000000003</v>
      </c>
      <c r="M233" s="40">
        <v>10.24</v>
      </c>
      <c r="N233" s="39">
        <v>16970.053</v>
      </c>
      <c r="O233" s="72">
        <v>201.43899999999999</v>
      </c>
      <c r="P233" s="41">
        <v>0.33100000000000002</v>
      </c>
      <c r="Q233" s="41">
        <v>0.186</v>
      </c>
      <c r="R233"/>
    </row>
    <row r="234" spans="1:18" x14ac:dyDescent="0.3">
      <c r="A234" s="36" t="s">
        <v>80</v>
      </c>
      <c r="B234" s="37">
        <v>14448.573</v>
      </c>
      <c r="C234" s="38">
        <v>4.758</v>
      </c>
      <c r="D234" s="39">
        <v>8722.0490000000009</v>
      </c>
      <c r="E234" s="38">
        <v>-2.5000000000000001E-2</v>
      </c>
      <c r="F234" s="56">
        <v>0.30299999999999999</v>
      </c>
      <c r="G234" s="38">
        <v>44.491999999999997</v>
      </c>
      <c r="H234" s="38">
        <v>14.65</v>
      </c>
      <c r="I234" s="38">
        <v>35.683999999999997</v>
      </c>
      <c r="J234" s="38">
        <v>0.60299999999999998</v>
      </c>
      <c r="K234" s="38">
        <v>4.2690000000000001</v>
      </c>
      <c r="L234" s="40">
        <v>2.6520000000000001</v>
      </c>
      <c r="M234" s="40">
        <v>9.0150000000000006</v>
      </c>
      <c r="N234" s="39">
        <v>11002.763999999999</v>
      </c>
      <c r="O234" s="72">
        <v>136.72399999999999</v>
      </c>
      <c r="P234" s="41">
        <v>0.13100000000000001</v>
      </c>
      <c r="Q234" s="41">
        <v>7.9000000000000001E-2</v>
      </c>
      <c r="R234"/>
    </row>
    <row r="235" spans="1:18" ht="17.25" thickBot="1" x14ac:dyDescent="0.35">
      <c r="A235" s="58" t="s">
        <v>81</v>
      </c>
      <c r="B235" s="59">
        <v>2042.7429999999999</v>
      </c>
      <c r="C235" s="60">
        <v>9.1489999999999991</v>
      </c>
      <c r="D235" s="61">
        <v>1571.4760000000001</v>
      </c>
      <c r="E235" s="60">
        <v>1.131</v>
      </c>
      <c r="F235" s="62">
        <v>0</v>
      </c>
      <c r="G235" s="60">
        <v>59.786999999999999</v>
      </c>
      <c r="H235" s="60">
        <v>2.2349999999999999</v>
      </c>
      <c r="I235" s="60">
        <v>33.084000000000003</v>
      </c>
      <c r="J235" s="60">
        <v>0</v>
      </c>
      <c r="K235" s="60">
        <v>4.8940000000000001</v>
      </c>
      <c r="L235" s="63">
        <v>2.3260000000000001</v>
      </c>
      <c r="M235" s="63">
        <v>11.712999999999999</v>
      </c>
      <c r="N235" s="61">
        <v>8946.7389999999996</v>
      </c>
      <c r="O235" s="75">
        <v>79.650000000000006</v>
      </c>
      <c r="P235" s="64">
        <v>0.107</v>
      </c>
      <c r="Q235" s="64">
        <v>8.3000000000000004E-2</v>
      </c>
      <c r="R235"/>
    </row>
    <row r="236" spans="1:18" x14ac:dyDescent="0.3">
      <c r="A236" s="5" t="s">
        <v>85</v>
      </c>
      <c r="L236" s="5" t="s">
        <v>85</v>
      </c>
      <c r="R236"/>
    </row>
    <row r="237" spans="1:18" x14ac:dyDescent="0.3">
      <c r="A237" s="5" t="s">
        <v>86</v>
      </c>
      <c r="L237" s="5" t="s">
        <v>86</v>
      </c>
      <c r="R237"/>
    </row>
    <row r="238" spans="1:18" x14ac:dyDescent="0.3">
      <c r="A238" s="5" t="s">
        <v>87</v>
      </c>
      <c r="L238" s="5" t="s">
        <v>88</v>
      </c>
    </row>
    <row r="239" spans="1:18" x14ac:dyDescent="0.3">
      <c r="A239" s="5" t="s">
        <v>89</v>
      </c>
      <c r="L239" s="5" t="s">
        <v>90</v>
      </c>
    </row>
    <row r="240" spans="1:18" x14ac:dyDescent="0.3">
      <c r="A240" s="5" t="s">
        <v>91</v>
      </c>
      <c r="L240" s="5" t="s">
        <v>92</v>
      </c>
    </row>
    <row r="241" spans="1:12" x14ac:dyDescent="0.3">
      <c r="A241" s="5" t="s">
        <v>93</v>
      </c>
      <c r="L241" s="65" t="s">
        <v>94</v>
      </c>
    </row>
  </sheetData>
  <mergeCells count="3">
    <mergeCell ref="F3:K3"/>
    <mergeCell ref="F4:K4"/>
    <mergeCell ref="F7:K7"/>
  </mergeCells>
  <phoneticPr fontId="2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E667-46CF-43DF-AA13-ABAF42015CCB}">
  <dimension ref="A5:P23"/>
  <sheetViews>
    <sheetView topLeftCell="A2" workbookViewId="0">
      <selection activeCell="M39" sqref="M39"/>
    </sheetView>
  </sheetViews>
  <sheetFormatPr defaultRowHeight="16.5" x14ac:dyDescent="0.3"/>
  <sheetData>
    <row r="5" spans="1:16" x14ac:dyDescent="0.3">
      <c r="B5" t="s">
        <v>95</v>
      </c>
      <c r="C5" t="s">
        <v>96</v>
      </c>
      <c r="F5" t="s">
        <v>95</v>
      </c>
      <c r="G5" t="s">
        <v>96</v>
      </c>
      <c r="J5" t="s">
        <v>95</v>
      </c>
      <c r="K5" t="s">
        <v>96</v>
      </c>
      <c r="N5" t="s">
        <v>95</v>
      </c>
      <c r="O5" t="s">
        <v>96</v>
      </c>
    </row>
    <row r="6" spans="1:16" x14ac:dyDescent="0.3">
      <c r="B6">
        <v>2022</v>
      </c>
      <c r="C6">
        <v>2022</v>
      </c>
      <c r="F6">
        <v>2021</v>
      </c>
      <c r="G6">
        <v>2021</v>
      </c>
      <c r="J6">
        <v>2020</v>
      </c>
      <c r="K6">
        <v>2020</v>
      </c>
      <c r="N6">
        <v>2019</v>
      </c>
      <c r="O6">
        <v>2019</v>
      </c>
    </row>
    <row r="7" spans="1:16" x14ac:dyDescent="0.3">
      <c r="A7" t="s">
        <v>5</v>
      </c>
      <c r="B7" s="77">
        <f>SIDO_selfSuff!E2</f>
        <v>10.6517280755776</v>
      </c>
      <c r="C7" s="77">
        <f>KEEI지역통계!O219</f>
        <v>8.8889999999999993</v>
      </c>
      <c r="D7" s="80">
        <f>B7/C7</f>
        <v>1.1983044296971088</v>
      </c>
      <c r="E7" s="77"/>
      <c r="F7" s="77">
        <f>SIDO_selfSuff!E19</f>
        <v>13.1784554493517</v>
      </c>
      <c r="G7" s="77">
        <f>KEEI지역통계!O201</f>
        <v>11.298999999999999</v>
      </c>
      <c r="H7" s="80">
        <f>F7/G7</f>
        <v>1.1663382112887601</v>
      </c>
      <c r="I7" s="77"/>
      <c r="J7" s="77">
        <f>SIDO_selfSuff!E36</f>
        <v>12.864181753958899</v>
      </c>
      <c r="K7" s="77">
        <f>KEEI지역통계!O183</f>
        <v>11.186999999999999</v>
      </c>
      <c r="L7" s="80">
        <f>J7/K7</f>
        <v>1.1499223879466256</v>
      </c>
      <c r="M7" s="77"/>
      <c r="N7" s="77">
        <f>SIDO_selfSuff!E53</f>
        <v>5.3228053333478398</v>
      </c>
      <c r="O7" s="77">
        <f>KEEI지역통계!O165</f>
        <v>3.9159999999999999</v>
      </c>
      <c r="P7" s="80">
        <f>N7/O7</f>
        <v>1.3592454885975076</v>
      </c>
    </row>
    <row r="8" spans="1:16" x14ac:dyDescent="0.3">
      <c r="A8" t="s">
        <v>6</v>
      </c>
      <c r="B8" s="77">
        <f>SIDO_selfSuff!E3</f>
        <v>219.862230383244</v>
      </c>
      <c r="C8" s="77">
        <f>KEEI지역통계!O220</f>
        <v>216.71199999999999</v>
      </c>
      <c r="D8" s="80">
        <f t="shared" ref="D8:D23" si="0">B8/C8</f>
        <v>1.014536483366145</v>
      </c>
      <c r="E8" s="77"/>
      <c r="F8" s="77">
        <f>SIDO_selfSuff!E20</f>
        <v>194.36462024880399</v>
      </c>
      <c r="G8" s="77">
        <f>KEEI지역통계!O202</f>
        <v>191.54300000000001</v>
      </c>
      <c r="H8" s="80">
        <f t="shared" ref="H8:H23" si="1">F8/G8</f>
        <v>1.0147310016487368</v>
      </c>
      <c r="I8" s="77"/>
      <c r="J8" s="77">
        <f>SIDO_selfSuff!E37</f>
        <v>200.25940602330701</v>
      </c>
      <c r="K8" s="77">
        <f>KEEI지역통계!O184</f>
        <v>198.24199999999999</v>
      </c>
      <c r="L8" s="80">
        <f t="shared" ref="L8:L23" si="2">J8/K8</f>
        <v>1.010176481387935</v>
      </c>
      <c r="M8" s="77"/>
      <c r="N8" s="77">
        <f>SIDO_selfSuff!E54</f>
        <v>182.758575347846</v>
      </c>
      <c r="O8" s="77">
        <f>KEEI지역통계!O166</f>
        <v>180.40199999999999</v>
      </c>
      <c r="P8" s="80">
        <f t="shared" ref="P8:P23" si="3">N8/O8</f>
        <v>1.0130629114302836</v>
      </c>
    </row>
    <row r="9" spans="1:16" x14ac:dyDescent="0.3">
      <c r="A9" t="s">
        <v>7</v>
      </c>
      <c r="B9" s="77">
        <f>SIDO_selfSuff!E4</f>
        <v>17.791946637478201</v>
      </c>
      <c r="C9" s="77">
        <f>KEEI지역통계!O221</f>
        <v>15.393000000000001</v>
      </c>
      <c r="D9" s="80">
        <f t="shared" si="0"/>
        <v>1.1558465950417853</v>
      </c>
      <c r="E9" s="77"/>
      <c r="F9" s="77">
        <f>SIDO_selfSuff!E21</f>
        <v>20.363999787463602</v>
      </c>
      <c r="G9" s="77">
        <f>KEEI지역통계!O203</f>
        <v>18.206</v>
      </c>
      <c r="H9" s="80">
        <f t="shared" si="1"/>
        <v>1.1185323402979019</v>
      </c>
      <c r="I9" s="77"/>
      <c r="J9" s="77">
        <f>SIDO_selfSuff!E38</f>
        <v>19.4905728418282</v>
      </c>
      <c r="K9" s="77">
        <f>KEEI지역통계!O185</f>
        <v>17.404</v>
      </c>
      <c r="L9" s="80">
        <f t="shared" si="2"/>
        <v>1.1198904183996898</v>
      </c>
      <c r="M9" s="77"/>
      <c r="N9" s="77">
        <f>SIDO_selfSuff!E55</f>
        <v>20.419623236902599</v>
      </c>
      <c r="O9" s="77">
        <f>KEEI지역통계!O167</f>
        <v>18.852</v>
      </c>
      <c r="P9" s="80">
        <f t="shared" si="3"/>
        <v>1.0831542137122108</v>
      </c>
    </row>
    <row r="10" spans="1:16" x14ac:dyDescent="0.3">
      <c r="A10" t="s">
        <v>8</v>
      </c>
      <c r="B10" s="77">
        <f>SIDO_selfSuff!E5</f>
        <v>220.33454372875201</v>
      </c>
      <c r="C10" s="77">
        <f>KEEI지역통계!O222</f>
        <v>212.81899999999999</v>
      </c>
      <c r="D10" s="80">
        <f t="shared" si="0"/>
        <v>1.03531425168219</v>
      </c>
      <c r="E10" s="77"/>
      <c r="F10" s="77">
        <f>SIDO_selfSuff!E22</f>
        <v>251.07980956698199</v>
      </c>
      <c r="G10" s="77">
        <f>KEEI지역통계!O204</f>
        <v>242.98500000000001</v>
      </c>
      <c r="H10" s="80">
        <f t="shared" si="1"/>
        <v>1.0333140299482766</v>
      </c>
      <c r="I10" s="77"/>
      <c r="J10" s="77">
        <f>SIDO_selfSuff!E39</f>
        <v>247.751774018524</v>
      </c>
      <c r="K10" s="77">
        <f>KEEI지역통계!O186</f>
        <v>241.70500000000001</v>
      </c>
      <c r="L10" s="80">
        <f t="shared" si="2"/>
        <v>1.0250171656296891</v>
      </c>
      <c r="M10" s="77"/>
      <c r="N10" s="77">
        <f>SIDO_selfSuff!E56</f>
        <v>251.49934974821201</v>
      </c>
      <c r="O10" s="77">
        <f>KEEI지역통계!O168</f>
        <v>247.328</v>
      </c>
      <c r="P10" s="80">
        <f t="shared" si="3"/>
        <v>1.0168656591579279</v>
      </c>
    </row>
    <row r="11" spans="1:16" x14ac:dyDescent="0.3">
      <c r="A11" t="s">
        <v>9</v>
      </c>
      <c r="B11" s="77">
        <f>SIDO_selfSuff!E6</f>
        <v>14.389952766223001</v>
      </c>
      <c r="C11" s="77">
        <f>KEEI지역통계!O223</f>
        <v>8.4350000000000005</v>
      </c>
      <c r="D11" s="80">
        <f t="shared" si="0"/>
        <v>1.705981359362537</v>
      </c>
      <c r="E11" s="77"/>
      <c r="F11" s="77">
        <f>SIDO_selfSuff!E23</f>
        <v>11.6431011368129</v>
      </c>
      <c r="G11" s="77">
        <f>KEEI지역통계!O205</f>
        <v>7.1769999999999996</v>
      </c>
      <c r="H11" s="80">
        <f t="shared" si="1"/>
        <v>1.6222796623676885</v>
      </c>
      <c r="I11" s="77"/>
      <c r="J11" s="77">
        <f>SIDO_selfSuff!E40</f>
        <v>11.342949124835</v>
      </c>
      <c r="K11" s="77">
        <f>KEEI지역통계!O187</f>
        <v>7.1449999999999996</v>
      </c>
      <c r="L11" s="80">
        <f t="shared" si="2"/>
        <v>1.5875366164919524</v>
      </c>
      <c r="M11" s="77"/>
      <c r="N11" s="77">
        <f>SIDO_selfSuff!E57</f>
        <v>9.6450578654084804</v>
      </c>
      <c r="O11" s="77">
        <f>KEEI지역통계!O169</f>
        <v>6.5330000000000004</v>
      </c>
      <c r="P11" s="80">
        <f t="shared" si="3"/>
        <v>1.4763596916284218</v>
      </c>
    </row>
    <row r="12" spans="1:16" x14ac:dyDescent="0.3">
      <c r="A12" s="78" t="s">
        <v>10</v>
      </c>
      <c r="B12" s="79">
        <f>SIDO_selfSuff!E7</f>
        <v>6.2519729852352004</v>
      </c>
      <c r="C12" s="79">
        <f>KEEI지역통계!O224</f>
        <v>2.9449999999999998</v>
      </c>
      <c r="D12" s="81">
        <f t="shared" si="0"/>
        <v>2.122911030640136</v>
      </c>
      <c r="E12" s="79"/>
      <c r="F12" s="79">
        <f>SIDO_selfSuff!E24</f>
        <v>4.3089341830543004</v>
      </c>
      <c r="G12" s="79">
        <f>KEEI지역통계!O206</f>
        <v>1.869</v>
      </c>
      <c r="H12" s="81">
        <f t="shared" si="1"/>
        <v>2.3054757533730874</v>
      </c>
      <c r="I12" s="79"/>
      <c r="J12" s="79">
        <f>SIDO_selfSuff!E41</f>
        <v>3.3976388215087301</v>
      </c>
      <c r="K12" s="79">
        <f>KEEI지역통계!O188</f>
        <v>1.784</v>
      </c>
      <c r="L12" s="81">
        <f t="shared" si="2"/>
        <v>1.9045060658681223</v>
      </c>
      <c r="M12" s="79"/>
      <c r="N12" s="79">
        <f>SIDO_selfSuff!E58</f>
        <v>2.8243388342776301</v>
      </c>
      <c r="O12" s="79">
        <f>KEEI지역통계!O170</f>
        <v>1.784</v>
      </c>
      <c r="P12" s="81">
        <f t="shared" si="3"/>
        <v>1.5831495707834249</v>
      </c>
    </row>
    <row r="13" spans="1:16" x14ac:dyDescent="0.3">
      <c r="A13" t="s">
        <v>11</v>
      </c>
      <c r="B13" s="77">
        <f>SIDO_selfSuff!E8</f>
        <v>103.722427301569</v>
      </c>
      <c r="C13" s="77">
        <f>KEEI지역통계!O225</f>
        <v>102.194</v>
      </c>
      <c r="D13" s="80">
        <f t="shared" si="0"/>
        <v>1.0149561354049064</v>
      </c>
      <c r="E13" s="77"/>
      <c r="F13" s="77">
        <f>SIDO_selfSuff!E25</f>
        <v>35.214888313650398</v>
      </c>
      <c r="G13" s="77">
        <f>KEEI지역통계!O207</f>
        <v>93.78</v>
      </c>
      <c r="H13" s="80">
        <f t="shared" si="1"/>
        <v>0.37550531364523776</v>
      </c>
      <c r="I13" s="77"/>
      <c r="J13" s="77">
        <f>SIDO_selfSuff!E42</f>
        <v>32.741178079759798</v>
      </c>
      <c r="K13" s="77">
        <f>KEEI지역통계!O189</f>
        <v>89.899000000000001</v>
      </c>
      <c r="L13" s="80">
        <f t="shared" si="2"/>
        <v>0.36419958041535277</v>
      </c>
      <c r="M13" s="77"/>
      <c r="N13" s="77">
        <f>SIDO_selfSuff!E59</f>
        <v>34.505513959876403</v>
      </c>
      <c r="O13" s="77">
        <f>KEEI지역통계!O171</f>
        <v>84.994</v>
      </c>
      <c r="P13" s="80">
        <f t="shared" si="3"/>
        <v>0.4059758801783232</v>
      </c>
    </row>
    <row r="14" spans="1:16" x14ac:dyDescent="0.3">
      <c r="A14" t="s">
        <v>12</v>
      </c>
      <c r="B14" s="77">
        <f>SIDO_selfSuff!E9</f>
        <v>109.252015696713</v>
      </c>
      <c r="C14" s="77">
        <f>KEEI지역통계!O226</f>
        <v>103.036</v>
      </c>
      <c r="D14" s="80">
        <f t="shared" si="0"/>
        <v>1.0603285812406635</v>
      </c>
      <c r="E14" s="77"/>
      <c r="F14" s="77">
        <f>SIDO_selfSuff!E26</f>
        <v>92.342413212034302</v>
      </c>
      <c r="G14" s="77">
        <f>KEEI지역통계!O208</f>
        <v>87.924000000000007</v>
      </c>
      <c r="H14" s="80">
        <f t="shared" si="1"/>
        <v>1.0502526410540274</v>
      </c>
      <c r="I14" s="77"/>
      <c r="J14" s="77">
        <f>SIDO_selfSuff!E43</f>
        <v>109.75337164258301</v>
      </c>
      <c r="K14" s="77">
        <f>KEEI지역통계!O190</f>
        <v>104.696</v>
      </c>
      <c r="L14" s="80">
        <f t="shared" si="2"/>
        <v>1.04830529955856</v>
      </c>
      <c r="M14" s="77"/>
      <c r="N14" s="77">
        <f>SIDO_selfSuff!E60</f>
        <v>79.922716279003595</v>
      </c>
      <c r="O14" s="77">
        <f>KEEI지역통계!O172</f>
        <v>76.364000000000004</v>
      </c>
      <c r="P14" s="80">
        <f t="shared" si="3"/>
        <v>1.0466020150725943</v>
      </c>
    </row>
    <row r="15" spans="1:16" x14ac:dyDescent="0.3">
      <c r="A15" t="s">
        <v>13</v>
      </c>
      <c r="B15" s="82">
        <f>SIDO_selfSuff!E10</f>
        <v>64.458987899701995</v>
      </c>
      <c r="C15" s="82">
        <f>KEEI지역통계!O227</f>
        <v>61.04</v>
      </c>
      <c r="D15" s="83">
        <f t="shared" si="0"/>
        <v>1.0560122526163498</v>
      </c>
      <c r="E15" s="82"/>
      <c r="F15" s="82">
        <f>SIDO_selfSuff!E27</f>
        <v>64.310607456832201</v>
      </c>
      <c r="G15" s="82">
        <f>KEEI지역통계!O209</f>
        <v>61.622</v>
      </c>
      <c r="H15" s="83">
        <f t="shared" si="1"/>
        <v>1.0436306425762261</v>
      </c>
      <c r="I15" s="82"/>
      <c r="J15" s="82">
        <f>SIDO_selfSuff!E44</f>
        <v>60.957175648316202</v>
      </c>
      <c r="K15" s="82">
        <f>KEEI지역통계!O191</f>
        <v>58.155000000000001</v>
      </c>
      <c r="L15" s="83">
        <f t="shared" si="2"/>
        <v>1.0481846040463623</v>
      </c>
      <c r="M15" s="82"/>
      <c r="N15" s="82">
        <f>SIDO_selfSuff!E61</f>
        <v>59.9709394333265</v>
      </c>
      <c r="O15" s="82">
        <f>KEEI지역통계!O173</f>
        <v>60.133000000000003</v>
      </c>
      <c r="P15" s="83">
        <f t="shared" si="3"/>
        <v>0.99730496455068762</v>
      </c>
    </row>
    <row r="16" spans="1:16" x14ac:dyDescent="0.3">
      <c r="A16" s="78" t="s">
        <v>14</v>
      </c>
      <c r="B16" s="79">
        <f>SIDO_selfSuff!E11</f>
        <v>329.39028883489499</v>
      </c>
      <c r="C16" s="79">
        <f>KEEI지역통계!O228</f>
        <v>195.53</v>
      </c>
      <c r="D16" s="81">
        <f t="shared" si="0"/>
        <v>1.684602305707027</v>
      </c>
      <c r="E16" s="79"/>
      <c r="F16" s="79">
        <f>SIDO_selfSuff!E28</f>
        <v>292.15729282336298</v>
      </c>
      <c r="G16" s="79">
        <f>KEEI지역통계!O210</f>
        <v>182.19200000000001</v>
      </c>
      <c r="H16" s="81">
        <f t="shared" si="1"/>
        <v>1.603568174362008</v>
      </c>
      <c r="I16" s="79"/>
      <c r="J16" s="79">
        <f>SIDO_selfSuff!E45</f>
        <v>223.38594160064699</v>
      </c>
      <c r="K16" s="79">
        <f>KEEI지역통계!O192</f>
        <v>172.92099999999999</v>
      </c>
      <c r="L16" s="81">
        <f t="shared" si="2"/>
        <v>1.291838131867425</v>
      </c>
      <c r="M16" s="79"/>
      <c r="N16" s="79">
        <f>SIDO_selfSuff!E62</f>
        <v>214.64964865764799</v>
      </c>
      <c r="O16" s="79">
        <f>KEEI지역통계!O174</f>
        <v>175.43600000000001</v>
      </c>
      <c r="P16" s="81">
        <f t="shared" si="3"/>
        <v>1.2235211054609543</v>
      </c>
    </row>
    <row r="17" spans="1:16" x14ac:dyDescent="0.3">
      <c r="A17" s="78" t="s">
        <v>15</v>
      </c>
      <c r="B17" s="79">
        <f>SIDO_selfSuff!E12</f>
        <v>22.059867248702499</v>
      </c>
      <c r="C17" s="79">
        <f>KEEI지역통계!O229</f>
        <v>9.3949999999999996</v>
      </c>
      <c r="D17" s="81">
        <f t="shared" si="0"/>
        <v>2.3480433473871742</v>
      </c>
      <c r="E17" s="79"/>
      <c r="F17" s="79">
        <f>SIDO_selfSuff!E29</f>
        <v>18.3940401791568</v>
      </c>
      <c r="G17" s="79">
        <f>KEEI지역통계!O211</f>
        <v>7.7629999999999999</v>
      </c>
      <c r="H17" s="81">
        <f t="shared" si="1"/>
        <v>2.3694499779926317</v>
      </c>
      <c r="I17" s="79"/>
      <c r="J17" s="79">
        <f>SIDO_selfSuff!E46</f>
        <v>20.114252717246</v>
      </c>
      <c r="K17" s="79">
        <f>KEEI지역통계!O193</f>
        <v>8.2560000000000002</v>
      </c>
      <c r="L17" s="81">
        <f t="shared" si="2"/>
        <v>2.4363193698214629</v>
      </c>
      <c r="M17" s="79"/>
      <c r="N17" s="79">
        <f>SIDO_selfSuff!E63</f>
        <v>13.5408231116884</v>
      </c>
      <c r="O17" s="79">
        <f>KEEI지역통계!O175</f>
        <v>6.0019999999999998</v>
      </c>
      <c r="P17" s="81">
        <f t="shared" si="3"/>
        <v>2.2560518346698437</v>
      </c>
    </row>
    <row r="18" spans="1:16" x14ac:dyDescent="0.3">
      <c r="A18" t="s">
        <v>16</v>
      </c>
      <c r="B18" s="77">
        <f>SIDO_selfSuff!E13</f>
        <v>227.933649030575</v>
      </c>
      <c r="C18" s="77">
        <f>KEEI지역통계!O230</f>
        <v>214.512</v>
      </c>
      <c r="D18" s="80">
        <f t="shared" si="0"/>
        <v>1.0625682900284132</v>
      </c>
      <c r="E18" s="77"/>
      <c r="F18" s="77">
        <f>SIDO_selfSuff!E30</f>
        <v>243.43870761793201</v>
      </c>
      <c r="G18" s="77">
        <f>KEEI지역통계!O212</f>
        <v>227.92</v>
      </c>
      <c r="H18" s="80">
        <f t="shared" si="1"/>
        <v>1.0680883977620745</v>
      </c>
      <c r="I18" s="77"/>
      <c r="J18" s="77">
        <f>SIDO_selfSuff!E47</f>
        <v>231.72192504300801</v>
      </c>
      <c r="K18" s="77">
        <f>KEEI지역통계!O194</f>
        <v>226.29499999999999</v>
      </c>
      <c r="L18" s="80">
        <f t="shared" si="2"/>
        <v>1.0239816392010783</v>
      </c>
      <c r="M18" s="77"/>
      <c r="N18" s="77">
        <f>SIDO_selfSuff!E64</f>
        <v>244.966487984997</v>
      </c>
      <c r="O18" s="77">
        <f>KEEI지역통계!O176</f>
        <v>235.36</v>
      </c>
      <c r="P18" s="80">
        <f t="shared" si="3"/>
        <v>1.0408161454155209</v>
      </c>
    </row>
    <row r="19" spans="1:16" x14ac:dyDescent="0.3">
      <c r="A19" s="78" t="s">
        <v>17</v>
      </c>
      <c r="B19" s="79">
        <f>SIDO_selfSuff!E14</f>
        <v>125.664885435139</v>
      </c>
      <c r="C19" s="79">
        <f>KEEI지역통계!O231</f>
        <v>68.644999999999996</v>
      </c>
      <c r="D19" s="81">
        <f t="shared" si="0"/>
        <v>1.8306487790099644</v>
      </c>
      <c r="E19" s="79"/>
      <c r="F19" s="79">
        <f>SIDO_selfSuff!E31</f>
        <v>117.916255162623</v>
      </c>
      <c r="G19" s="79">
        <f>KEEI지역통계!O213</f>
        <v>66.656999999999996</v>
      </c>
      <c r="H19" s="81">
        <f t="shared" si="1"/>
        <v>1.7690003324875558</v>
      </c>
      <c r="I19" s="79"/>
      <c r="J19" s="79">
        <f>SIDO_selfSuff!E48</f>
        <v>105.854441469476</v>
      </c>
      <c r="K19" s="79">
        <f>KEEI지역통계!O195</f>
        <v>61.344999999999999</v>
      </c>
      <c r="L19" s="81">
        <f t="shared" si="2"/>
        <v>1.7255594012466542</v>
      </c>
      <c r="M19" s="79"/>
      <c r="N19" s="79">
        <f>SIDO_selfSuff!E65</f>
        <v>74.078116516506</v>
      </c>
      <c r="O19" s="79">
        <f>KEEI지역통계!O177</f>
        <v>55.125</v>
      </c>
      <c r="P19" s="81">
        <f t="shared" si="3"/>
        <v>1.3438207077824218</v>
      </c>
    </row>
    <row r="20" spans="1:16" x14ac:dyDescent="0.3">
      <c r="A20" t="s">
        <v>18</v>
      </c>
      <c r="B20" s="77">
        <f>SIDO_selfSuff!E15</f>
        <v>194.65800549240001</v>
      </c>
      <c r="C20" s="77">
        <f>KEEI지역통계!O232</f>
        <v>171.30600000000001</v>
      </c>
      <c r="D20" s="80">
        <f t="shared" si="0"/>
        <v>1.1363174990508214</v>
      </c>
      <c r="E20" s="77"/>
      <c r="F20" s="77">
        <f>SIDO_selfSuff!E32</f>
        <v>195.083899135259</v>
      </c>
      <c r="G20" s="77">
        <f>KEEI지역통계!O214</f>
        <v>184.672</v>
      </c>
      <c r="H20" s="80">
        <f t="shared" si="1"/>
        <v>1.0563804969635842</v>
      </c>
      <c r="I20" s="77"/>
      <c r="J20" s="77">
        <f>SIDO_selfSuff!E49</f>
        <v>189.809081381406</v>
      </c>
      <c r="K20" s="77">
        <f>KEEI지역통계!O196</f>
        <v>187.95500000000001</v>
      </c>
      <c r="L20" s="80">
        <f t="shared" si="2"/>
        <v>1.0098644961900773</v>
      </c>
      <c r="M20" s="77"/>
      <c r="N20" s="77">
        <f>SIDO_selfSuff!E66</f>
        <v>210.84085994306699</v>
      </c>
      <c r="O20" s="77">
        <f>KEEI지역통계!O178</f>
        <v>172.15700000000001</v>
      </c>
      <c r="P20" s="80">
        <f t="shared" si="3"/>
        <v>1.2247010574247168</v>
      </c>
    </row>
    <row r="21" spans="1:16" x14ac:dyDescent="0.3">
      <c r="A21" t="s">
        <v>19</v>
      </c>
      <c r="B21" s="77">
        <f>SIDO_selfSuff!E16</f>
        <v>213.85610934850899</v>
      </c>
      <c r="C21" s="77">
        <f>KEEI지역통계!O233</f>
        <v>201.43899999999999</v>
      </c>
      <c r="D21" s="80">
        <f t="shared" si="0"/>
        <v>1.0616420323200026</v>
      </c>
      <c r="E21" s="77"/>
      <c r="F21" s="77">
        <f>SIDO_selfSuff!E33</f>
        <v>194.49539597920401</v>
      </c>
      <c r="G21" s="77">
        <f>KEEI지역통계!O215</f>
        <v>183.87899999999999</v>
      </c>
      <c r="H21" s="80">
        <f t="shared" si="1"/>
        <v>1.0577357717803775</v>
      </c>
      <c r="I21" s="77"/>
      <c r="J21" s="77">
        <f>SIDO_selfSuff!E50</f>
        <v>219.110577953383</v>
      </c>
      <c r="K21" s="77">
        <f>KEEI지역통계!O197</f>
        <v>209.42</v>
      </c>
      <c r="L21" s="80">
        <f t="shared" si="2"/>
        <v>1.046273412058939</v>
      </c>
      <c r="M21" s="77"/>
      <c r="N21" s="77">
        <f>SIDO_selfSuff!E67</f>
        <v>212.54902371481501</v>
      </c>
      <c r="O21" s="77">
        <f>KEEI지역통계!O179</f>
        <v>180.137</v>
      </c>
      <c r="P21" s="80">
        <f t="shared" si="3"/>
        <v>1.1799298518062087</v>
      </c>
    </row>
    <row r="22" spans="1:16" x14ac:dyDescent="0.3">
      <c r="A22" t="s">
        <v>20</v>
      </c>
      <c r="B22" s="77">
        <f>SIDO_selfSuff!E17</f>
        <v>113.371796289768</v>
      </c>
      <c r="C22" s="77">
        <f>KEEI지역통계!O234</f>
        <v>136.72399999999999</v>
      </c>
      <c r="D22" s="80">
        <f t="shared" si="0"/>
        <v>0.82920186865340395</v>
      </c>
      <c r="E22" s="77"/>
      <c r="F22" s="77">
        <f>SIDO_selfSuff!E34</f>
        <v>104.121614594403</v>
      </c>
      <c r="G22" s="77">
        <f>KEEI지역통계!O216</f>
        <v>122.81100000000001</v>
      </c>
      <c r="H22" s="80">
        <f t="shared" si="1"/>
        <v>0.84781993953638513</v>
      </c>
      <c r="I22" s="77"/>
      <c r="J22" s="77">
        <f>SIDO_selfSuff!E51</f>
        <v>98.000686229453095</v>
      </c>
      <c r="K22" s="77">
        <f>KEEI지역통계!O198</f>
        <v>103.70699999999999</v>
      </c>
      <c r="L22" s="80">
        <f t="shared" si="2"/>
        <v>0.9449765804569904</v>
      </c>
      <c r="M22" s="77"/>
      <c r="N22" s="77">
        <f>SIDO_selfSuff!E68</f>
        <v>123.231088282512</v>
      </c>
      <c r="O22" s="77">
        <f>KEEI지역통계!O180</f>
        <v>140.59200000000001</v>
      </c>
      <c r="P22" s="80">
        <f t="shared" si="3"/>
        <v>0.87651565012598154</v>
      </c>
    </row>
    <row r="23" spans="1:16" x14ac:dyDescent="0.3">
      <c r="A23" s="78" t="s">
        <v>21</v>
      </c>
      <c r="B23" s="79">
        <f>SIDO_selfSuff!E18</f>
        <v>144.55773902016901</v>
      </c>
      <c r="C23" s="79">
        <f>KEEI지역통계!O235</f>
        <v>79.650000000000006</v>
      </c>
      <c r="D23" s="81">
        <f t="shared" si="0"/>
        <v>1.8149119776543503</v>
      </c>
      <c r="E23" s="79"/>
      <c r="F23" s="79">
        <f>SIDO_selfSuff!E35</f>
        <v>139.821848352487</v>
      </c>
      <c r="G23" s="79">
        <f>KEEI지역통계!O217</f>
        <v>69.763000000000005</v>
      </c>
      <c r="H23" s="81">
        <f t="shared" si="1"/>
        <v>2.0042407630475609</v>
      </c>
      <c r="I23" s="79"/>
      <c r="J23" s="79">
        <f>SIDO_selfSuff!E52</f>
        <v>136.71200581153801</v>
      </c>
      <c r="K23" s="79">
        <f>KEEI지역통계!O199</f>
        <v>71.126000000000005</v>
      </c>
      <c r="L23" s="81">
        <f t="shared" si="2"/>
        <v>1.9221101399142086</v>
      </c>
      <c r="M23" s="79"/>
      <c r="N23" s="79">
        <f>SIDO_selfSuff!E69</f>
        <v>145.44816333156999</v>
      </c>
      <c r="O23" s="79">
        <f>KEEI지역통계!O181</f>
        <v>74.328999999999994</v>
      </c>
      <c r="P23" s="81">
        <f t="shared" si="3"/>
        <v>1.9568158233202384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843C7-2DC5-4258-B4A2-77984C00CF56}">
  <dimension ref="A1:T82"/>
  <sheetViews>
    <sheetView topLeftCell="A46" workbookViewId="0">
      <selection activeCell="B76" sqref="B76:S76"/>
    </sheetView>
  </sheetViews>
  <sheetFormatPr defaultRowHeight="16.5" x14ac:dyDescent="0.3"/>
  <sheetData>
    <row r="1" spans="1:20" x14ac:dyDescent="0.3">
      <c r="A1" t="s">
        <v>97</v>
      </c>
    </row>
    <row r="3" spans="1:20" x14ac:dyDescent="0.3">
      <c r="A3" t="s">
        <v>122</v>
      </c>
      <c r="T3" t="s">
        <v>123</v>
      </c>
    </row>
    <row r="4" spans="1:20" x14ac:dyDescent="0.3">
      <c r="B4" t="s">
        <v>124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125</v>
      </c>
    </row>
    <row r="5" spans="1:20" x14ac:dyDescent="0.3">
      <c r="B5" t="s">
        <v>98</v>
      </c>
      <c r="C5" t="s">
        <v>99</v>
      </c>
      <c r="D5" t="s">
        <v>100</v>
      </c>
      <c r="E5" t="s">
        <v>101</v>
      </c>
      <c r="F5" t="s">
        <v>102</v>
      </c>
      <c r="G5" t="s">
        <v>103</v>
      </c>
      <c r="H5" t="s">
        <v>104</v>
      </c>
      <c r="I5" t="s">
        <v>105</v>
      </c>
      <c r="J5" t="s">
        <v>106</v>
      </c>
      <c r="K5" t="s">
        <v>107</v>
      </c>
      <c r="L5" t="s">
        <v>108</v>
      </c>
      <c r="M5" t="s">
        <v>109</v>
      </c>
      <c r="N5" t="s">
        <v>110</v>
      </c>
      <c r="O5" t="s">
        <v>111</v>
      </c>
      <c r="P5" t="s">
        <v>112</v>
      </c>
      <c r="Q5" t="s">
        <v>113</v>
      </c>
      <c r="R5" t="s">
        <v>114</v>
      </c>
      <c r="S5" t="s">
        <v>115</v>
      </c>
      <c r="T5" t="s">
        <v>126</v>
      </c>
    </row>
    <row r="6" spans="1:20" x14ac:dyDescent="0.3">
      <c r="A6">
        <v>1996</v>
      </c>
      <c r="B6">
        <v>182470</v>
      </c>
      <c r="C6">
        <v>25686</v>
      </c>
      <c r="D6">
        <v>10885</v>
      </c>
      <c r="E6">
        <v>8327</v>
      </c>
      <c r="F6">
        <v>11189</v>
      </c>
      <c r="G6">
        <v>3104</v>
      </c>
      <c r="H6">
        <v>3792</v>
      </c>
      <c r="I6">
        <v>0</v>
      </c>
      <c r="J6">
        <v>0</v>
      </c>
      <c r="K6">
        <v>31898</v>
      </c>
      <c r="L6">
        <v>7559</v>
      </c>
      <c r="M6">
        <v>8586</v>
      </c>
      <c r="N6">
        <v>9226</v>
      </c>
      <c r="O6">
        <v>7995</v>
      </c>
      <c r="P6">
        <v>8864</v>
      </c>
      <c r="Q6">
        <v>17819</v>
      </c>
      <c r="R6">
        <v>26347</v>
      </c>
      <c r="S6">
        <v>1194</v>
      </c>
      <c r="T6">
        <v>0</v>
      </c>
    </row>
    <row r="7" spans="1:20" x14ac:dyDescent="0.3">
      <c r="A7">
        <v>1997</v>
      </c>
      <c r="B7">
        <v>200784</v>
      </c>
      <c r="C7">
        <v>27315</v>
      </c>
      <c r="D7">
        <v>11450</v>
      </c>
      <c r="E7">
        <v>8629</v>
      </c>
      <c r="F7">
        <v>12119</v>
      </c>
      <c r="G7">
        <v>3448</v>
      </c>
      <c r="H7">
        <v>4169</v>
      </c>
      <c r="I7">
        <v>0</v>
      </c>
      <c r="J7">
        <v>0</v>
      </c>
      <c r="K7">
        <v>35250</v>
      </c>
      <c r="L7">
        <v>8069</v>
      </c>
      <c r="M7">
        <v>9363</v>
      </c>
      <c r="N7">
        <v>10292</v>
      </c>
      <c r="O7">
        <v>8734</v>
      </c>
      <c r="P7">
        <v>11494</v>
      </c>
      <c r="Q7">
        <v>20361</v>
      </c>
      <c r="R7">
        <v>28769</v>
      </c>
      <c r="S7">
        <v>1320</v>
      </c>
      <c r="T7">
        <v>0</v>
      </c>
    </row>
    <row r="8" spans="1:20" x14ac:dyDescent="0.3">
      <c r="A8">
        <v>1998</v>
      </c>
      <c r="B8">
        <v>193470</v>
      </c>
      <c r="C8">
        <v>26162</v>
      </c>
      <c r="D8">
        <v>10948</v>
      </c>
      <c r="E8">
        <v>8279</v>
      </c>
      <c r="F8">
        <v>11569</v>
      </c>
      <c r="G8">
        <v>3372</v>
      </c>
      <c r="H8">
        <v>4139</v>
      </c>
      <c r="I8">
        <v>0</v>
      </c>
      <c r="J8">
        <v>0</v>
      </c>
      <c r="K8">
        <v>33613</v>
      </c>
      <c r="L8">
        <v>7427</v>
      </c>
      <c r="M8">
        <v>8544</v>
      </c>
      <c r="N8">
        <v>9312</v>
      </c>
      <c r="O8">
        <v>8516</v>
      </c>
      <c r="P8">
        <v>11746</v>
      </c>
      <c r="Q8">
        <v>20701</v>
      </c>
      <c r="R8">
        <v>14130</v>
      </c>
      <c r="S8">
        <v>1371</v>
      </c>
      <c r="T8">
        <v>0</v>
      </c>
    </row>
    <row r="9" spans="1:20" x14ac:dyDescent="0.3">
      <c r="A9">
        <v>1999</v>
      </c>
      <c r="B9">
        <v>214215</v>
      </c>
      <c r="C9">
        <v>28447</v>
      </c>
      <c r="D9">
        <v>11297</v>
      </c>
      <c r="E9">
        <v>9216</v>
      </c>
      <c r="F9">
        <v>12922</v>
      </c>
      <c r="G9">
        <v>3766</v>
      </c>
      <c r="H9">
        <v>4714</v>
      </c>
      <c r="I9">
        <v>0</v>
      </c>
      <c r="J9">
        <v>0</v>
      </c>
      <c r="K9">
        <v>38032</v>
      </c>
      <c r="L9">
        <v>8214</v>
      </c>
      <c r="M9">
        <v>9513</v>
      </c>
      <c r="N9">
        <v>10521</v>
      </c>
      <c r="O9">
        <v>9428</v>
      </c>
      <c r="P9">
        <v>13160</v>
      </c>
      <c r="Q9">
        <v>22537</v>
      </c>
      <c r="R9">
        <v>15206</v>
      </c>
      <c r="S9">
        <v>1472</v>
      </c>
      <c r="T9">
        <v>0</v>
      </c>
    </row>
    <row r="10" spans="1:20" x14ac:dyDescent="0.3">
      <c r="A10">
        <v>2000</v>
      </c>
      <c r="B10">
        <v>239535</v>
      </c>
      <c r="C10">
        <v>31395</v>
      </c>
      <c r="D10">
        <v>12409</v>
      </c>
      <c r="E10">
        <v>10190</v>
      </c>
      <c r="F10">
        <v>14195</v>
      </c>
      <c r="G10">
        <v>4279</v>
      </c>
      <c r="H10">
        <v>5289</v>
      </c>
      <c r="I10">
        <v>17236</v>
      </c>
      <c r="J10">
        <v>0</v>
      </c>
      <c r="K10">
        <v>43885</v>
      </c>
      <c r="L10">
        <v>9146</v>
      </c>
      <c r="M10">
        <v>10722</v>
      </c>
      <c r="N10">
        <v>12236</v>
      </c>
      <c r="O10">
        <v>10592</v>
      </c>
      <c r="P10">
        <v>14411</v>
      </c>
      <c r="Q10">
        <v>24806</v>
      </c>
      <c r="R10">
        <v>17039</v>
      </c>
      <c r="S10">
        <v>1705</v>
      </c>
      <c r="T10">
        <v>0</v>
      </c>
    </row>
    <row r="11" spans="1:20" x14ac:dyDescent="0.3">
      <c r="A11">
        <v>2001</v>
      </c>
      <c r="B11">
        <v>257731</v>
      </c>
      <c r="C11">
        <v>33321</v>
      </c>
      <c r="D11">
        <v>13423</v>
      </c>
      <c r="E11">
        <v>10544</v>
      </c>
      <c r="F11">
        <v>14964</v>
      </c>
      <c r="G11">
        <v>4639</v>
      </c>
      <c r="H11">
        <v>5772</v>
      </c>
      <c r="I11">
        <v>17696</v>
      </c>
      <c r="J11">
        <v>0</v>
      </c>
      <c r="K11">
        <v>48583</v>
      </c>
      <c r="L11">
        <v>10228</v>
      </c>
      <c r="M11">
        <v>11648</v>
      </c>
      <c r="N11">
        <v>13835</v>
      </c>
      <c r="O11">
        <v>11248</v>
      </c>
      <c r="P11">
        <v>15654</v>
      </c>
      <c r="Q11">
        <v>25926</v>
      </c>
      <c r="R11">
        <v>18295</v>
      </c>
      <c r="S11">
        <v>1955</v>
      </c>
      <c r="T11">
        <v>0</v>
      </c>
    </row>
    <row r="12" spans="1:20" x14ac:dyDescent="0.3">
      <c r="A12">
        <v>2002</v>
      </c>
      <c r="B12">
        <v>278451</v>
      </c>
      <c r="C12">
        <v>34883</v>
      </c>
      <c r="D12">
        <v>14270</v>
      </c>
      <c r="E12">
        <v>11220</v>
      </c>
      <c r="F12">
        <v>16100</v>
      </c>
      <c r="G12">
        <v>5091</v>
      </c>
      <c r="H12">
        <v>6211</v>
      </c>
      <c r="I12">
        <v>18825</v>
      </c>
      <c r="J12">
        <v>0</v>
      </c>
      <c r="K12">
        <v>53909</v>
      </c>
      <c r="L12">
        <v>11105</v>
      </c>
      <c r="M12">
        <v>12685</v>
      </c>
      <c r="N12">
        <v>15448</v>
      </c>
      <c r="O12">
        <v>12019</v>
      </c>
      <c r="P12">
        <v>16077</v>
      </c>
      <c r="Q12">
        <v>28290</v>
      </c>
      <c r="R12">
        <v>20144</v>
      </c>
      <c r="S12">
        <v>2175</v>
      </c>
      <c r="T12">
        <v>0</v>
      </c>
    </row>
    <row r="13" spans="1:20" x14ac:dyDescent="0.3">
      <c r="A13">
        <v>2003</v>
      </c>
      <c r="B13">
        <v>293599</v>
      </c>
      <c r="C13">
        <v>36164</v>
      </c>
      <c r="D13">
        <v>14764</v>
      </c>
      <c r="E13">
        <v>11472</v>
      </c>
      <c r="F13">
        <v>16921</v>
      </c>
      <c r="G13">
        <v>5337</v>
      </c>
      <c r="H13">
        <v>6503</v>
      </c>
      <c r="I13">
        <v>19629</v>
      </c>
      <c r="J13">
        <v>0</v>
      </c>
      <c r="K13">
        <v>57940</v>
      </c>
      <c r="L13">
        <v>11900</v>
      </c>
      <c r="M13">
        <v>13052</v>
      </c>
      <c r="N13">
        <v>17585</v>
      </c>
      <c r="O13">
        <v>12412</v>
      </c>
      <c r="P13">
        <v>16671</v>
      </c>
      <c r="Q13">
        <v>29582</v>
      </c>
      <c r="R13">
        <v>21303</v>
      </c>
      <c r="S13">
        <v>2364</v>
      </c>
      <c r="T13">
        <v>0</v>
      </c>
    </row>
    <row r="14" spans="1:20" x14ac:dyDescent="0.3">
      <c r="A14">
        <v>2004</v>
      </c>
      <c r="B14">
        <v>312096</v>
      </c>
      <c r="C14">
        <v>38214</v>
      </c>
      <c r="D14">
        <v>15479</v>
      </c>
      <c r="E14">
        <v>11904</v>
      </c>
      <c r="F14">
        <v>17649</v>
      </c>
      <c r="G14">
        <v>5762</v>
      </c>
      <c r="H14">
        <v>6896</v>
      </c>
      <c r="I14">
        <v>20576</v>
      </c>
      <c r="J14">
        <v>0</v>
      </c>
      <c r="K14">
        <v>62759</v>
      </c>
      <c r="L14">
        <v>12052</v>
      </c>
      <c r="M14">
        <v>13866</v>
      </c>
      <c r="N14">
        <v>19420</v>
      </c>
      <c r="O14">
        <v>13129</v>
      </c>
      <c r="P14">
        <v>17830</v>
      </c>
      <c r="Q14">
        <v>31446</v>
      </c>
      <c r="R14">
        <v>22553</v>
      </c>
      <c r="S14">
        <v>2562</v>
      </c>
      <c r="T14">
        <v>0</v>
      </c>
    </row>
    <row r="15" spans="1:20" x14ac:dyDescent="0.3">
      <c r="A15">
        <v>2005</v>
      </c>
      <c r="B15">
        <v>332413</v>
      </c>
      <c r="C15">
        <v>40524</v>
      </c>
      <c r="D15">
        <v>16589</v>
      </c>
      <c r="E15">
        <v>12363</v>
      </c>
      <c r="F15">
        <v>18165</v>
      </c>
      <c r="G15">
        <v>6205</v>
      </c>
      <c r="H15">
        <v>7253</v>
      </c>
      <c r="I15">
        <v>20852</v>
      </c>
      <c r="J15">
        <v>0</v>
      </c>
      <c r="K15">
        <v>68750</v>
      </c>
      <c r="L15">
        <v>12379</v>
      </c>
      <c r="M15">
        <v>14464</v>
      </c>
      <c r="N15">
        <v>22449</v>
      </c>
      <c r="O15">
        <v>13593</v>
      </c>
      <c r="P15">
        <v>18803</v>
      </c>
      <c r="Q15">
        <v>33161</v>
      </c>
      <c r="R15">
        <v>24094</v>
      </c>
      <c r="S15">
        <v>2768</v>
      </c>
      <c r="T15">
        <v>0</v>
      </c>
    </row>
    <row r="16" spans="1:20" x14ac:dyDescent="0.3">
      <c r="A16">
        <v>2006</v>
      </c>
      <c r="B16">
        <v>348719</v>
      </c>
      <c r="C16">
        <v>41824</v>
      </c>
      <c r="D16">
        <v>17219</v>
      </c>
      <c r="E16">
        <v>12622</v>
      </c>
      <c r="F16">
        <v>18695</v>
      </c>
      <c r="G16">
        <v>6441</v>
      </c>
      <c r="H16">
        <v>7506</v>
      </c>
      <c r="I16">
        <v>21556</v>
      </c>
      <c r="J16">
        <v>0</v>
      </c>
      <c r="K16">
        <v>73310</v>
      </c>
      <c r="L16">
        <v>12993</v>
      </c>
      <c r="M16">
        <v>15351</v>
      </c>
      <c r="N16">
        <v>25004</v>
      </c>
      <c r="O16">
        <v>14408</v>
      </c>
      <c r="P16">
        <v>19501</v>
      </c>
      <c r="Q16">
        <v>34010</v>
      </c>
      <c r="R16">
        <v>25381</v>
      </c>
      <c r="S16">
        <v>2899</v>
      </c>
      <c r="T16">
        <v>0</v>
      </c>
    </row>
    <row r="17" spans="1:20" x14ac:dyDescent="0.3">
      <c r="A17">
        <v>2007</v>
      </c>
      <c r="B17">
        <v>368605</v>
      </c>
      <c r="C17">
        <v>42973</v>
      </c>
      <c r="D17">
        <v>17906</v>
      </c>
      <c r="E17">
        <v>12926</v>
      </c>
      <c r="F17">
        <v>19447</v>
      </c>
      <c r="G17">
        <v>6804</v>
      </c>
      <c r="H17">
        <v>7823</v>
      </c>
      <c r="I17">
        <v>22740</v>
      </c>
      <c r="J17">
        <v>0</v>
      </c>
      <c r="K17">
        <v>78107</v>
      </c>
      <c r="L17">
        <v>13568</v>
      </c>
      <c r="M17">
        <v>16678</v>
      </c>
      <c r="N17">
        <v>28051</v>
      </c>
      <c r="O17">
        <v>15166</v>
      </c>
      <c r="P17">
        <v>20341</v>
      </c>
      <c r="Q17">
        <v>36250</v>
      </c>
      <c r="R17">
        <v>26788</v>
      </c>
      <c r="S17">
        <v>3038</v>
      </c>
      <c r="T17">
        <v>0</v>
      </c>
    </row>
    <row r="18" spans="1:20" x14ac:dyDescent="0.3">
      <c r="A18">
        <v>2008</v>
      </c>
      <c r="B18">
        <v>385070</v>
      </c>
      <c r="C18">
        <v>44096</v>
      </c>
      <c r="D18">
        <v>18709</v>
      </c>
      <c r="E18">
        <v>13265</v>
      </c>
      <c r="F18">
        <v>19915</v>
      </c>
      <c r="G18">
        <v>7045</v>
      </c>
      <c r="H18">
        <v>8088</v>
      </c>
      <c r="I18">
        <v>24132</v>
      </c>
      <c r="J18">
        <v>0</v>
      </c>
      <c r="K18">
        <v>81849</v>
      </c>
      <c r="L18">
        <v>13896</v>
      </c>
      <c r="M18">
        <v>17375</v>
      </c>
      <c r="N18">
        <v>30428</v>
      </c>
      <c r="O18">
        <v>15928</v>
      </c>
      <c r="P18">
        <v>21868</v>
      </c>
      <c r="Q18">
        <v>37165</v>
      </c>
      <c r="R18">
        <v>28075</v>
      </c>
      <c r="S18">
        <v>3183</v>
      </c>
      <c r="T18">
        <v>52.82</v>
      </c>
    </row>
    <row r="19" spans="1:20" x14ac:dyDescent="0.3">
      <c r="A19">
        <v>2009</v>
      </c>
      <c r="B19">
        <v>394475</v>
      </c>
      <c r="C19">
        <v>44984</v>
      </c>
      <c r="D19">
        <v>18689</v>
      </c>
      <c r="E19">
        <v>13134</v>
      </c>
      <c r="F19">
        <v>20032</v>
      </c>
      <c r="G19">
        <v>7170</v>
      </c>
      <c r="H19">
        <v>8225</v>
      </c>
      <c r="I19">
        <v>24683</v>
      </c>
      <c r="J19">
        <v>0</v>
      </c>
      <c r="K19">
        <v>83743</v>
      </c>
      <c r="L19">
        <v>13992</v>
      </c>
      <c r="M19">
        <v>17592</v>
      </c>
      <c r="N19">
        <v>32115</v>
      </c>
      <c r="O19">
        <v>16684</v>
      </c>
      <c r="P19">
        <v>23589</v>
      </c>
      <c r="Q19">
        <v>37983</v>
      </c>
      <c r="R19">
        <v>28393</v>
      </c>
      <c r="S19">
        <v>3352</v>
      </c>
      <c r="T19">
        <v>112.69199999999999</v>
      </c>
    </row>
    <row r="20" spans="1:20" x14ac:dyDescent="0.3">
      <c r="A20">
        <v>2010</v>
      </c>
      <c r="B20">
        <v>434160</v>
      </c>
      <c r="C20">
        <v>47295</v>
      </c>
      <c r="D20">
        <v>20264</v>
      </c>
      <c r="E20">
        <v>14480</v>
      </c>
      <c r="F20">
        <v>21828</v>
      </c>
      <c r="G20">
        <v>7860</v>
      </c>
      <c r="H20">
        <v>8867</v>
      </c>
      <c r="I20">
        <v>26516</v>
      </c>
      <c r="J20">
        <v>0</v>
      </c>
      <c r="K20">
        <v>93075</v>
      </c>
      <c r="L20">
        <v>14848</v>
      </c>
      <c r="M20">
        <v>19445</v>
      </c>
      <c r="N20">
        <v>38809</v>
      </c>
      <c r="O20">
        <v>18949</v>
      </c>
      <c r="P20">
        <v>25060</v>
      </c>
      <c r="Q20">
        <v>41589</v>
      </c>
      <c r="R20">
        <v>31549</v>
      </c>
      <c r="S20">
        <v>3575</v>
      </c>
      <c r="T20">
        <v>151.76300000000001</v>
      </c>
    </row>
    <row r="21" spans="1:20" x14ac:dyDescent="0.3">
      <c r="A21">
        <v>2011</v>
      </c>
      <c r="B21">
        <v>455070.28899999999</v>
      </c>
      <c r="C21">
        <v>46902.991000000002</v>
      </c>
      <c r="D21">
        <v>20561.98</v>
      </c>
      <c r="E21">
        <v>14821.949000000001</v>
      </c>
      <c r="F21">
        <v>22241.134999999998</v>
      </c>
      <c r="G21">
        <v>8047.3869999999997</v>
      </c>
      <c r="H21">
        <v>9059.777</v>
      </c>
      <c r="I21">
        <v>28198.241000000002</v>
      </c>
      <c r="J21">
        <v>0</v>
      </c>
      <c r="K21">
        <v>96844.504000000001</v>
      </c>
      <c r="L21">
        <v>15876.04</v>
      </c>
      <c r="M21">
        <v>20453.357</v>
      </c>
      <c r="N21">
        <v>42650.114999999998</v>
      </c>
      <c r="O21">
        <v>21168.359</v>
      </c>
      <c r="P21">
        <v>27136.864000000001</v>
      </c>
      <c r="Q21">
        <v>44167.298999999999</v>
      </c>
      <c r="R21">
        <v>33071.203999999998</v>
      </c>
      <c r="S21">
        <v>3710.08</v>
      </c>
      <c r="T21">
        <v>158.97499999999999</v>
      </c>
    </row>
    <row r="22" spans="1:20" x14ac:dyDescent="0.3">
      <c r="A22" t="s">
        <v>127</v>
      </c>
      <c r="B22">
        <v>242204.43900000001</v>
      </c>
      <c r="C22">
        <v>2267.9560000000001</v>
      </c>
      <c r="D22">
        <v>7538.8440000000001</v>
      </c>
      <c r="E22">
        <v>5817.3119999999999</v>
      </c>
      <c r="F22">
        <v>11738.978999999999</v>
      </c>
      <c r="G22">
        <v>2825.9180000000001</v>
      </c>
      <c r="H22">
        <v>2559.913</v>
      </c>
      <c r="I22">
        <v>23538.618999999999</v>
      </c>
      <c r="J22">
        <v>0</v>
      </c>
      <c r="K22">
        <v>47515.216999999997</v>
      </c>
      <c r="L22">
        <v>6893.9889999999996</v>
      </c>
      <c r="M22">
        <v>12994.001</v>
      </c>
      <c r="N22">
        <v>32792.773999999998</v>
      </c>
      <c r="O22">
        <v>13452.905000000001</v>
      </c>
      <c r="P22">
        <v>19181.411</v>
      </c>
      <c r="Q22">
        <v>31839.145</v>
      </c>
      <c r="R22">
        <v>19903.618999999999</v>
      </c>
      <c r="S22">
        <v>1196.806</v>
      </c>
      <c r="T22">
        <v>147.017</v>
      </c>
    </row>
    <row r="23" spans="1:20" x14ac:dyDescent="0.3">
      <c r="A23" t="s">
        <v>128</v>
      </c>
      <c r="B23">
        <v>2246.4699999999998</v>
      </c>
      <c r="C23">
        <v>1463.018</v>
      </c>
      <c r="D23">
        <v>40.165999999999997</v>
      </c>
      <c r="E23">
        <v>177.70400000000001</v>
      </c>
      <c r="F23">
        <v>103.26300000000001</v>
      </c>
      <c r="G23">
        <v>56.485999999999997</v>
      </c>
      <c r="H23">
        <v>41.713000000000001</v>
      </c>
      <c r="I23">
        <v>0</v>
      </c>
      <c r="J23">
        <v>0</v>
      </c>
      <c r="K23">
        <v>133.40299999999999</v>
      </c>
      <c r="L23">
        <v>17.597000000000001</v>
      </c>
      <c r="M23">
        <v>15.340999999999999</v>
      </c>
      <c r="N23">
        <v>24.074999999999999</v>
      </c>
      <c r="O23">
        <v>0</v>
      </c>
      <c r="P23">
        <v>9.82</v>
      </c>
      <c r="Q23">
        <v>18.094999999999999</v>
      </c>
      <c r="R23">
        <v>145.78100000000001</v>
      </c>
      <c r="S23">
        <v>0</v>
      </c>
      <c r="T23">
        <v>0</v>
      </c>
    </row>
    <row r="24" spans="1:20" x14ac:dyDescent="0.3">
      <c r="A24" t="s">
        <v>116</v>
      </c>
      <c r="B24">
        <v>61564.245999999999</v>
      </c>
      <c r="C24">
        <v>12951.728999999999</v>
      </c>
      <c r="D24">
        <v>4344.4759999999997</v>
      </c>
      <c r="E24">
        <v>3027.7579999999998</v>
      </c>
      <c r="F24">
        <v>3390.1849999999999</v>
      </c>
      <c r="G24">
        <v>1744.357</v>
      </c>
      <c r="H24">
        <v>1804.4960000000001</v>
      </c>
      <c r="I24">
        <v>1387.2370000000001</v>
      </c>
      <c r="J24">
        <v>0</v>
      </c>
      <c r="K24">
        <v>14727.284</v>
      </c>
      <c r="L24">
        <v>1844.749</v>
      </c>
      <c r="M24">
        <v>1861.05</v>
      </c>
      <c r="N24">
        <v>2474.9569999999999</v>
      </c>
      <c r="O24">
        <v>2230.9070000000002</v>
      </c>
      <c r="P24">
        <v>2150.6570000000002</v>
      </c>
      <c r="Q24">
        <v>3083.42</v>
      </c>
      <c r="R24">
        <v>3928.248</v>
      </c>
      <c r="S24">
        <v>612.721</v>
      </c>
      <c r="T24">
        <v>1.7000000000000001E-2</v>
      </c>
    </row>
    <row r="25" spans="1:20" x14ac:dyDescent="0.3">
      <c r="A25" t="s">
        <v>117</v>
      </c>
      <c r="B25">
        <v>149055.13399999999</v>
      </c>
      <c r="C25">
        <v>30220.288</v>
      </c>
      <c r="D25">
        <v>8638.4940000000006</v>
      </c>
      <c r="E25">
        <v>5799.1750000000002</v>
      </c>
      <c r="F25">
        <v>7008.7079999999996</v>
      </c>
      <c r="G25">
        <v>3420.6260000000002</v>
      </c>
      <c r="H25">
        <v>4653.6549999999997</v>
      </c>
      <c r="I25">
        <v>3272.3850000000002</v>
      </c>
      <c r="J25">
        <v>0</v>
      </c>
      <c r="K25">
        <v>34468.6</v>
      </c>
      <c r="L25">
        <v>7119.7049999999999</v>
      </c>
      <c r="M25">
        <v>5582.9650000000001</v>
      </c>
      <c r="N25">
        <v>7358.3090000000002</v>
      </c>
      <c r="O25">
        <v>5484.5469999999996</v>
      </c>
      <c r="P25">
        <v>5794.9759999999997</v>
      </c>
      <c r="Q25">
        <v>9226.6389999999992</v>
      </c>
      <c r="R25">
        <v>9093.5560000000005</v>
      </c>
      <c r="S25">
        <v>1900.5530000000001</v>
      </c>
      <c r="T25">
        <v>11.941000000000001</v>
      </c>
    </row>
    <row r="26" spans="1:20" x14ac:dyDescent="0.3">
      <c r="A26">
        <v>2012</v>
      </c>
      <c r="B26">
        <v>466592.95500000002</v>
      </c>
      <c r="C26">
        <v>47234.101999999999</v>
      </c>
      <c r="D26">
        <v>20664.842000000001</v>
      </c>
      <c r="E26">
        <v>14954.956</v>
      </c>
      <c r="F26">
        <v>22651.947</v>
      </c>
      <c r="G26">
        <v>8130.491</v>
      </c>
      <c r="H26">
        <v>9160.107</v>
      </c>
      <c r="I26">
        <v>29362.723000000002</v>
      </c>
      <c r="J26">
        <v>578.60799999999995</v>
      </c>
      <c r="K26">
        <v>100291.952</v>
      </c>
      <c r="L26">
        <v>15904.384</v>
      </c>
      <c r="M26">
        <v>21361.912</v>
      </c>
      <c r="N26">
        <v>44492.413999999997</v>
      </c>
      <c r="O26">
        <v>21462.326000000001</v>
      </c>
      <c r="P26">
        <v>28484.720000000001</v>
      </c>
      <c r="Q26">
        <v>44799.525000000001</v>
      </c>
      <c r="R26">
        <v>33014.947</v>
      </c>
      <c r="S26">
        <v>3864.6410000000001</v>
      </c>
      <c r="T26">
        <v>178.351</v>
      </c>
    </row>
    <row r="27" spans="1:20" x14ac:dyDescent="0.3">
      <c r="A27" t="s">
        <v>127</v>
      </c>
      <c r="B27">
        <v>249135.682</v>
      </c>
      <c r="C27">
        <v>2092.1689999999999</v>
      </c>
      <c r="D27">
        <v>7605.1769999999997</v>
      </c>
      <c r="E27">
        <v>5864.451</v>
      </c>
      <c r="F27">
        <v>11838.46</v>
      </c>
      <c r="G27">
        <v>2838.127</v>
      </c>
      <c r="H27">
        <v>2544.2460000000001</v>
      </c>
      <c r="I27">
        <v>24134.492999999999</v>
      </c>
      <c r="J27">
        <v>402.51499999999999</v>
      </c>
      <c r="K27">
        <v>49894.688000000002</v>
      </c>
      <c r="L27">
        <v>6812.2550000000001</v>
      </c>
      <c r="M27">
        <v>13804.84</v>
      </c>
      <c r="N27">
        <v>34320.705999999998</v>
      </c>
      <c r="O27">
        <v>13571.623</v>
      </c>
      <c r="P27">
        <v>20333.190999999999</v>
      </c>
      <c r="Q27">
        <v>32012.463</v>
      </c>
      <c r="R27">
        <v>19637.059000000001</v>
      </c>
      <c r="S27">
        <v>1264.79</v>
      </c>
      <c r="T27">
        <v>164.43100000000001</v>
      </c>
    </row>
    <row r="28" spans="1:20" x14ac:dyDescent="0.3">
      <c r="A28" t="s">
        <v>128</v>
      </c>
      <c r="B28">
        <v>2250.2379999999998</v>
      </c>
      <c r="C28">
        <v>1472.298</v>
      </c>
      <c r="D28">
        <v>51.115000000000002</v>
      </c>
      <c r="E28">
        <v>172.96199999999999</v>
      </c>
      <c r="F28">
        <v>121.589</v>
      </c>
      <c r="G28">
        <v>50.716999999999999</v>
      </c>
      <c r="H28">
        <v>39.64</v>
      </c>
      <c r="I28">
        <v>0</v>
      </c>
      <c r="J28">
        <v>0</v>
      </c>
      <c r="K28">
        <v>124.92700000000001</v>
      </c>
      <c r="L28">
        <v>24.94</v>
      </c>
      <c r="M28">
        <v>0</v>
      </c>
      <c r="N28">
        <v>20.404</v>
      </c>
      <c r="O28">
        <v>3.5129999999999999</v>
      </c>
      <c r="P28">
        <v>1.456</v>
      </c>
      <c r="Q28">
        <v>22.282</v>
      </c>
      <c r="R28">
        <v>144.39500000000001</v>
      </c>
      <c r="S28">
        <v>0</v>
      </c>
      <c r="T28">
        <v>0</v>
      </c>
    </row>
    <row r="29" spans="1:20" x14ac:dyDescent="0.3">
      <c r="A29" t="s">
        <v>116</v>
      </c>
      <c r="B29">
        <v>63536.150999999998</v>
      </c>
      <c r="C29">
        <v>13401.441999999999</v>
      </c>
      <c r="D29">
        <v>4442.7650000000003</v>
      </c>
      <c r="E29">
        <v>3050.5940000000001</v>
      </c>
      <c r="F29">
        <v>3594.3270000000002</v>
      </c>
      <c r="G29">
        <v>1760.44</v>
      </c>
      <c r="H29">
        <v>1846.191</v>
      </c>
      <c r="I29">
        <v>1415.434</v>
      </c>
      <c r="J29">
        <v>35.895000000000003</v>
      </c>
      <c r="K29">
        <v>15445.317999999999</v>
      </c>
      <c r="L29">
        <v>1876.2919999999999</v>
      </c>
      <c r="M29">
        <v>1898.0409999999999</v>
      </c>
      <c r="N29">
        <v>2518.4490000000001</v>
      </c>
      <c r="O29">
        <v>2268.1320000000001</v>
      </c>
      <c r="P29">
        <v>2187.6550000000002</v>
      </c>
      <c r="Q29">
        <v>3133.9879999999998</v>
      </c>
      <c r="R29">
        <v>4026.9340000000002</v>
      </c>
      <c r="S29">
        <v>634.23800000000006</v>
      </c>
      <c r="T29">
        <v>1.6E-2</v>
      </c>
    </row>
    <row r="30" spans="1:20" x14ac:dyDescent="0.3">
      <c r="A30" t="s">
        <v>117</v>
      </c>
      <c r="B30">
        <v>151670.88399999999</v>
      </c>
      <c r="C30">
        <v>30268.192999999999</v>
      </c>
      <c r="D30">
        <v>8565.7849999999999</v>
      </c>
      <c r="E30">
        <v>5866.9489999999996</v>
      </c>
      <c r="F30">
        <v>7097.5709999999999</v>
      </c>
      <c r="G30">
        <v>3481.2069999999999</v>
      </c>
      <c r="H30">
        <v>4730.03</v>
      </c>
      <c r="I30">
        <v>3812.7959999999998</v>
      </c>
      <c r="J30">
        <v>140.19800000000001</v>
      </c>
      <c r="K30">
        <v>34827.019</v>
      </c>
      <c r="L30">
        <v>7190.8969999999999</v>
      </c>
      <c r="M30">
        <v>5659.0309999999999</v>
      </c>
      <c r="N30">
        <v>7632.8549999999996</v>
      </c>
      <c r="O30">
        <v>5619.058</v>
      </c>
      <c r="P30">
        <v>5962.4179999999997</v>
      </c>
      <c r="Q30">
        <v>9630.7919999999995</v>
      </c>
      <c r="R30">
        <v>9206.5589999999993</v>
      </c>
      <c r="S30">
        <v>1965.6130000000001</v>
      </c>
      <c r="T30">
        <v>13.904</v>
      </c>
    </row>
    <row r="31" spans="1:20" x14ac:dyDescent="0.3">
      <c r="A31">
        <v>2013</v>
      </c>
      <c r="B31">
        <v>474848.58399999997</v>
      </c>
      <c r="C31">
        <v>46555.106</v>
      </c>
      <c r="D31">
        <v>20364.705000000002</v>
      </c>
      <c r="E31">
        <v>15080.053</v>
      </c>
      <c r="F31">
        <v>22673.441999999999</v>
      </c>
      <c r="G31">
        <v>8274.0750000000007</v>
      </c>
      <c r="H31">
        <v>9225.1409999999996</v>
      </c>
      <c r="I31">
        <v>29992.967000000001</v>
      </c>
      <c r="J31">
        <v>2345.527</v>
      </c>
      <c r="K31">
        <v>102227.069</v>
      </c>
      <c r="L31">
        <v>15794.741</v>
      </c>
      <c r="M31">
        <v>21665.044999999998</v>
      </c>
      <c r="N31">
        <v>45466.811999999998</v>
      </c>
      <c r="O31">
        <v>21708.651999999998</v>
      </c>
      <c r="P31">
        <v>30302.065999999999</v>
      </c>
      <c r="Q31">
        <v>45444.248</v>
      </c>
      <c r="R31">
        <v>33530.618999999999</v>
      </c>
      <c r="S31">
        <v>4094.9009999999998</v>
      </c>
      <c r="T31">
        <v>103.417</v>
      </c>
    </row>
    <row r="32" spans="1:20" x14ac:dyDescent="0.3">
      <c r="A32" t="s">
        <v>127</v>
      </c>
      <c r="B32">
        <v>256841.084</v>
      </c>
      <c r="C32">
        <v>2094.5659999999998</v>
      </c>
      <c r="D32">
        <v>7386.2110000000002</v>
      </c>
      <c r="E32">
        <v>5974.4030000000002</v>
      </c>
      <c r="F32">
        <v>11840.218999999999</v>
      </c>
      <c r="G32">
        <v>2883.569</v>
      </c>
      <c r="H32">
        <v>2616.875</v>
      </c>
      <c r="I32">
        <v>24455.589</v>
      </c>
      <c r="J32">
        <v>1552.9749999999999</v>
      </c>
      <c r="K32">
        <v>51426.451999999997</v>
      </c>
      <c r="L32">
        <v>6734.3119999999999</v>
      </c>
      <c r="M32">
        <v>14056.183000000001</v>
      </c>
      <c r="N32">
        <v>35592.398999999998</v>
      </c>
      <c r="O32">
        <v>13823.298000000001</v>
      </c>
      <c r="P32">
        <v>22176.111000000001</v>
      </c>
      <c r="Q32">
        <v>32734.504000000001</v>
      </c>
      <c r="R32">
        <v>20012.782999999999</v>
      </c>
      <c r="S32">
        <v>1387.509</v>
      </c>
      <c r="T32">
        <v>93.123999999999995</v>
      </c>
    </row>
    <row r="33" spans="1:20" x14ac:dyDescent="0.3">
      <c r="A33" t="s">
        <v>128</v>
      </c>
      <c r="B33">
        <v>2167.578</v>
      </c>
      <c r="C33">
        <v>1378.7809999999999</v>
      </c>
      <c r="D33">
        <v>107.315</v>
      </c>
      <c r="E33">
        <v>173.32599999999999</v>
      </c>
      <c r="F33">
        <v>92.433000000000007</v>
      </c>
      <c r="G33">
        <v>37.049999999999997</v>
      </c>
      <c r="H33">
        <v>35.082000000000001</v>
      </c>
      <c r="I33">
        <v>0</v>
      </c>
      <c r="J33">
        <v>0</v>
      </c>
      <c r="K33">
        <v>142.45699999999999</v>
      </c>
      <c r="L33">
        <v>20.753</v>
      </c>
      <c r="M33">
        <v>0</v>
      </c>
      <c r="N33">
        <v>0</v>
      </c>
      <c r="O33">
        <v>12.09</v>
      </c>
      <c r="P33">
        <v>1.4950000000000001</v>
      </c>
      <c r="Q33">
        <v>24.57</v>
      </c>
      <c r="R33">
        <v>142.22900000000001</v>
      </c>
      <c r="S33">
        <v>0</v>
      </c>
      <c r="T33">
        <v>0</v>
      </c>
    </row>
    <row r="34" spans="1:20" x14ac:dyDescent="0.3">
      <c r="A34" t="s">
        <v>116</v>
      </c>
      <c r="B34">
        <v>63970.472999999998</v>
      </c>
      <c r="C34">
        <v>13319.847</v>
      </c>
      <c r="D34">
        <v>4437.009</v>
      </c>
      <c r="E34">
        <v>3076.6419999999998</v>
      </c>
      <c r="F34">
        <v>3643.7840000000001</v>
      </c>
      <c r="G34">
        <v>1850.64</v>
      </c>
      <c r="H34">
        <v>1856.172</v>
      </c>
      <c r="I34">
        <v>1445.229</v>
      </c>
      <c r="J34">
        <v>157.398</v>
      </c>
      <c r="K34">
        <v>15554.163</v>
      </c>
      <c r="L34">
        <v>1885.4970000000001</v>
      </c>
      <c r="M34">
        <v>1915.4960000000001</v>
      </c>
      <c r="N34">
        <v>2448.5830000000001</v>
      </c>
      <c r="O34">
        <v>2282.596</v>
      </c>
      <c r="P34">
        <v>2206.8049999999998</v>
      </c>
      <c r="Q34">
        <v>3177.2429999999999</v>
      </c>
      <c r="R34">
        <v>4055.2249999999999</v>
      </c>
      <c r="S34">
        <v>658.13099999999997</v>
      </c>
      <c r="T34">
        <v>1.2999999999999999E-2</v>
      </c>
    </row>
    <row r="35" spans="1:20" x14ac:dyDescent="0.3">
      <c r="A35" t="s">
        <v>117</v>
      </c>
      <c r="B35">
        <v>151869.44899999999</v>
      </c>
      <c r="C35">
        <v>29761.912</v>
      </c>
      <c r="D35">
        <v>8434.17</v>
      </c>
      <c r="E35">
        <v>5855.6819999999998</v>
      </c>
      <c r="F35">
        <v>7097.0060000000003</v>
      </c>
      <c r="G35">
        <v>3502.8159999999998</v>
      </c>
      <c r="H35">
        <v>4717.0119999999997</v>
      </c>
      <c r="I35">
        <v>4092.1489999999999</v>
      </c>
      <c r="J35">
        <v>635.154</v>
      </c>
      <c r="K35">
        <v>35103.997000000003</v>
      </c>
      <c r="L35">
        <v>7154.1790000000001</v>
      </c>
      <c r="M35">
        <v>5693.366</v>
      </c>
      <c r="N35">
        <v>7425.83</v>
      </c>
      <c r="O35">
        <v>5590.6679999999997</v>
      </c>
      <c r="P35">
        <v>5917.6549999999997</v>
      </c>
      <c r="Q35">
        <v>9507.9310000000005</v>
      </c>
      <c r="R35">
        <v>9320.3819999999996</v>
      </c>
      <c r="S35">
        <v>2049.261</v>
      </c>
      <c r="T35">
        <v>10.28</v>
      </c>
    </row>
    <row r="36" spans="1:20" x14ac:dyDescent="0.3">
      <c r="A36">
        <v>2014</v>
      </c>
      <c r="B36">
        <v>477591.717</v>
      </c>
      <c r="C36">
        <v>45018.862999999998</v>
      </c>
      <c r="D36">
        <v>19980.897000000001</v>
      </c>
      <c r="E36">
        <v>14858.786</v>
      </c>
      <c r="F36">
        <v>22578.047999999999</v>
      </c>
      <c r="G36">
        <v>8197.2790000000005</v>
      </c>
      <c r="H36">
        <v>9102.5259999999998</v>
      </c>
      <c r="I36">
        <v>30115.125</v>
      </c>
      <c r="J36">
        <v>2437.029</v>
      </c>
      <c r="K36">
        <v>102180.70600000001</v>
      </c>
      <c r="L36">
        <v>15778.146000000001</v>
      </c>
      <c r="M36">
        <v>22179.260999999999</v>
      </c>
      <c r="N36">
        <v>47294.961000000003</v>
      </c>
      <c r="O36">
        <v>22297.414000000001</v>
      </c>
      <c r="P36">
        <v>31722.944</v>
      </c>
      <c r="Q36">
        <v>46016.362999999998</v>
      </c>
      <c r="R36">
        <v>33435.158000000003</v>
      </c>
      <c r="S36">
        <v>4220.09</v>
      </c>
      <c r="T36">
        <v>178.108</v>
      </c>
    </row>
    <row r="37" spans="1:20" x14ac:dyDescent="0.3">
      <c r="A37" t="s">
        <v>127</v>
      </c>
      <c r="B37">
        <v>264617.63</v>
      </c>
      <c r="C37">
        <v>2086.6080000000002</v>
      </c>
      <c r="D37">
        <v>7362.4769999999999</v>
      </c>
      <c r="E37">
        <v>6027.7489999999998</v>
      </c>
      <c r="F37">
        <v>11921.4</v>
      </c>
      <c r="G37">
        <v>2879.8760000000002</v>
      </c>
      <c r="H37">
        <v>2638.9839999999999</v>
      </c>
      <c r="I37">
        <v>24883.48</v>
      </c>
      <c r="J37">
        <v>1586.68</v>
      </c>
      <c r="K37">
        <v>52070.5</v>
      </c>
      <c r="L37">
        <v>6909.5950000000003</v>
      </c>
      <c r="M37">
        <v>14792.879000000001</v>
      </c>
      <c r="N37">
        <v>37620.082999999999</v>
      </c>
      <c r="O37">
        <v>14618.195</v>
      </c>
      <c r="P37">
        <v>23736.462</v>
      </c>
      <c r="Q37">
        <v>33662.116999999998</v>
      </c>
      <c r="R37">
        <v>20183.598999999998</v>
      </c>
      <c r="S37">
        <v>1471.425</v>
      </c>
      <c r="T37">
        <v>165.512</v>
      </c>
    </row>
    <row r="38" spans="1:20" x14ac:dyDescent="0.3">
      <c r="A38" t="s">
        <v>128</v>
      </c>
      <c r="B38">
        <v>1999.442</v>
      </c>
      <c r="C38">
        <v>1265.441</v>
      </c>
      <c r="D38">
        <v>100.143</v>
      </c>
      <c r="E38">
        <v>175.941</v>
      </c>
      <c r="F38">
        <v>1.026</v>
      </c>
      <c r="G38">
        <v>36.933999999999997</v>
      </c>
      <c r="H38">
        <v>33.825000000000003</v>
      </c>
      <c r="I38">
        <v>4.1000000000000002E-2</v>
      </c>
      <c r="J38">
        <v>0</v>
      </c>
      <c r="K38">
        <v>187.214</v>
      </c>
      <c r="L38">
        <v>22.337</v>
      </c>
      <c r="M38">
        <v>0</v>
      </c>
      <c r="N38">
        <v>0</v>
      </c>
      <c r="O38">
        <v>12.932</v>
      </c>
      <c r="P38">
        <v>1.28</v>
      </c>
      <c r="Q38">
        <v>22.741</v>
      </c>
      <c r="R38">
        <v>142.685</v>
      </c>
      <c r="S38">
        <v>0</v>
      </c>
      <c r="T38">
        <v>0</v>
      </c>
    </row>
    <row r="39" spans="1:20" x14ac:dyDescent="0.3">
      <c r="A39" t="s">
        <v>116</v>
      </c>
      <c r="B39">
        <v>62675.311000000002</v>
      </c>
      <c r="C39">
        <v>12892.129000000001</v>
      </c>
      <c r="D39">
        <v>4309.6030000000001</v>
      </c>
      <c r="E39">
        <v>2973.7640000000001</v>
      </c>
      <c r="F39">
        <v>3596.277</v>
      </c>
      <c r="G39">
        <v>1841.4159999999999</v>
      </c>
      <c r="H39">
        <v>1826.425</v>
      </c>
      <c r="I39">
        <v>1419.5519999999999</v>
      </c>
      <c r="J39">
        <v>192.589</v>
      </c>
      <c r="K39">
        <v>15291.673000000001</v>
      </c>
      <c r="L39">
        <v>1868.2760000000001</v>
      </c>
      <c r="M39">
        <v>1891.278</v>
      </c>
      <c r="N39">
        <v>2423.7440000000001</v>
      </c>
      <c r="O39">
        <v>2236.2130000000002</v>
      </c>
      <c r="P39">
        <v>2163.1329999999998</v>
      </c>
      <c r="Q39">
        <v>3118.2730000000001</v>
      </c>
      <c r="R39">
        <v>3983.1889999999999</v>
      </c>
      <c r="S39">
        <v>647.66399999999999</v>
      </c>
      <c r="T39">
        <v>0.115</v>
      </c>
    </row>
    <row r="40" spans="1:20" x14ac:dyDescent="0.3">
      <c r="A40" t="s">
        <v>117</v>
      </c>
      <c r="B40">
        <v>148299.33499999999</v>
      </c>
      <c r="C40">
        <v>28774.685000000001</v>
      </c>
      <c r="D40">
        <v>8208.6740000000009</v>
      </c>
      <c r="E40">
        <v>5681.3320000000003</v>
      </c>
      <c r="F40">
        <v>7059.3450000000003</v>
      </c>
      <c r="G40">
        <v>3439.0529999999999</v>
      </c>
      <c r="H40">
        <v>4603.2920000000004</v>
      </c>
      <c r="I40">
        <v>3812.0520000000001</v>
      </c>
      <c r="J40">
        <v>657.76</v>
      </c>
      <c r="K40">
        <v>34631.319000000003</v>
      </c>
      <c r="L40">
        <v>6977.9380000000001</v>
      </c>
      <c r="M40">
        <v>5495.1040000000003</v>
      </c>
      <c r="N40">
        <v>7251.134</v>
      </c>
      <c r="O40">
        <v>5430.0739999999996</v>
      </c>
      <c r="P40">
        <v>5822.0690000000004</v>
      </c>
      <c r="Q40">
        <v>9213.232</v>
      </c>
      <c r="R40">
        <v>9125.6849999999995</v>
      </c>
      <c r="S40">
        <v>2101.0010000000002</v>
      </c>
      <c r="T40">
        <v>12.481</v>
      </c>
    </row>
    <row r="41" spans="1:20" x14ac:dyDescent="0.3">
      <c r="A41">
        <v>2015</v>
      </c>
      <c r="B41">
        <v>483654.80300000001</v>
      </c>
      <c r="C41">
        <v>45381.483</v>
      </c>
      <c r="D41">
        <v>20002.309000000001</v>
      </c>
      <c r="E41">
        <v>14947.709000000001</v>
      </c>
      <c r="F41">
        <v>23211.764999999999</v>
      </c>
      <c r="G41">
        <v>8333.8729999999996</v>
      </c>
      <c r="H41">
        <v>9182.7369999999992</v>
      </c>
      <c r="I41">
        <v>30286.14</v>
      </c>
      <c r="J41">
        <v>2641.1390000000001</v>
      </c>
      <c r="K41">
        <v>105048.003</v>
      </c>
      <c r="L41">
        <v>16206.619000000001</v>
      </c>
      <c r="M41">
        <v>22949.031999999999</v>
      </c>
      <c r="N41">
        <v>47286.061000000002</v>
      </c>
      <c r="O41">
        <v>22086.861000000001</v>
      </c>
      <c r="P41">
        <v>32637.828000000001</v>
      </c>
      <c r="Q41">
        <v>44956.836000000003</v>
      </c>
      <c r="R41">
        <v>33876.324999999997</v>
      </c>
      <c r="S41">
        <v>4429.5540000000001</v>
      </c>
      <c r="T41">
        <v>190.54300000000001</v>
      </c>
    </row>
    <row r="42" spans="1:20" x14ac:dyDescent="0.3">
      <c r="A42" t="s">
        <v>127</v>
      </c>
      <c r="B42">
        <v>265632.99200000003</v>
      </c>
      <c r="C42">
        <v>2041.365</v>
      </c>
      <c r="D42">
        <v>7264.1049999999996</v>
      </c>
      <c r="E42">
        <v>5972.8270000000002</v>
      </c>
      <c r="F42">
        <v>12282.846</v>
      </c>
      <c r="G42">
        <v>2897.15</v>
      </c>
      <c r="H42">
        <v>2605.4</v>
      </c>
      <c r="I42">
        <v>24907.462</v>
      </c>
      <c r="J42">
        <v>1602.2639999999999</v>
      </c>
      <c r="K42">
        <v>53514.817999999999</v>
      </c>
      <c r="L42">
        <v>7150.3789999999999</v>
      </c>
      <c r="M42">
        <v>15338.569</v>
      </c>
      <c r="N42">
        <v>37015.953000000001</v>
      </c>
      <c r="O42">
        <v>14141.306</v>
      </c>
      <c r="P42">
        <v>24387.31</v>
      </c>
      <c r="Q42">
        <v>32455.222000000002</v>
      </c>
      <c r="R42">
        <v>20352.968000000001</v>
      </c>
      <c r="S42">
        <v>1524.7249999999999</v>
      </c>
      <c r="T42">
        <v>178.33199999999999</v>
      </c>
    </row>
    <row r="43" spans="1:20" x14ac:dyDescent="0.3">
      <c r="A43" t="s">
        <v>128</v>
      </c>
      <c r="B43">
        <v>2216.6460000000002</v>
      </c>
      <c r="C43">
        <v>1264.0709999999999</v>
      </c>
      <c r="D43">
        <v>99.456999999999994</v>
      </c>
      <c r="E43">
        <v>199.88300000000001</v>
      </c>
      <c r="F43">
        <v>57.664999999999999</v>
      </c>
      <c r="G43">
        <v>37.927</v>
      </c>
      <c r="H43">
        <v>32.338999999999999</v>
      </c>
      <c r="I43">
        <v>7.2999999999999995E-2</v>
      </c>
      <c r="J43">
        <v>0</v>
      </c>
      <c r="K43">
        <v>313.12900000000002</v>
      </c>
      <c r="L43">
        <v>22.044</v>
      </c>
      <c r="M43">
        <v>0</v>
      </c>
      <c r="N43">
        <v>0</v>
      </c>
      <c r="O43">
        <v>16.114999999999998</v>
      </c>
      <c r="P43">
        <v>1.2949999999999999</v>
      </c>
      <c r="Q43">
        <v>30.093</v>
      </c>
      <c r="R43">
        <v>142.56</v>
      </c>
      <c r="S43">
        <v>0</v>
      </c>
      <c r="T43">
        <v>0</v>
      </c>
    </row>
    <row r="44" spans="1:20" x14ac:dyDescent="0.3">
      <c r="A44" t="s">
        <v>116</v>
      </c>
      <c r="B44">
        <v>63794.044000000002</v>
      </c>
      <c r="C44">
        <v>12964.825000000001</v>
      </c>
      <c r="D44">
        <v>4352.29</v>
      </c>
      <c r="E44">
        <v>3024.1750000000002</v>
      </c>
      <c r="F44">
        <v>3662.3760000000002</v>
      </c>
      <c r="G44">
        <v>1880.7470000000001</v>
      </c>
      <c r="H44">
        <v>1849.2149999999999</v>
      </c>
      <c r="I44">
        <v>1450.241</v>
      </c>
      <c r="J44">
        <v>272.72399999999999</v>
      </c>
      <c r="K44">
        <v>15607.128000000001</v>
      </c>
      <c r="L44">
        <v>1888.434</v>
      </c>
      <c r="M44">
        <v>1940.308</v>
      </c>
      <c r="N44">
        <v>2509.7919999999999</v>
      </c>
      <c r="O44">
        <v>2276.4160000000002</v>
      </c>
      <c r="P44">
        <v>2205.174</v>
      </c>
      <c r="Q44">
        <v>3176.9180000000001</v>
      </c>
      <c r="R44">
        <v>4057.5439999999999</v>
      </c>
      <c r="S44">
        <v>675.63199999999995</v>
      </c>
      <c r="T44">
        <v>0.106</v>
      </c>
    </row>
    <row r="45" spans="1:20" x14ac:dyDescent="0.3">
      <c r="A45" t="s">
        <v>117</v>
      </c>
      <c r="B45">
        <v>152011.12100000001</v>
      </c>
      <c r="C45">
        <v>29111.222000000002</v>
      </c>
      <c r="D45">
        <v>8286.4570000000003</v>
      </c>
      <c r="E45">
        <v>5750.8239999999996</v>
      </c>
      <c r="F45">
        <v>7208.8779999999997</v>
      </c>
      <c r="G45">
        <v>3518.049</v>
      </c>
      <c r="H45">
        <v>4695.7830000000004</v>
      </c>
      <c r="I45">
        <v>3928.364</v>
      </c>
      <c r="J45">
        <v>766.15099999999995</v>
      </c>
      <c r="K45">
        <v>35612.928</v>
      </c>
      <c r="L45">
        <v>7145.7619999999997</v>
      </c>
      <c r="M45">
        <v>5670.1549999999997</v>
      </c>
      <c r="N45">
        <v>7760.3159999999998</v>
      </c>
      <c r="O45">
        <v>5653.0240000000003</v>
      </c>
      <c r="P45">
        <v>6044.049</v>
      </c>
      <c r="Q45">
        <v>9294.6029999999992</v>
      </c>
      <c r="R45">
        <v>9323.2530000000006</v>
      </c>
      <c r="S45">
        <v>2229.1970000000001</v>
      </c>
      <c r="T45">
        <v>12.105</v>
      </c>
    </row>
    <row r="46" spans="1:20" x14ac:dyDescent="0.3">
      <c r="A46">
        <v>2016</v>
      </c>
      <c r="B46">
        <v>497038.891</v>
      </c>
      <c r="C46">
        <v>46493.231</v>
      </c>
      <c r="D46">
        <v>20467.093000000001</v>
      </c>
      <c r="E46">
        <v>15268.11</v>
      </c>
      <c r="F46">
        <v>23875.857</v>
      </c>
      <c r="G46">
        <v>8558.3690000000006</v>
      </c>
      <c r="H46">
        <v>9379.6329999999998</v>
      </c>
      <c r="I46">
        <v>32095.217000000001</v>
      </c>
      <c r="J46">
        <v>2801.8690000000001</v>
      </c>
      <c r="K46">
        <v>109403.9</v>
      </c>
      <c r="L46">
        <v>16498.708999999999</v>
      </c>
      <c r="M46">
        <v>24008.859</v>
      </c>
      <c r="N46">
        <v>48453.930999999997</v>
      </c>
      <c r="O46">
        <v>22733.491999999998</v>
      </c>
      <c r="P46">
        <v>33096.891000000003</v>
      </c>
      <c r="Q46">
        <v>44647.497000000003</v>
      </c>
      <c r="R46">
        <v>34497.476999999999</v>
      </c>
      <c r="S46">
        <v>4738.201</v>
      </c>
      <c r="T46">
        <v>20.478999999999999</v>
      </c>
    </row>
    <row r="47" spans="1:20" x14ac:dyDescent="0.3">
      <c r="A47" t="s">
        <v>127</v>
      </c>
      <c r="B47">
        <v>269975.33199999999</v>
      </c>
      <c r="C47">
        <v>1930.2260000000001</v>
      </c>
      <c r="D47">
        <v>7234.2049999999999</v>
      </c>
      <c r="E47">
        <v>5975.8980000000001</v>
      </c>
      <c r="F47">
        <v>12318.236999999999</v>
      </c>
      <c r="G47">
        <v>2945.7449999999999</v>
      </c>
      <c r="H47">
        <v>2599.4789999999998</v>
      </c>
      <c r="I47">
        <v>26313.432000000001</v>
      </c>
      <c r="J47">
        <v>1603.2460000000001</v>
      </c>
      <c r="K47">
        <v>55536.482000000004</v>
      </c>
      <c r="L47">
        <v>7052.1009999999997</v>
      </c>
      <c r="M47">
        <v>16140.531999999999</v>
      </c>
      <c r="N47">
        <v>37591.995000000003</v>
      </c>
      <c r="O47">
        <v>14521.516</v>
      </c>
      <c r="P47">
        <v>24461.543000000001</v>
      </c>
      <c r="Q47">
        <v>31691.131000000001</v>
      </c>
      <c r="R47">
        <v>20466.039000000001</v>
      </c>
      <c r="S47">
        <v>1574.5719999999999</v>
      </c>
      <c r="T47">
        <v>18.954000000000001</v>
      </c>
    </row>
    <row r="48" spans="1:20" x14ac:dyDescent="0.3">
      <c r="A48" t="s">
        <v>128</v>
      </c>
      <c r="B48">
        <v>2688.6390000000001</v>
      </c>
      <c r="C48">
        <v>1483.9829999999999</v>
      </c>
      <c r="D48">
        <v>105.30800000000001</v>
      </c>
      <c r="E48">
        <v>210.98400000000001</v>
      </c>
      <c r="F48">
        <v>274.33100000000002</v>
      </c>
      <c r="G48">
        <v>37.444000000000003</v>
      </c>
      <c r="H48">
        <v>32.256999999999998</v>
      </c>
      <c r="I48">
        <v>7.0999999999999994E-2</v>
      </c>
      <c r="J48">
        <v>0</v>
      </c>
      <c r="K48">
        <v>322.24799999999999</v>
      </c>
      <c r="L48">
        <v>21.645</v>
      </c>
      <c r="M48">
        <v>9.093</v>
      </c>
      <c r="N48">
        <v>0</v>
      </c>
      <c r="O48">
        <v>16.242000000000001</v>
      </c>
      <c r="P48">
        <v>1.37</v>
      </c>
      <c r="Q48">
        <v>30.567</v>
      </c>
      <c r="R48">
        <v>143.09399999999999</v>
      </c>
      <c r="S48">
        <v>0</v>
      </c>
      <c r="T48">
        <v>0</v>
      </c>
    </row>
    <row r="49" spans="1:20" x14ac:dyDescent="0.3">
      <c r="A49" t="s">
        <v>116</v>
      </c>
      <c r="B49">
        <v>66173.063999999998</v>
      </c>
      <c r="C49">
        <v>13311.576999999999</v>
      </c>
      <c r="D49">
        <v>4472.2619999999997</v>
      </c>
      <c r="E49">
        <v>3143.6610000000001</v>
      </c>
      <c r="F49">
        <v>3819.5810000000001</v>
      </c>
      <c r="G49">
        <v>1948.144</v>
      </c>
      <c r="H49">
        <v>1899.11</v>
      </c>
      <c r="I49">
        <v>1488.489</v>
      </c>
      <c r="J49">
        <v>333.14800000000002</v>
      </c>
      <c r="K49">
        <v>16311.036</v>
      </c>
      <c r="L49">
        <v>1928.3620000000001</v>
      </c>
      <c r="M49">
        <v>2011.171</v>
      </c>
      <c r="N49">
        <v>2629.2269999999999</v>
      </c>
      <c r="O49">
        <v>2340.4250000000002</v>
      </c>
      <c r="P49">
        <v>2281.9499999999998</v>
      </c>
      <c r="Q49">
        <v>3293.587</v>
      </c>
      <c r="R49">
        <v>4226.2259999999997</v>
      </c>
      <c r="S49">
        <v>735.09199999999998</v>
      </c>
      <c r="T49">
        <v>1.0999999999999999E-2</v>
      </c>
    </row>
    <row r="50" spans="1:20" x14ac:dyDescent="0.3">
      <c r="A50" t="s">
        <v>117</v>
      </c>
      <c r="B50">
        <v>158201.856</v>
      </c>
      <c r="C50">
        <v>29767.445</v>
      </c>
      <c r="D50">
        <v>8655.3179999999993</v>
      </c>
      <c r="E50">
        <v>5937.5659999999998</v>
      </c>
      <c r="F50">
        <v>7463.7079999999996</v>
      </c>
      <c r="G50">
        <v>3627.0360000000001</v>
      </c>
      <c r="H50">
        <v>4848.7860000000001</v>
      </c>
      <c r="I50">
        <v>4293.2250000000004</v>
      </c>
      <c r="J50">
        <v>865.47500000000002</v>
      </c>
      <c r="K50">
        <v>37234.135000000002</v>
      </c>
      <c r="L50">
        <v>7496.6</v>
      </c>
      <c r="M50">
        <v>5848.0640000000003</v>
      </c>
      <c r="N50">
        <v>8232.7090000000007</v>
      </c>
      <c r="O50">
        <v>5855.3090000000002</v>
      </c>
      <c r="P50">
        <v>6352.0280000000002</v>
      </c>
      <c r="Q50">
        <v>9632.2129999999997</v>
      </c>
      <c r="R50">
        <v>9662.1180000000004</v>
      </c>
      <c r="S50">
        <v>2428.5369999999998</v>
      </c>
      <c r="T50">
        <v>1.5129999999999999</v>
      </c>
    </row>
    <row r="51" spans="1:20" x14ac:dyDescent="0.3">
      <c r="A51">
        <v>2017</v>
      </c>
      <c r="B51">
        <v>507746.386</v>
      </c>
      <c r="C51">
        <v>46298.156000000003</v>
      </c>
      <c r="D51">
        <v>21007.360000000001</v>
      </c>
      <c r="E51">
        <v>15386.370999999999</v>
      </c>
      <c r="F51">
        <v>24515.308000000001</v>
      </c>
      <c r="G51">
        <v>8683.65</v>
      </c>
      <c r="H51">
        <v>9423.8040000000001</v>
      </c>
      <c r="I51">
        <v>31609.848000000002</v>
      </c>
      <c r="J51">
        <v>2918.7570000000001</v>
      </c>
      <c r="K51">
        <v>114847.859</v>
      </c>
      <c r="L51">
        <v>16553.445</v>
      </c>
      <c r="M51">
        <v>24843.53</v>
      </c>
      <c r="N51">
        <v>50180.207999999999</v>
      </c>
      <c r="O51">
        <v>22799.648000000001</v>
      </c>
      <c r="P51">
        <v>33562.076000000001</v>
      </c>
      <c r="Q51">
        <v>45455.610999999997</v>
      </c>
      <c r="R51">
        <v>34647.86</v>
      </c>
      <c r="S51">
        <v>5013.5429999999997</v>
      </c>
      <c r="T51">
        <v>0</v>
      </c>
    </row>
    <row r="52" spans="1:20" x14ac:dyDescent="0.3">
      <c r="A52" t="s">
        <v>127</v>
      </c>
      <c r="B52">
        <v>276672.19699999999</v>
      </c>
      <c r="C52">
        <v>1938.1079999999999</v>
      </c>
      <c r="D52">
        <v>7645.8050000000003</v>
      </c>
      <c r="E52">
        <v>5937.6329999999998</v>
      </c>
      <c r="F52">
        <v>12582.298000000001</v>
      </c>
      <c r="G52">
        <v>2988.2739999999999</v>
      </c>
      <c r="H52">
        <v>2640.3119999999999</v>
      </c>
      <c r="I52">
        <v>25983.454000000002</v>
      </c>
      <c r="J52">
        <v>1588.7550000000001</v>
      </c>
      <c r="K52">
        <v>59291.936999999998</v>
      </c>
      <c r="L52">
        <v>7007.7129999999997</v>
      </c>
      <c r="M52">
        <v>16744.437000000002</v>
      </c>
      <c r="N52">
        <v>39234.334999999999</v>
      </c>
      <c r="O52">
        <v>14466.179</v>
      </c>
      <c r="P52">
        <v>24623.269</v>
      </c>
      <c r="Q52">
        <v>32087.631000000001</v>
      </c>
      <c r="R52">
        <v>20291.580999999998</v>
      </c>
      <c r="S52">
        <v>1620.4839999999999</v>
      </c>
      <c r="T52">
        <v>0</v>
      </c>
    </row>
    <row r="53" spans="1:20" x14ac:dyDescent="0.3">
      <c r="A53" t="s">
        <v>128</v>
      </c>
      <c r="B53">
        <v>2864.288</v>
      </c>
      <c r="C53">
        <v>1501.086</v>
      </c>
      <c r="D53">
        <v>105.69499999999999</v>
      </c>
      <c r="E53">
        <v>219.62100000000001</v>
      </c>
      <c r="F53">
        <v>286.036</v>
      </c>
      <c r="G53">
        <v>37.180999999999997</v>
      </c>
      <c r="H53">
        <v>35.753999999999998</v>
      </c>
      <c r="I53">
        <v>0.43099999999999999</v>
      </c>
      <c r="J53">
        <v>9.4E-2</v>
      </c>
      <c r="K53">
        <v>411.27499999999998</v>
      </c>
      <c r="L53">
        <v>26.292000000000002</v>
      </c>
      <c r="M53">
        <v>9.93</v>
      </c>
      <c r="N53">
        <v>0.57999999999999996</v>
      </c>
      <c r="O53">
        <v>19.498999999999999</v>
      </c>
      <c r="P53">
        <v>2.88</v>
      </c>
      <c r="Q53">
        <v>35.631999999999998</v>
      </c>
      <c r="R53">
        <v>148.495</v>
      </c>
      <c r="S53">
        <v>23.806000000000001</v>
      </c>
      <c r="T53">
        <v>0</v>
      </c>
    </row>
    <row r="54" spans="1:20" x14ac:dyDescent="0.3">
      <c r="A54" t="s">
        <v>116</v>
      </c>
      <c r="B54">
        <v>66517.357999999993</v>
      </c>
      <c r="C54">
        <v>13131.172</v>
      </c>
      <c r="D54">
        <v>4473.51</v>
      </c>
      <c r="E54">
        <v>3151.904</v>
      </c>
      <c r="F54">
        <v>3856.8519999999999</v>
      </c>
      <c r="G54">
        <v>1954.876</v>
      </c>
      <c r="H54">
        <v>1872.89</v>
      </c>
      <c r="I54">
        <v>1487.143</v>
      </c>
      <c r="J54">
        <v>384.90300000000002</v>
      </c>
      <c r="K54">
        <v>16587.71</v>
      </c>
      <c r="L54">
        <v>1940.933</v>
      </c>
      <c r="M54">
        <v>2027.2809999999999</v>
      </c>
      <c r="N54">
        <v>2691.8229999999999</v>
      </c>
      <c r="O54">
        <v>2326.183</v>
      </c>
      <c r="P54">
        <v>2284.1239999999998</v>
      </c>
      <c r="Q54">
        <v>3302.4630000000002</v>
      </c>
      <c r="R54">
        <v>4260.9880000000003</v>
      </c>
      <c r="S54">
        <v>782.601</v>
      </c>
      <c r="T54">
        <v>0</v>
      </c>
    </row>
    <row r="55" spans="1:20" x14ac:dyDescent="0.3">
      <c r="A55" t="s">
        <v>117</v>
      </c>
      <c r="B55">
        <v>161692.54300000001</v>
      </c>
      <c r="C55">
        <v>29727.79</v>
      </c>
      <c r="D55">
        <v>8782.35</v>
      </c>
      <c r="E55">
        <v>6077.2139999999999</v>
      </c>
      <c r="F55">
        <v>7790.1220000000003</v>
      </c>
      <c r="G55">
        <v>3703.319</v>
      </c>
      <c r="H55">
        <v>4874.848</v>
      </c>
      <c r="I55">
        <v>4138.82</v>
      </c>
      <c r="J55">
        <v>945.00400000000002</v>
      </c>
      <c r="K55">
        <v>38556.936999999998</v>
      </c>
      <c r="L55">
        <v>7578.5069999999996</v>
      </c>
      <c r="M55">
        <v>6061.8819999999996</v>
      </c>
      <c r="N55">
        <v>8253.4709999999995</v>
      </c>
      <c r="O55">
        <v>5987.7860000000001</v>
      </c>
      <c r="P55">
        <v>6651.8029999999999</v>
      </c>
      <c r="Q55">
        <v>10029.886</v>
      </c>
      <c r="R55">
        <v>9946.7970000000005</v>
      </c>
      <c r="S55">
        <v>2586.652</v>
      </c>
      <c r="T55">
        <v>0</v>
      </c>
    </row>
    <row r="56" spans="1:20" x14ac:dyDescent="0.3">
      <c r="A56">
        <v>2018</v>
      </c>
      <c r="B56">
        <v>526149.16099999996</v>
      </c>
      <c r="C56">
        <v>47810.21</v>
      </c>
      <c r="D56">
        <v>21216.605</v>
      </c>
      <c r="E56">
        <v>15675.749</v>
      </c>
      <c r="F56">
        <v>24921.925999999999</v>
      </c>
      <c r="G56">
        <v>8773.8109999999997</v>
      </c>
      <c r="H56">
        <v>9648.8269999999993</v>
      </c>
      <c r="I56">
        <v>33748.169000000002</v>
      </c>
      <c r="J56">
        <v>3087.6930000000002</v>
      </c>
      <c r="K56">
        <v>122695.954</v>
      </c>
      <c r="L56">
        <v>16845.835999999999</v>
      </c>
      <c r="M56">
        <v>26239.895</v>
      </c>
      <c r="N56">
        <v>52012.705000000002</v>
      </c>
      <c r="O56">
        <v>22961.958999999999</v>
      </c>
      <c r="P56">
        <v>34118.387999999999</v>
      </c>
      <c r="Q56">
        <v>45958.813999999998</v>
      </c>
      <c r="R56">
        <v>35158.61</v>
      </c>
      <c r="S56">
        <v>5272.6040000000003</v>
      </c>
      <c r="T56">
        <v>0</v>
      </c>
    </row>
    <row r="57" spans="1:20" x14ac:dyDescent="0.3">
      <c r="A57" t="s">
        <v>127</v>
      </c>
      <c r="B57">
        <v>283704.65600000002</v>
      </c>
      <c r="C57">
        <v>1745.711</v>
      </c>
      <c r="D57">
        <v>7450.174</v>
      </c>
      <c r="E57">
        <v>5858.0029999999997</v>
      </c>
      <c r="F57">
        <v>12251.411</v>
      </c>
      <c r="G57">
        <v>2870.6680000000001</v>
      </c>
      <c r="H57">
        <v>2549.723</v>
      </c>
      <c r="I57">
        <v>27910.655999999999</v>
      </c>
      <c r="J57">
        <v>1586.0719999999999</v>
      </c>
      <c r="K57">
        <v>63292.091999999997</v>
      </c>
      <c r="L57">
        <v>6848.5249999999996</v>
      </c>
      <c r="M57">
        <v>17683.143</v>
      </c>
      <c r="N57">
        <v>40590.982000000004</v>
      </c>
      <c r="O57">
        <v>14258.175999999999</v>
      </c>
      <c r="P57">
        <v>24859.371999999999</v>
      </c>
      <c r="Q57">
        <v>32014.264999999999</v>
      </c>
      <c r="R57">
        <v>20246.284</v>
      </c>
      <c r="S57">
        <v>1689.4069999999999</v>
      </c>
      <c r="T57">
        <v>0</v>
      </c>
    </row>
    <row r="58" spans="1:20" x14ac:dyDescent="0.3">
      <c r="A58" t="s">
        <v>128</v>
      </c>
      <c r="B58">
        <v>3080.1680000000001</v>
      </c>
      <c r="C58">
        <v>1545.4680000000001</v>
      </c>
      <c r="D58">
        <v>109.04600000000001</v>
      </c>
      <c r="E58">
        <v>234.10499999999999</v>
      </c>
      <c r="F58">
        <v>295.03699999999998</v>
      </c>
      <c r="G58">
        <v>41.094000000000001</v>
      </c>
      <c r="H58">
        <v>37.414000000000001</v>
      </c>
      <c r="I58">
        <v>1.2050000000000001</v>
      </c>
      <c r="J58">
        <v>0.88200000000000001</v>
      </c>
      <c r="K58">
        <v>489.03800000000001</v>
      </c>
      <c r="L58">
        <v>54.936</v>
      </c>
      <c r="M58">
        <v>10.84</v>
      </c>
      <c r="N58">
        <v>2.7850000000000001</v>
      </c>
      <c r="O58">
        <v>21.681000000000001</v>
      </c>
      <c r="P58">
        <v>6.0990000000000002</v>
      </c>
      <c r="Q58">
        <v>39.137</v>
      </c>
      <c r="R58">
        <v>151.65700000000001</v>
      </c>
      <c r="S58">
        <v>39.658999999999999</v>
      </c>
      <c r="T58">
        <v>0</v>
      </c>
    </row>
    <row r="59" spans="1:20" x14ac:dyDescent="0.3">
      <c r="A59" t="s">
        <v>116</v>
      </c>
      <c r="B59">
        <v>70687.226999999999</v>
      </c>
      <c r="C59">
        <v>13766.796</v>
      </c>
      <c r="D59">
        <v>4660.7</v>
      </c>
      <c r="E59">
        <v>3314.9180000000001</v>
      </c>
      <c r="F59">
        <v>4112.1989999999996</v>
      </c>
      <c r="G59">
        <v>2056.4349999999999</v>
      </c>
      <c r="H59">
        <v>1970.2249999999999</v>
      </c>
      <c r="I59">
        <v>1552.259</v>
      </c>
      <c r="J59">
        <v>470.529</v>
      </c>
      <c r="K59">
        <v>18016.468000000001</v>
      </c>
      <c r="L59">
        <v>2060.5630000000001</v>
      </c>
      <c r="M59">
        <v>2184.6799999999998</v>
      </c>
      <c r="N59">
        <v>2897.9589999999998</v>
      </c>
      <c r="O59">
        <v>2431.4319999999998</v>
      </c>
      <c r="P59">
        <v>2380.2930000000001</v>
      </c>
      <c r="Q59">
        <v>3498.3090000000002</v>
      </c>
      <c r="R59">
        <v>4482.335</v>
      </c>
      <c r="S59">
        <v>831.09</v>
      </c>
      <c r="T59">
        <v>0</v>
      </c>
    </row>
    <row r="60" spans="1:20" x14ac:dyDescent="0.3">
      <c r="A60" t="s">
        <v>117</v>
      </c>
      <c r="B60">
        <v>168677.11</v>
      </c>
      <c r="C60">
        <v>30752.235000000001</v>
      </c>
      <c r="D60">
        <v>8996.6849999999995</v>
      </c>
      <c r="E60">
        <v>6268.723</v>
      </c>
      <c r="F60">
        <v>8263.2790000000005</v>
      </c>
      <c r="G60">
        <v>3805.614</v>
      </c>
      <c r="H60">
        <v>5091.4650000000001</v>
      </c>
      <c r="I60">
        <v>4284.049</v>
      </c>
      <c r="J60">
        <v>1030.21</v>
      </c>
      <c r="K60">
        <v>40898.356</v>
      </c>
      <c r="L60">
        <v>7881.8119999999999</v>
      </c>
      <c r="M60">
        <v>6361.232</v>
      </c>
      <c r="N60">
        <v>8520.9789999999994</v>
      </c>
      <c r="O60">
        <v>6250.67</v>
      </c>
      <c r="P60">
        <v>6872.6239999999998</v>
      </c>
      <c r="Q60">
        <v>10407.102999999999</v>
      </c>
      <c r="R60">
        <v>10278.334000000001</v>
      </c>
      <c r="S60">
        <v>2712.4479999999999</v>
      </c>
      <c r="T60">
        <v>0</v>
      </c>
    </row>
    <row r="61" spans="1:20" x14ac:dyDescent="0.3">
      <c r="A61">
        <v>2019</v>
      </c>
      <c r="B61">
        <v>520498.73800000001</v>
      </c>
      <c r="C61">
        <v>47167.205999999998</v>
      </c>
      <c r="D61">
        <v>20802.41</v>
      </c>
      <c r="E61">
        <v>15265.584999999999</v>
      </c>
      <c r="F61">
        <v>24280.69</v>
      </c>
      <c r="G61">
        <v>8603.2970000000005</v>
      </c>
      <c r="H61">
        <v>9415.6990000000005</v>
      </c>
      <c r="I61">
        <v>34138.999000000003</v>
      </c>
      <c r="J61">
        <v>3226.1790000000001</v>
      </c>
      <c r="K61">
        <v>123022.307</v>
      </c>
      <c r="L61">
        <v>16368.275</v>
      </c>
      <c r="M61">
        <v>26732.303</v>
      </c>
      <c r="N61">
        <v>52644.853999999999</v>
      </c>
      <c r="O61">
        <v>22280.692999999999</v>
      </c>
      <c r="P61">
        <v>32385.387999999999</v>
      </c>
      <c r="Q61">
        <v>44314.767</v>
      </c>
      <c r="R61">
        <v>34472.017</v>
      </c>
      <c r="S61">
        <v>5374.2849999999999</v>
      </c>
      <c r="T61">
        <v>3.786</v>
      </c>
    </row>
    <row r="62" spans="1:20" x14ac:dyDescent="0.3">
      <c r="A62" t="s">
        <v>127</v>
      </c>
      <c r="B62">
        <v>279769.47399999999</v>
      </c>
      <c r="C62">
        <v>1630.192</v>
      </c>
      <c r="D62">
        <v>7311.01</v>
      </c>
      <c r="E62">
        <v>5617.5209999999997</v>
      </c>
      <c r="F62">
        <v>11584.433000000001</v>
      </c>
      <c r="G62">
        <v>2782.9209999999998</v>
      </c>
      <c r="H62">
        <v>2369.817</v>
      </c>
      <c r="I62">
        <v>28536.754000000001</v>
      </c>
      <c r="J62">
        <v>1622.174</v>
      </c>
      <c r="K62">
        <v>63365.396000000001</v>
      </c>
      <c r="L62">
        <v>6555.8440000000001</v>
      </c>
      <c r="M62">
        <v>18231.056</v>
      </c>
      <c r="N62">
        <v>41260.896000000001</v>
      </c>
      <c r="O62">
        <v>13729.412</v>
      </c>
      <c r="P62">
        <v>22977.246999999999</v>
      </c>
      <c r="Q62">
        <v>30660.931</v>
      </c>
      <c r="R62">
        <v>19805.974999999999</v>
      </c>
      <c r="S62">
        <v>1727.8969999999999</v>
      </c>
      <c r="T62">
        <v>0</v>
      </c>
    </row>
    <row r="63" spans="1:20" x14ac:dyDescent="0.3">
      <c r="A63" t="s">
        <v>128</v>
      </c>
      <c r="B63">
        <v>3156.2359999999999</v>
      </c>
      <c r="C63">
        <v>1550.5139999999999</v>
      </c>
      <c r="D63">
        <v>112.327</v>
      </c>
      <c r="E63">
        <v>248.607</v>
      </c>
      <c r="F63">
        <v>298.87799999999999</v>
      </c>
      <c r="G63">
        <v>43.305999999999997</v>
      </c>
      <c r="H63">
        <v>41.628</v>
      </c>
      <c r="I63">
        <v>2.8929999999999998</v>
      </c>
      <c r="J63">
        <v>432.86200000000002</v>
      </c>
      <c r="K63">
        <v>38.061</v>
      </c>
      <c r="L63">
        <v>57.61</v>
      </c>
      <c r="M63">
        <v>16.265000000000001</v>
      </c>
      <c r="N63">
        <v>8.84</v>
      </c>
      <c r="O63">
        <v>26.132999999999999</v>
      </c>
      <c r="P63">
        <v>11.345000000000001</v>
      </c>
      <c r="Q63">
        <v>47.83</v>
      </c>
      <c r="R63">
        <v>161.18100000000001</v>
      </c>
      <c r="S63">
        <v>57.664999999999999</v>
      </c>
      <c r="T63">
        <v>0</v>
      </c>
    </row>
    <row r="64" spans="1:20" x14ac:dyDescent="0.3">
      <c r="A64" t="s">
        <v>116</v>
      </c>
      <c r="B64">
        <v>70455.407000000007</v>
      </c>
      <c r="C64">
        <v>13499.066999999999</v>
      </c>
      <c r="D64">
        <v>4624.7420000000002</v>
      </c>
      <c r="E64">
        <v>3252.4830000000002</v>
      </c>
      <c r="F64">
        <v>4121.5029999999997</v>
      </c>
      <c r="G64">
        <v>2038.9739999999999</v>
      </c>
      <c r="H64">
        <v>1938.646</v>
      </c>
      <c r="I64">
        <v>1546.2570000000001</v>
      </c>
      <c r="J64">
        <v>507.70800000000003</v>
      </c>
      <c r="K64">
        <v>18228.494999999999</v>
      </c>
      <c r="L64">
        <v>2081.0909999999999</v>
      </c>
      <c r="M64">
        <v>2179.8339999999998</v>
      </c>
      <c r="N64">
        <v>2887.1320000000001</v>
      </c>
      <c r="O64">
        <v>2397.33</v>
      </c>
      <c r="P64">
        <v>2358.63</v>
      </c>
      <c r="Q64">
        <v>3466.43</v>
      </c>
      <c r="R64">
        <v>4475.9920000000002</v>
      </c>
      <c r="S64">
        <v>850.98900000000003</v>
      </c>
      <c r="T64">
        <v>0.106</v>
      </c>
    </row>
    <row r="65" spans="1:20" x14ac:dyDescent="0.3">
      <c r="A65" t="s">
        <v>117</v>
      </c>
      <c r="B65">
        <v>167117.62100000001</v>
      </c>
      <c r="C65">
        <v>30487.433000000001</v>
      </c>
      <c r="D65">
        <v>8754.3320000000003</v>
      </c>
      <c r="E65">
        <v>6146.9740000000002</v>
      </c>
      <c r="F65">
        <v>8275.8760000000002</v>
      </c>
      <c r="G65">
        <v>3738.0949999999998</v>
      </c>
      <c r="H65">
        <v>5065.6090000000004</v>
      </c>
      <c r="I65">
        <v>4053.0949999999998</v>
      </c>
      <c r="J65">
        <v>663.43600000000004</v>
      </c>
      <c r="K65">
        <v>41390.355000000003</v>
      </c>
      <c r="L65">
        <v>7673.7290000000003</v>
      </c>
      <c r="M65">
        <v>6305.1480000000001</v>
      </c>
      <c r="N65">
        <v>8487.9860000000008</v>
      </c>
      <c r="O65">
        <v>6127.8180000000002</v>
      </c>
      <c r="P65">
        <v>7038.165</v>
      </c>
      <c r="Q65">
        <v>10139.575999999999</v>
      </c>
      <c r="R65">
        <v>10028.870000000001</v>
      </c>
      <c r="S65">
        <v>2737.7339999999999</v>
      </c>
      <c r="T65">
        <v>3.68</v>
      </c>
    </row>
    <row r="66" spans="1:20" x14ac:dyDescent="0.3">
      <c r="A66">
        <v>2020</v>
      </c>
      <c r="B66">
        <v>509269.71399999998</v>
      </c>
      <c r="C66">
        <v>45787.925999999999</v>
      </c>
      <c r="D66">
        <v>20503.969000000001</v>
      </c>
      <c r="E66">
        <v>14758.567999999999</v>
      </c>
      <c r="F66">
        <v>23638.582999999999</v>
      </c>
      <c r="G66">
        <v>8531.1080000000002</v>
      </c>
      <c r="H66">
        <v>9405.2209999999995</v>
      </c>
      <c r="I66">
        <v>33157.834000000003</v>
      </c>
      <c r="J66">
        <v>3393.223</v>
      </c>
      <c r="K66">
        <v>124688.96400000001</v>
      </c>
      <c r="L66">
        <v>16120.066999999999</v>
      </c>
      <c r="M66">
        <v>26901.894</v>
      </c>
      <c r="N66">
        <v>50422.732000000004</v>
      </c>
      <c r="O66">
        <v>20538.912</v>
      </c>
      <c r="P66">
        <v>30973.974999999999</v>
      </c>
      <c r="Q66">
        <v>41001.627</v>
      </c>
      <c r="R66">
        <v>34069.974000000002</v>
      </c>
      <c r="S66">
        <v>5373.2879999999996</v>
      </c>
      <c r="T66">
        <v>1.85</v>
      </c>
    </row>
    <row r="67" spans="1:20" x14ac:dyDescent="0.3">
      <c r="A67" t="s">
        <v>127</v>
      </c>
      <c r="B67">
        <v>267129.24099999998</v>
      </c>
      <c r="C67">
        <v>2079.0100000000002</v>
      </c>
      <c r="D67">
        <v>7193.6930000000002</v>
      </c>
      <c r="E67">
        <v>5240.6890000000003</v>
      </c>
      <c r="F67">
        <v>11266.166999999999</v>
      </c>
      <c r="G67">
        <v>2739.346</v>
      </c>
      <c r="H67">
        <v>2527.252</v>
      </c>
      <c r="I67">
        <v>27539.574000000001</v>
      </c>
      <c r="J67">
        <v>1756.356</v>
      </c>
      <c r="K67">
        <v>64464.758000000002</v>
      </c>
      <c r="L67">
        <v>6519.2690000000002</v>
      </c>
      <c r="M67">
        <v>18262.704000000002</v>
      </c>
      <c r="N67">
        <v>39010.898999999998</v>
      </c>
      <c r="O67">
        <v>11979.768</v>
      </c>
      <c r="P67">
        <v>21715.266</v>
      </c>
      <c r="Q67">
        <v>27449.377</v>
      </c>
      <c r="R67">
        <v>19277.576000000001</v>
      </c>
      <c r="S67">
        <v>1713.7919999999999</v>
      </c>
      <c r="T67">
        <v>0</v>
      </c>
    </row>
    <row r="68" spans="1:20" x14ac:dyDescent="0.3">
      <c r="A68" t="s">
        <v>128</v>
      </c>
      <c r="B68">
        <v>3315.009</v>
      </c>
      <c r="C68">
        <v>498.03</v>
      </c>
      <c r="D68">
        <v>337.94799999999998</v>
      </c>
      <c r="E68">
        <v>144.102</v>
      </c>
      <c r="F68">
        <v>62.247999999999998</v>
      </c>
      <c r="G68">
        <v>53.054000000000002</v>
      </c>
      <c r="H68">
        <v>27.678999999999998</v>
      </c>
      <c r="I68">
        <v>88.542000000000002</v>
      </c>
      <c r="J68">
        <v>65.965999999999994</v>
      </c>
      <c r="K68">
        <v>988.24599999999998</v>
      </c>
      <c r="L68">
        <v>80.078999999999994</v>
      </c>
      <c r="M68">
        <v>355.91199999999998</v>
      </c>
      <c r="N68">
        <v>81.215999999999994</v>
      </c>
      <c r="O68">
        <v>127.16800000000001</v>
      </c>
      <c r="P68">
        <v>82.721999999999994</v>
      </c>
      <c r="Q68">
        <v>189.846</v>
      </c>
      <c r="R68">
        <v>65.878</v>
      </c>
      <c r="S68">
        <v>66.372</v>
      </c>
      <c r="T68">
        <v>0</v>
      </c>
    </row>
    <row r="69" spans="1:20" x14ac:dyDescent="0.3">
      <c r="A69" t="s">
        <v>116</v>
      </c>
      <c r="B69">
        <v>74073.574999999997</v>
      </c>
      <c r="C69">
        <v>13982.706</v>
      </c>
      <c r="D69">
        <v>4837.4870000000001</v>
      </c>
      <c r="E69">
        <v>3411.777</v>
      </c>
      <c r="F69">
        <v>4294.88</v>
      </c>
      <c r="G69">
        <v>2154.0340000000001</v>
      </c>
      <c r="H69">
        <v>2019.6389999999999</v>
      </c>
      <c r="I69">
        <v>1611.703</v>
      </c>
      <c r="J69">
        <v>558.99</v>
      </c>
      <c r="K69">
        <v>19387.550999999999</v>
      </c>
      <c r="L69">
        <v>2197.1060000000002</v>
      </c>
      <c r="M69">
        <v>2291.89</v>
      </c>
      <c r="N69">
        <v>3038.547</v>
      </c>
      <c r="O69">
        <v>2519.0520000000001</v>
      </c>
      <c r="P69">
        <v>2500.6819999999998</v>
      </c>
      <c r="Q69">
        <v>3631.0349999999999</v>
      </c>
      <c r="R69">
        <v>4718.5360000000001</v>
      </c>
      <c r="S69">
        <v>917.91399999999999</v>
      </c>
      <c r="T69">
        <v>4.7E-2</v>
      </c>
    </row>
    <row r="70" spans="1:20" x14ac:dyDescent="0.3">
      <c r="A70" t="s">
        <v>117</v>
      </c>
      <c r="B70">
        <v>164751.889</v>
      </c>
      <c r="C70">
        <v>29228.18</v>
      </c>
      <c r="D70">
        <v>8134.8410000000003</v>
      </c>
      <c r="E70">
        <v>5962</v>
      </c>
      <c r="F70">
        <v>8015.2879999999996</v>
      </c>
      <c r="G70">
        <v>3584.674</v>
      </c>
      <c r="H70">
        <v>4830.6509999999998</v>
      </c>
      <c r="I70">
        <v>3918.0149999999999</v>
      </c>
      <c r="J70">
        <v>1011.9109999999999</v>
      </c>
      <c r="K70">
        <v>39848.409</v>
      </c>
      <c r="L70">
        <v>7323.6130000000003</v>
      </c>
      <c r="M70">
        <v>5991.3879999999999</v>
      </c>
      <c r="N70">
        <v>8292.07</v>
      </c>
      <c r="O70">
        <v>5912.9250000000002</v>
      </c>
      <c r="P70">
        <v>6675.3050000000003</v>
      </c>
      <c r="Q70">
        <v>9731.3690000000006</v>
      </c>
      <c r="R70">
        <v>10007.984</v>
      </c>
      <c r="S70">
        <v>2675.21</v>
      </c>
      <c r="T70">
        <v>1.8029999999999999</v>
      </c>
    </row>
    <row r="71" spans="1:20" x14ac:dyDescent="0.3">
      <c r="A71">
        <v>2021</v>
      </c>
      <c r="B71">
        <v>533430.81000000006</v>
      </c>
      <c r="C71">
        <v>47295.807000000001</v>
      </c>
      <c r="D71">
        <v>21067.832999999999</v>
      </c>
      <c r="E71">
        <v>15443.949000000001</v>
      </c>
      <c r="F71">
        <v>24901.194</v>
      </c>
      <c r="G71">
        <v>8973.4470000000001</v>
      </c>
      <c r="H71">
        <v>9748.6209999999992</v>
      </c>
      <c r="I71">
        <v>33593.123</v>
      </c>
      <c r="J71">
        <v>4295.3630000000003</v>
      </c>
      <c r="K71">
        <v>133445.948</v>
      </c>
      <c r="L71">
        <v>16808.006000000001</v>
      </c>
      <c r="M71">
        <v>28402.062999999998</v>
      </c>
      <c r="N71">
        <v>48801.625999999997</v>
      </c>
      <c r="O71">
        <v>21486.861000000001</v>
      </c>
      <c r="P71">
        <v>33486.885999999999</v>
      </c>
      <c r="Q71">
        <v>44258.296999999999</v>
      </c>
      <c r="R71">
        <v>35734.059000000001</v>
      </c>
      <c r="S71">
        <v>5687.73</v>
      </c>
      <c r="T71">
        <v>0</v>
      </c>
    </row>
    <row r="72" spans="1:20" x14ac:dyDescent="0.3">
      <c r="A72" t="s">
        <v>127</v>
      </c>
      <c r="B72">
        <v>288565.42</v>
      </c>
      <c r="C72">
        <v>2284.6570000000002</v>
      </c>
      <c r="D72">
        <v>7878.8339999999998</v>
      </c>
      <c r="E72">
        <v>5741.8059999999996</v>
      </c>
      <c r="F72">
        <v>12125.35</v>
      </c>
      <c r="G72">
        <v>2993.6619999999998</v>
      </c>
      <c r="H72">
        <v>2715.0949999999998</v>
      </c>
      <c r="I72">
        <v>28053.113000000001</v>
      </c>
      <c r="J72">
        <v>1886.7370000000001</v>
      </c>
      <c r="K72">
        <v>71388.792000000001</v>
      </c>
      <c r="L72">
        <v>6847.8940000000002</v>
      </c>
      <c r="M72">
        <v>19463.96</v>
      </c>
      <c r="N72">
        <v>37538.038</v>
      </c>
      <c r="O72">
        <v>12821.037</v>
      </c>
      <c r="P72">
        <v>24001.579000000002</v>
      </c>
      <c r="Q72">
        <v>30263.019</v>
      </c>
      <c r="R72">
        <v>20789.455999999998</v>
      </c>
      <c r="S72">
        <v>1772.3910000000001</v>
      </c>
      <c r="T72">
        <v>0</v>
      </c>
    </row>
    <row r="73" spans="1:20" x14ac:dyDescent="0.3">
      <c r="A73" t="s">
        <v>128</v>
      </c>
      <c r="B73">
        <v>3701.2370000000001</v>
      </c>
      <c r="C73">
        <v>553.08600000000001</v>
      </c>
      <c r="D73">
        <v>351.786</v>
      </c>
      <c r="E73">
        <v>158.52099999999999</v>
      </c>
      <c r="F73">
        <v>97.111999999999995</v>
      </c>
      <c r="G73">
        <v>60.171999999999997</v>
      </c>
      <c r="H73">
        <v>35.777999999999999</v>
      </c>
      <c r="I73">
        <v>101.752</v>
      </c>
      <c r="J73">
        <v>70.399000000000001</v>
      </c>
      <c r="K73">
        <v>1112.9390000000001</v>
      </c>
      <c r="L73">
        <v>100.873</v>
      </c>
      <c r="M73">
        <v>351.822</v>
      </c>
      <c r="N73">
        <v>94.143000000000001</v>
      </c>
      <c r="O73">
        <v>136.65199999999999</v>
      </c>
      <c r="P73">
        <v>90.673000000000002</v>
      </c>
      <c r="Q73">
        <v>215.137</v>
      </c>
      <c r="R73">
        <v>90.879000000000005</v>
      </c>
      <c r="S73">
        <v>79.516000000000005</v>
      </c>
      <c r="T73">
        <v>0</v>
      </c>
    </row>
    <row r="74" spans="1:20" x14ac:dyDescent="0.3">
      <c r="A74" t="s">
        <v>116</v>
      </c>
      <c r="B74">
        <v>77558.385999999999</v>
      </c>
      <c r="C74">
        <v>14656.127</v>
      </c>
      <c r="D74">
        <v>4974.8890000000001</v>
      </c>
      <c r="E74">
        <v>3461.3310000000001</v>
      </c>
      <c r="F74">
        <v>4586.7870000000003</v>
      </c>
      <c r="G74">
        <v>2215.9180000000001</v>
      </c>
      <c r="H74">
        <v>2102.6550000000002</v>
      </c>
      <c r="I74">
        <v>1638.73</v>
      </c>
      <c r="J74">
        <v>612.11099999999999</v>
      </c>
      <c r="K74">
        <v>20775.255000000001</v>
      </c>
      <c r="L74">
        <v>2289.7190000000001</v>
      </c>
      <c r="M74">
        <v>2385.627</v>
      </c>
      <c r="N74">
        <v>3184.7150000000001</v>
      </c>
      <c r="O74">
        <v>2588.9029999999998</v>
      </c>
      <c r="P74">
        <v>2578.8220000000001</v>
      </c>
      <c r="Q74">
        <v>3709.248</v>
      </c>
      <c r="R74">
        <v>4826.0569999999998</v>
      </c>
      <c r="S74">
        <v>971.49199999999996</v>
      </c>
      <c r="T74">
        <v>0</v>
      </c>
    </row>
    <row r="75" spans="1:20" x14ac:dyDescent="0.3">
      <c r="A75" t="s">
        <v>117</v>
      </c>
      <c r="B75">
        <v>163605.76699999999</v>
      </c>
      <c r="C75">
        <v>29801.937999999998</v>
      </c>
      <c r="D75">
        <v>7862.3239999999996</v>
      </c>
      <c r="E75">
        <v>6082.2910000000002</v>
      </c>
      <c r="F75">
        <v>8091.9449999999997</v>
      </c>
      <c r="G75">
        <v>3703.6959999999999</v>
      </c>
      <c r="H75">
        <v>4895.0940000000001</v>
      </c>
      <c r="I75">
        <v>3799.5279999999998</v>
      </c>
      <c r="J75">
        <v>1726.116</v>
      </c>
      <c r="K75">
        <v>40168.962</v>
      </c>
      <c r="L75">
        <v>7569.52</v>
      </c>
      <c r="M75">
        <v>6200.6549999999997</v>
      </c>
      <c r="N75">
        <v>7984.73</v>
      </c>
      <c r="O75">
        <v>5940.2690000000002</v>
      </c>
      <c r="P75">
        <v>6815.8130000000001</v>
      </c>
      <c r="Q75">
        <v>10070.893</v>
      </c>
      <c r="R75">
        <v>10027.666999999999</v>
      </c>
      <c r="S75">
        <v>2864.3319999999999</v>
      </c>
      <c r="T75">
        <v>0</v>
      </c>
    </row>
    <row r="76" spans="1:20" x14ac:dyDescent="0.3">
      <c r="A76">
        <v>2022</v>
      </c>
      <c r="B76">
        <v>547932.74199999997</v>
      </c>
      <c r="C76">
        <v>48788.677000000003</v>
      </c>
      <c r="D76">
        <v>21493.648000000001</v>
      </c>
      <c r="E76">
        <v>16039.26</v>
      </c>
      <c r="F76">
        <v>25506.864000000001</v>
      </c>
      <c r="G76">
        <v>9116.8709999999992</v>
      </c>
      <c r="H76">
        <v>10016.877</v>
      </c>
      <c r="I76">
        <v>32919.180999999997</v>
      </c>
      <c r="J76">
        <v>3182.0790000000002</v>
      </c>
      <c r="K76">
        <v>140531.01199999999</v>
      </c>
      <c r="L76">
        <v>17325.52</v>
      </c>
      <c r="M76">
        <v>29412.226999999999</v>
      </c>
      <c r="N76">
        <v>50259.637999999999</v>
      </c>
      <c r="O76">
        <v>21838.473999999998</v>
      </c>
      <c r="P76">
        <v>34665.105000000003</v>
      </c>
      <c r="Q76">
        <v>44601.033000000003</v>
      </c>
      <c r="R76">
        <v>36190.92</v>
      </c>
      <c r="S76">
        <v>6045.3559999999998</v>
      </c>
      <c r="T76">
        <v>0</v>
      </c>
    </row>
    <row r="77" spans="1:20" x14ac:dyDescent="0.3">
      <c r="A77" t="s">
        <v>127</v>
      </c>
      <c r="B77">
        <v>292206.85200000001</v>
      </c>
      <c r="C77">
        <v>2189.7719999999999</v>
      </c>
      <c r="D77">
        <v>7417.1419999999998</v>
      </c>
      <c r="E77">
        <v>5854.2370000000001</v>
      </c>
      <c r="F77">
        <v>11978.411</v>
      </c>
      <c r="G77">
        <v>2941.4720000000002</v>
      </c>
      <c r="H77">
        <v>2597.6489999999999</v>
      </c>
      <c r="I77">
        <v>27328.375</v>
      </c>
      <c r="J77">
        <v>1936.6759999999999</v>
      </c>
      <c r="K77">
        <v>74059.861999999994</v>
      </c>
      <c r="L77">
        <v>6971.1009999999997</v>
      </c>
      <c r="M77">
        <v>20087.169000000002</v>
      </c>
      <c r="N77">
        <v>38313.49</v>
      </c>
      <c r="O77">
        <v>12902.603999999999</v>
      </c>
      <c r="P77">
        <v>24887.749</v>
      </c>
      <c r="Q77">
        <v>30158.625</v>
      </c>
      <c r="R77">
        <v>20731.539000000001</v>
      </c>
      <c r="S77">
        <v>1850.981</v>
      </c>
      <c r="T77">
        <v>0</v>
      </c>
    </row>
    <row r="78" spans="1:20" x14ac:dyDescent="0.3">
      <c r="A78" t="s">
        <v>128</v>
      </c>
      <c r="B78">
        <v>4464.9409999999998</v>
      </c>
      <c r="C78">
        <v>652.65300000000002</v>
      </c>
      <c r="D78">
        <v>389.64499999999998</v>
      </c>
      <c r="E78">
        <v>189.33</v>
      </c>
      <c r="F78">
        <v>195.55799999999999</v>
      </c>
      <c r="G78">
        <v>74.671000000000006</v>
      </c>
      <c r="H78">
        <v>55.366</v>
      </c>
      <c r="I78">
        <v>110.334</v>
      </c>
      <c r="J78">
        <v>77.298000000000002</v>
      </c>
      <c r="K78">
        <v>1331.9269999999999</v>
      </c>
      <c r="L78">
        <v>121.277</v>
      </c>
      <c r="M78">
        <v>382.50900000000001</v>
      </c>
      <c r="N78">
        <v>120.654</v>
      </c>
      <c r="O78">
        <v>161.20099999999999</v>
      </c>
      <c r="P78">
        <v>108.956</v>
      </c>
      <c r="Q78">
        <v>257.82499999999999</v>
      </c>
      <c r="R78">
        <v>132.14699999999999</v>
      </c>
      <c r="S78">
        <v>103.59099999999999</v>
      </c>
      <c r="T78">
        <v>0</v>
      </c>
    </row>
    <row r="79" spans="1:20" x14ac:dyDescent="0.3">
      <c r="A79" t="s">
        <v>116</v>
      </c>
      <c r="B79">
        <v>78557.569000000003</v>
      </c>
      <c r="C79">
        <v>14550.102999999999</v>
      </c>
      <c r="D79">
        <v>5054.43</v>
      </c>
      <c r="E79">
        <v>3580.4769999999999</v>
      </c>
      <c r="F79">
        <v>4704.9639999999999</v>
      </c>
      <c r="G79">
        <v>2249.75</v>
      </c>
      <c r="H79">
        <v>2142.1239999999998</v>
      </c>
      <c r="I79">
        <v>1648.1610000000001</v>
      </c>
      <c r="J79">
        <v>645.44500000000005</v>
      </c>
      <c r="K79">
        <v>21128.15</v>
      </c>
      <c r="L79">
        <v>2332.2449999999999</v>
      </c>
      <c r="M79">
        <v>2434.7130000000002</v>
      </c>
      <c r="N79">
        <v>3250.5419999999999</v>
      </c>
      <c r="O79">
        <v>2597.5810000000001</v>
      </c>
      <c r="P79">
        <v>2606.9630000000002</v>
      </c>
      <c r="Q79">
        <v>3763.3440000000001</v>
      </c>
      <c r="R79">
        <v>4863.308</v>
      </c>
      <c r="S79">
        <v>1005.271</v>
      </c>
      <c r="T79">
        <v>0</v>
      </c>
    </row>
    <row r="80" spans="1:20" x14ac:dyDescent="0.3">
      <c r="A80" t="s">
        <v>117</v>
      </c>
      <c r="B80">
        <v>172703.38</v>
      </c>
      <c r="C80">
        <v>31396.149000000001</v>
      </c>
      <c r="D80">
        <v>8632.4310000000005</v>
      </c>
      <c r="E80">
        <v>6415.2160000000003</v>
      </c>
      <c r="F80">
        <v>8627.9310000000005</v>
      </c>
      <c r="G80">
        <v>3850.9780000000001</v>
      </c>
      <c r="H80">
        <v>5221.7389999999996</v>
      </c>
      <c r="I80">
        <v>3832.3110000000001</v>
      </c>
      <c r="J80">
        <v>522.66099999999994</v>
      </c>
      <c r="K80">
        <v>44011.072999999997</v>
      </c>
      <c r="L80">
        <v>7900.8980000000001</v>
      </c>
      <c r="M80">
        <v>6507.8360000000002</v>
      </c>
      <c r="N80">
        <v>8574.9529999999995</v>
      </c>
      <c r="O80">
        <v>6177.0879999999997</v>
      </c>
      <c r="P80">
        <v>7061.4369999999999</v>
      </c>
      <c r="Q80">
        <v>10421.239</v>
      </c>
      <c r="R80">
        <v>10463.925999999999</v>
      </c>
      <c r="S80">
        <v>3085.5129999999999</v>
      </c>
      <c r="T80">
        <v>0</v>
      </c>
    </row>
    <row r="81" spans="1:11" x14ac:dyDescent="0.3">
      <c r="A81" t="s">
        <v>118</v>
      </c>
      <c r="K81" t="s">
        <v>119</v>
      </c>
    </row>
    <row r="82" spans="1:11" x14ac:dyDescent="0.3">
      <c r="A82" t="s">
        <v>120</v>
      </c>
      <c r="K82" t="s">
        <v>121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4E8F4-0373-48C9-BA2B-ECD66256FBE8}">
  <dimension ref="A1:S38"/>
  <sheetViews>
    <sheetView workbookViewId="0">
      <selection activeCell="B37" sqref="B37:S37"/>
    </sheetView>
  </sheetViews>
  <sheetFormatPr defaultRowHeight="16.5" x14ac:dyDescent="0.3"/>
  <sheetData>
    <row r="1" spans="1:19" x14ac:dyDescent="0.3">
      <c r="A1" t="s">
        <v>129</v>
      </c>
    </row>
    <row r="3" spans="1:19" x14ac:dyDescent="0.3">
      <c r="A3" t="s">
        <v>122</v>
      </c>
      <c r="S3" t="s">
        <v>123</v>
      </c>
    </row>
    <row r="4" spans="1:19" x14ac:dyDescent="0.3">
      <c r="B4" t="s">
        <v>124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</row>
    <row r="5" spans="1:19" x14ac:dyDescent="0.3">
      <c r="B5" t="s">
        <v>98</v>
      </c>
      <c r="C5" t="s">
        <v>99</v>
      </c>
      <c r="D5" t="s">
        <v>100</v>
      </c>
      <c r="E5" t="s">
        <v>101</v>
      </c>
      <c r="F5" t="s">
        <v>102</v>
      </c>
      <c r="G5" t="s">
        <v>103</v>
      </c>
      <c r="H5" t="s">
        <v>104</v>
      </c>
      <c r="I5" t="s">
        <v>105</v>
      </c>
      <c r="J5" t="s">
        <v>106</v>
      </c>
      <c r="K5" t="s">
        <v>107</v>
      </c>
      <c r="L5" t="s">
        <v>108</v>
      </c>
      <c r="M5" t="s">
        <v>109</v>
      </c>
      <c r="N5" t="s">
        <v>110</v>
      </c>
      <c r="O5" t="s">
        <v>111</v>
      </c>
      <c r="P5" t="s">
        <v>112</v>
      </c>
      <c r="Q5" t="s">
        <v>113</v>
      </c>
      <c r="R5" t="s">
        <v>114</v>
      </c>
      <c r="S5" t="s">
        <v>115</v>
      </c>
    </row>
    <row r="6" spans="1:19" x14ac:dyDescent="0.3">
      <c r="A6">
        <v>1991</v>
      </c>
      <c r="B6">
        <v>118542</v>
      </c>
      <c r="C6">
        <v>2364</v>
      </c>
      <c r="D6">
        <v>1393</v>
      </c>
      <c r="E6">
        <v>6</v>
      </c>
      <c r="F6">
        <v>7217</v>
      </c>
      <c r="G6">
        <v>0</v>
      </c>
      <c r="H6">
        <v>0</v>
      </c>
      <c r="I6">
        <v>0</v>
      </c>
      <c r="J6">
        <v>0</v>
      </c>
      <c r="K6">
        <v>8368</v>
      </c>
      <c r="L6">
        <v>3777</v>
      </c>
      <c r="M6">
        <v>991</v>
      </c>
      <c r="N6">
        <v>9514</v>
      </c>
      <c r="O6">
        <v>875</v>
      </c>
      <c r="P6">
        <v>19772</v>
      </c>
      <c r="Q6">
        <v>20272</v>
      </c>
      <c r="R6">
        <v>43340</v>
      </c>
      <c r="S6">
        <v>652</v>
      </c>
    </row>
    <row r="7" spans="1:19" x14ac:dyDescent="0.3">
      <c r="A7">
        <v>1992</v>
      </c>
      <c r="B7">
        <v>130963</v>
      </c>
      <c r="C7">
        <v>2349</v>
      </c>
      <c r="D7">
        <v>1835</v>
      </c>
      <c r="E7">
        <v>6</v>
      </c>
      <c r="F7">
        <v>11229</v>
      </c>
      <c r="G7">
        <v>0</v>
      </c>
      <c r="H7">
        <v>0</v>
      </c>
      <c r="I7">
        <v>0</v>
      </c>
      <c r="J7">
        <v>0</v>
      </c>
      <c r="K7">
        <v>10299</v>
      </c>
      <c r="L7">
        <v>4626</v>
      </c>
      <c r="M7">
        <v>717</v>
      </c>
      <c r="N7">
        <v>10091</v>
      </c>
      <c r="O7">
        <v>1344</v>
      </c>
      <c r="P7">
        <v>21040</v>
      </c>
      <c r="Q7">
        <v>20487</v>
      </c>
      <c r="R7">
        <v>46101</v>
      </c>
      <c r="S7">
        <v>840</v>
      </c>
    </row>
    <row r="8" spans="1:19" x14ac:dyDescent="0.3">
      <c r="A8">
        <v>1993</v>
      </c>
      <c r="B8">
        <v>144437</v>
      </c>
      <c r="C8">
        <v>1783</v>
      </c>
      <c r="D8">
        <v>1728</v>
      </c>
      <c r="E8">
        <v>3</v>
      </c>
      <c r="F8">
        <v>13849</v>
      </c>
      <c r="G8">
        <v>0</v>
      </c>
      <c r="H8">
        <v>0</v>
      </c>
      <c r="I8">
        <v>0</v>
      </c>
      <c r="J8">
        <v>0</v>
      </c>
      <c r="K8">
        <v>12926</v>
      </c>
      <c r="L8">
        <v>4266</v>
      </c>
      <c r="M8">
        <v>1209</v>
      </c>
      <c r="N8">
        <v>15223</v>
      </c>
      <c r="O8">
        <v>910</v>
      </c>
      <c r="P8">
        <v>20558</v>
      </c>
      <c r="Q8">
        <v>21684</v>
      </c>
      <c r="R8">
        <v>49377</v>
      </c>
      <c r="S8">
        <v>921</v>
      </c>
    </row>
    <row r="9" spans="1:19" x14ac:dyDescent="0.3">
      <c r="A9">
        <v>1994</v>
      </c>
      <c r="B9">
        <v>164992</v>
      </c>
      <c r="C9">
        <v>1951</v>
      </c>
      <c r="D9">
        <v>2081</v>
      </c>
      <c r="E9">
        <v>1</v>
      </c>
      <c r="F9">
        <v>16096</v>
      </c>
      <c r="G9">
        <v>0</v>
      </c>
      <c r="H9">
        <v>0</v>
      </c>
      <c r="I9">
        <v>0</v>
      </c>
      <c r="J9">
        <v>0</v>
      </c>
      <c r="K9">
        <v>18537</v>
      </c>
      <c r="L9">
        <v>3551</v>
      </c>
      <c r="M9">
        <v>594</v>
      </c>
      <c r="N9">
        <v>22734</v>
      </c>
      <c r="O9">
        <v>1201</v>
      </c>
      <c r="P9">
        <v>23377</v>
      </c>
      <c r="Q9">
        <v>20096</v>
      </c>
      <c r="R9">
        <v>53707</v>
      </c>
      <c r="S9">
        <v>1067</v>
      </c>
    </row>
    <row r="10" spans="1:19" x14ac:dyDescent="0.3">
      <c r="A10">
        <v>1995</v>
      </c>
      <c r="B10">
        <v>184661</v>
      </c>
      <c r="C10">
        <v>1850</v>
      </c>
      <c r="D10">
        <v>1928</v>
      </c>
      <c r="E10">
        <v>2</v>
      </c>
      <c r="F10">
        <v>16684</v>
      </c>
      <c r="G10">
        <v>0</v>
      </c>
      <c r="H10">
        <v>0</v>
      </c>
      <c r="I10">
        <v>0</v>
      </c>
      <c r="J10">
        <v>0</v>
      </c>
      <c r="K10">
        <v>22191</v>
      </c>
      <c r="L10">
        <v>4431</v>
      </c>
      <c r="M10">
        <v>828</v>
      </c>
      <c r="N10">
        <v>28502</v>
      </c>
      <c r="O10">
        <v>2497</v>
      </c>
      <c r="P10">
        <v>28896</v>
      </c>
      <c r="Q10">
        <v>21246</v>
      </c>
      <c r="R10">
        <v>54402</v>
      </c>
      <c r="S10">
        <v>1204</v>
      </c>
    </row>
    <row r="11" spans="1:19" x14ac:dyDescent="0.3">
      <c r="A11">
        <v>1996</v>
      </c>
      <c r="B11">
        <v>205494</v>
      </c>
      <c r="C11">
        <v>1870</v>
      </c>
      <c r="D11">
        <v>2123</v>
      </c>
      <c r="E11">
        <v>2</v>
      </c>
      <c r="F11">
        <v>19159</v>
      </c>
      <c r="G11">
        <v>0</v>
      </c>
      <c r="H11">
        <v>0</v>
      </c>
      <c r="I11">
        <v>0</v>
      </c>
      <c r="J11">
        <v>0</v>
      </c>
      <c r="K11">
        <v>25042</v>
      </c>
      <c r="L11">
        <v>4827</v>
      </c>
      <c r="M11">
        <v>631</v>
      </c>
      <c r="N11">
        <v>34423</v>
      </c>
      <c r="O11">
        <v>2804</v>
      </c>
      <c r="P11">
        <v>35978</v>
      </c>
      <c r="Q11">
        <v>21081</v>
      </c>
      <c r="R11">
        <v>56206</v>
      </c>
      <c r="S11">
        <v>1347</v>
      </c>
    </row>
    <row r="12" spans="1:19" x14ac:dyDescent="0.3">
      <c r="A12">
        <v>1997</v>
      </c>
      <c r="B12">
        <v>224445</v>
      </c>
      <c r="C12">
        <v>1886</v>
      </c>
      <c r="D12">
        <v>23871</v>
      </c>
      <c r="E12">
        <v>82</v>
      </c>
      <c r="F12">
        <v>24187</v>
      </c>
      <c r="G12">
        <v>0</v>
      </c>
      <c r="H12">
        <v>57</v>
      </c>
      <c r="I12">
        <v>0</v>
      </c>
      <c r="J12">
        <v>0</v>
      </c>
      <c r="K12">
        <v>23995</v>
      </c>
      <c r="L12">
        <v>4569</v>
      </c>
      <c r="M12">
        <v>885</v>
      </c>
      <c r="N12">
        <v>39332</v>
      </c>
      <c r="O12">
        <v>2326</v>
      </c>
      <c r="P12">
        <v>36246</v>
      </c>
      <c r="Q12">
        <v>24908</v>
      </c>
      <c r="R12">
        <v>40630</v>
      </c>
      <c r="S12">
        <v>1470</v>
      </c>
    </row>
    <row r="13" spans="1:19" x14ac:dyDescent="0.3">
      <c r="A13">
        <v>1998</v>
      </c>
      <c r="B13">
        <v>215300</v>
      </c>
      <c r="C13">
        <v>1058</v>
      </c>
      <c r="D13">
        <v>25329</v>
      </c>
      <c r="E13">
        <v>117</v>
      </c>
      <c r="F13">
        <v>15016</v>
      </c>
      <c r="G13">
        <v>0</v>
      </c>
      <c r="H13">
        <v>141</v>
      </c>
      <c r="I13">
        <v>6006</v>
      </c>
      <c r="J13">
        <v>0</v>
      </c>
      <c r="K13">
        <v>15895</v>
      </c>
      <c r="L13">
        <v>4983</v>
      </c>
      <c r="M13">
        <v>1194</v>
      </c>
      <c r="N13">
        <v>38703</v>
      </c>
      <c r="O13">
        <v>1551</v>
      </c>
      <c r="P13">
        <v>33520</v>
      </c>
      <c r="Q13">
        <v>35219</v>
      </c>
      <c r="R13">
        <v>35310</v>
      </c>
      <c r="S13">
        <v>1257</v>
      </c>
    </row>
    <row r="14" spans="1:19" x14ac:dyDescent="0.3">
      <c r="A14">
        <v>1999</v>
      </c>
      <c r="B14">
        <v>239325</v>
      </c>
      <c r="C14">
        <v>1025</v>
      </c>
      <c r="D14">
        <v>24325</v>
      </c>
      <c r="E14">
        <v>187</v>
      </c>
      <c r="F14">
        <v>16769</v>
      </c>
      <c r="G14">
        <v>0</v>
      </c>
      <c r="H14">
        <v>320</v>
      </c>
      <c r="I14">
        <v>6378</v>
      </c>
      <c r="J14">
        <v>0</v>
      </c>
      <c r="K14">
        <v>17429</v>
      </c>
      <c r="L14">
        <v>5437</v>
      </c>
      <c r="M14">
        <v>1147</v>
      </c>
      <c r="N14">
        <v>45335</v>
      </c>
      <c r="O14">
        <v>1276</v>
      </c>
      <c r="P14">
        <v>33106</v>
      </c>
      <c r="Q14">
        <v>49754</v>
      </c>
      <c r="R14">
        <v>35819</v>
      </c>
      <c r="S14">
        <v>1018</v>
      </c>
    </row>
    <row r="15" spans="1:19" x14ac:dyDescent="0.3">
      <c r="A15">
        <v>2000</v>
      </c>
      <c r="B15">
        <v>266400</v>
      </c>
      <c r="C15">
        <v>1259</v>
      </c>
      <c r="D15">
        <v>26053</v>
      </c>
      <c r="E15">
        <v>130</v>
      </c>
      <c r="F15">
        <v>15815</v>
      </c>
      <c r="G15">
        <v>0</v>
      </c>
      <c r="H15">
        <v>243</v>
      </c>
      <c r="I15">
        <v>10214</v>
      </c>
      <c r="J15">
        <v>0</v>
      </c>
      <c r="K15">
        <v>18992</v>
      </c>
      <c r="L15">
        <v>5894</v>
      </c>
      <c r="M15">
        <v>1105</v>
      </c>
      <c r="N15">
        <v>52923</v>
      </c>
      <c r="O15">
        <v>1481</v>
      </c>
      <c r="P15">
        <v>35506</v>
      </c>
      <c r="Q15">
        <v>53326</v>
      </c>
      <c r="R15">
        <v>42306</v>
      </c>
      <c r="S15">
        <v>1153</v>
      </c>
    </row>
    <row r="16" spans="1:19" x14ac:dyDescent="0.3">
      <c r="A16">
        <v>2001</v>
      </c>
      <c r="B16">
        <v>285224</v>
      </c>
      <c r="C16">
        <v>1195</v>
      </c>
      <c r="D16">
        <v>25831</v>
      </c>
      <c r="E16">
        <v>123</v>
      </c>
      <c r="F16">
        <v>17380</v>
      </c>
      <c r="G16">
        <v>0</v>
      </c>
      <c r="H16">
        <v>208</v>
      </c>
      <c r="I16">
        <v>11714</v>
      </c>
      <c r="J16">
        <v>0</v>
      </c>
      <c r="K16">
        <v>19610</v>
      </c>
      <c r="L16">
        <v>5171</v>
      </c>
      <c r="M16">
        <v>516</v>
      </c>
      <c r="N16">
        <v>60807</v>
      </c>
      <c r="O16">
        <v>1325</v>
      </c>
      <c r="P16">
        <v>38488</v>
      </c>
      <c r="Q16">
        <v>53996</v>
      </c>
      <c r="R16">
        <v>47465</v>
      </c>
      <c r="S16">
        <v>1394</v>
      </c>
    </row>
    <row r="17" spans="1:19" x14ac:dyDescent="0.3">
      <c r="A17">
        <v>2002</v>
      </c>
      <c r="B17">
        <v>306474.06400000001</v>
      </c>
      <c r="C17">
        <v>1075.4090000000001</v>
      </c>
      <c r="D17">
        <v>26625.596000000001</v>
      </c>
      <c r="E17">
        <v>121.828</v>
      </c>
      <c r="F17">
        <v>22608.173999999999</v>
      </c>
      <c r="G17">
        <v>0</v>
      </c>
      <c r="H17">
        <v>213.946</v>
      </c>
      <c r="I17">
        <v>10569.58</v>
      </c>
      <c r="J17">
        <v>0</v>
      </c>
      <c r="K17">
        <v>18144.210999999999</v>
      </c>
      <c r="L17">
        <v>4933.5360000000001</v>
      </c>
      <c r="M17">
        <v>970.904</v>
      </c>
      <c r="N17">
        <v>69836.554000000004</v>
      </c>
      <c r="O17">
        <v>1252.7270000000001</v>
      </c>
      <c r="P17">
        <v>46273.404000000002</v>
      </c>
      <c r="Q17">
        <v>52705.298000000003</v>
      </c>
      <c r="R17">
        <v>49638.106</v>
      </c>
      <c r="S17">
        <v>1504.7929999999999</v>
      </c>
    </row>
    <row r="18" spans="1:19" x14ac:dyDescent="0.3">
      <c r="A18">
        <v>2003</v>
      </c>
      <c r="B18">
        <v>322451.69699999999</v>
      </c>
      <c r="C18">
        <v>884.47699999999998</v>
      </c>
      <c r="D18">
        <v>28266.679</v>
      </c>
      <c r="E18">
        <v>118.45</v>
      </c>
      <c r="F18">
        <v>21735.272000000001</v>
      </c>
      <c r="G18">
        <v>0.80200000000000005</v>
      </c>
      <c r="H18">
        <v>182.435</v>
      </c>
      <c r="I18">
        <v>10072.245000000001</v>
      </c>
      <c r="J18">
        <v>0</v>
      </c>
      <c r="K18">
        <v>18504.469000000001</v>
      </c>
      <c r="L18">
        <v>5414.4290000000001</v>
      </c>
      <c r="M18">
        <v>1651.6389999999999</v>
      </c>
      <c r="N18">
        <v>72764.063999999998</v>
      </c>
      <c r="O18">
        <v>1547.279</v>
      </c>
      <c r="P18">
        <v>52695.260999999999</v>
      </c>
      <c r="Q18">
        <v>56594.743000000002</v>
      </c>
      <c r="R18">
        <v>50521.792999999998</v>
      </c>
      <c r="S18">
        <v>1497.6610000000001</v>
      </c>
    </row>
    <row r="19" spans="1:19" x14ac:dyDescent="0.3">
      <c r="A19">
        <v>2004</v>
      </c>
      <c r="B19">
        <v>342147.967</v>
      </c>
      <c r="C19">
        <v>809.66499999999996</v>
      </c>
      <c r="D19">
        <v>36169.110999999997</v>
      </c>
      <c r="E19">
        <v>134.80500000000001</v>
      </c>
      <c r="F19">
        <v>27945.113000000001</v>
      </c>
      <c r="G19">
        <v>13.733000000000001</v>
      </c>
      <c r="H19">
        <v>264.755</v>
      </c>
      <c r="I19">
        <v>11655.794</v>
      </c>
      <c r="J19">
        <v>0</v>
      </c>
      <c r="K19">
        <v>15715.175999999999</v>
      </c>
      <c r="L19">
        <v>5165.8819999999996</v>
      </c>
      <c r="M19">
        <v>1414.1030000000001</v>
      </c>
      <c r="N19">
        <v>77673.369000000006</v>
      </c>
      <c r="O19">
        <v>932.12900000000002</v>
      </c>
      <c r="P19">
        <v>50432.669000000002</v>
      </c>
      <c r="Q19">
        <v>61887.309000000001</v>
      </c>
      <c r="R19">
        <v>50284.904000000002</v>
      </c>
      <c r="S19">
        <v>1649.451</v>
      </c>
    </row>
    <row r="20" spans="1:19" x14ac:dyDescent="0.3">
      <c r="A20">
        <v>2005</v>
      </c>
      <c r="B20">
        <v>364639.33100000001</v>
      </c>
      <c r="C20">
        <v>902.85799999999995</v>
      </c>
      <c r="D20">
        <v>35779.813000000002</v>
      </c>
      <c r="E20">
        <v>144.58000000000001</v>
      </c>
      <c r="F20">
        <v>33726.807999999997</v>
      </c>
      <c r="G20">
        <v>13.166</v>
      </c>
      <c r="H20">
        <v>217.14599999999999</v>
      </c>
      <c r="I20">
        <v>10581.146000000001</v>
      </c>
      <c r="J20">
        <v>0</v>
      </c>
      <c r="K20">
        <v>17540.668000000001</v>
      </c>
      <c r="L20">
        <v>4706.87</v>
      </c>
      <c r="M20">
        <v>1307.779</v>
      </c>
      <c r="N20">
        <v>78028.417000000001</v>
      </c>
      <c r="O20">
        <v>987.26900000000001</v>
      </c>
      <c r="P20">
        <v>57241.042000000001</v>
      </c>
      <c r="Q20">
        <v>71230.406000000003</v>
      </c>
      <c r="R20">
        <v>50392.078000000001</v>
      </c>
      <c r="S20">
        <v>1839.2860000000001</v>
      </c>
    </row>
    <row r="21" spans="1:19" x14ac:dyDescent="0.3">
      <c r="A21">
        <v>2006</v>
      </c>
      <c r="B21">
        <v>381180.70899999997</v>
      </c>
      <c r="C21">
        <v>1249.721</v>
      </c>
      <c r="D21">
        <v>36526.608</v>
      </c>
      <c r="E21">
        <v>137.565</v>
      </c>
      <c r="F21">
        <v>39145.680999999997</v>
      </c>
      <c r="G21">
        <v>17.419</v>
      </c>
      <c r="H21">
        <v>216.83699999999999</v>
      </c>
      <c r="I21">
        <v>10424.657999999999</v>
      </c>
      <c r="J21">
        <v>0</v>
      </c>
      <c r="K21">
        <v>16694.238000000001</v>
      </c>
      <c r="L21">
        <v>5262.5860000000002</v>
      </c>
      <c r="M21">
        <v>1189.27</v>
      </c>
      <c r="N21">
        <v>82799.957999999999</v>
      </c>
      <c r="O21">
        <v>797.00800000000004</v>
      </c>
      <c r="P21">
        <v>60747.502999999997</v>
      </c>
      <c r="Q21">
        <v>73967.001000000004</v>
      </c>
      <c r="R21">
        <v>49930.847999999998</v>
      </c>
      <c r="S21">
        <v>2073.808</v>
      </c>
    </row>
    <row r="22" spans="1:19" x14ac:dyDescent="0.3">
      <c r="A22">
        <v>2007</v>
      </c>
      <c r="B22">
        <v>403124.50099999999</v>
      </c>
      <c r="C22">
        <v>1599.194</v>
      </c>
      <c r="D22">
        <v>35738.82</v>
      </c>
      <c r="E22">
        <v>131.20099999999999</v>
      </c>
      <c r="F22">
        <v>44781.497000000003</v>
      </c>
      <c r="G22">
        <v>11.478</v>
      </c>
      <c r="H22">
        <v>234.64099999999999</v>
      </c>
      <c r="I22">
        <v>11182.401</v>
      </c>
      <c r="J22">
        <v>0</v>
      </c>
      <c r="K22">
        <v>19095.275000000001</v>
      </c>
      <c r="L22">
        <v>5713.9120000000003</v>
      </c>
      <c r="M22">
        <v>1229.683</v>
      </c>
      <c r="N22">
        <v>96253.688999999998</v>
      </c>
      <c r="O22">
        <v>689.01599999999996</v>
      </c>
      <c r="P22">
        <v>60025.42</v>
      </c>
      <c r="Q22">
        <v>72786.922000000006</v>
      </c>
      <c r="R22">
        <v>51298.701000000001</v>
      </c>
      <c r="S22">
        <v>2352.6489999999999</v>
      </c>
    </row>
    <row r="23" spans="1:19" x14ac:dyDescent="0.3">
      <c r="A23">
        <v>2008</v>
      </c>
      <c r="B23">
        <v>422355.12599999999</v>
      </c>
      <c r="C23">
        <v>1165.462</v>
      </c>
      <c r="D23">
        <v>37657.231</v>
      </c>
      <c r="E23">
        <v>113.907</v>
      </c>
      <c r="F23">
        <v>49316.491000000002</v>
      </c>
      <c r="G23">
        <v>7.7009999999999996</v>
      </c>
      <c r="H23">
        <v>203.20699999999999</v>
      </c>
      <c r="I23">
        <v>8103.3029999999999</v>
      </c>
      <c r="J23">
        <v>0</v>
      </c>
      <c r="K23">
        <v>17731.467000000001</v>
      </c>
      <c r="L23">
        <v>6822.7089999999998</v>
      </c>
      <c r="M23">
        <v>917.36800000000005</v>
      </c>
      <c r="N23">
        <v>107216.12</v>
      </c>
      <c r="O23">
        <v>1023.244</v>
      </c>
      <c r="P23">
        <v>61136.616000000002</v>
      </c>
      <c r="Q23">
        <v>76121.81</v>
      </c>
      <c r="R23">
        <v>52455.358</v>
      </c>
      <c r="S23">
        <v>2363.1320000000001</v>
      </c>
    </row>
    <row r="24" spans="1:19" x14ac:dyDescent="0.3">
      <c r="A24">
        <v>2009</v>
      </c>
      <c r="B24">
        <v>433603.745</v>
      </c>
      <c r="C24">
        <v>845.14599999999996</v>
      </c>
      <c r="D24">
        <v>36058.741000000002</v>
      </c>
      <c r="E24">
        <v>123.589</v>
      </c>
      <c r="F24">
        <v>54308.250999999997</v>
      </c>
      <c r="G24">
        <v>5.4580000000000002</v>
      </c>
      <c r="H24">
        <v>187.958</v>
      </c>
      <c r="I24">
        <v>8465.7780000000002</v>
      </c>
      <c r="J24">
        <v>0</v>
      </c>
      <c r="K24">
        <v>17545.972000000002</v>
      </c>
      <c r="L24">
        <v>7515.3710000000001</v>
      </c>
      <c r="M24">
        <v>825.73800000000006</v>
      </c>
      <c r="N24">
        <v>107224.71400000001</v>
      </c>
      <c r="O24">
        <v>1072.4010000000001</v>
      </c>
      <c r="P24">
        <v>65611.660999999993</v>
      </c>
      <c r="Q24">
        <v>71951.251000000004</v>
      </c>
      <c r="R24">
        <v>59177.4</v>
      </c>
      <c r="S24">
        <v>2684.3150000000001</v>
      </c>
    </row>
    <row r="25" spans="1:19" x14ac:dyDescent="0.3">
      <c r="A25">
        <v>2010</v>
      </c>
      <c r="B25">
        <v>474660.20500000002</v>
      </c>
      <c r="C25">
        <v>1546.123</v>
      </c>
      <c r="D25">
        <v>40885.523000000001</v>
      </c>
      <c r="E25">
        <v>146.94999999999999</v>
      </c>
      <c r="F25">
        <v>62767.222999999998</v>
      </c>
      <c r="G25">
        <v>37.851999999999997</v>
      </c>
      <c r="H25">
        <v>195.64500000000001</v>
      </c>
      <c r="I25">
        <v>10149.654</v>
      </c>
      <c r="J25">
        <v>0</v>
      </c>
      <c r="K25">
        <v>22203.575000000001</v>
      </c>
      <c r="L25">
        <v>8935.1620000000003</v>
      </c>
      <c r="M25">
        <v>1150.328</v>
      </c>
      <c r="N25">
        <v>118271.671</v>
      </c>
      <c r="O25">
        <v>4294.87</v>
      </c>
      <c r="P25">
        <v>68152.725000000006</v>
      </c>
      <c r="Q25">
        <v>70621.572</v>
      </c>
      <c r="R25">
        <v>62567.627</v>
      </c>
      <c r="S25">
        <v>2733.7060000000001</v>
      </c>
    </row>
    <row r="26" spans="1:19" x14ac:dyDescent="0.3">
      <c r="A26">
        <v>2011</v>
      </c>
      <c r="B26">
        <v>496893.36599999998</v>
      </c>
      <c r="C26">
        <v>1384.4059999999999</v>
      </c>
      <c r="D26">
        <v>39131.349000000002</v>
      </c>
      <c r="E26">
        <v>197.97800000000001</v>
      </c>
      <c r="F26">
        <v>68952.842000000004</v>
      </c>
      <c r="G26">
        <v>37.369999999999997</v>
      </c>
      <c r="H26">
        <v>156.054</v>
      </c>
      <c r="I26">
        <v>10749.543</v>
      </c>
      <c r="J26">
        <v>0</v>
      </c>
      <c r="K26">
        <v>23791.335999999999</v>
      </c>
      <c r="L26">
        <v>12046.834000000001</v>
      </c>
      <c r="M26">
        <v>1580.1</v>
      </c>
      <c r="N26">
        <v>118040.689</v>
      </c>
      <c r="O26">
        <v>7181.3109999999997</v>
      </c>
      <c r="P26">
        <v>69480.707999999999</v>
      </c>
      <c r="Q26">
        <v>71706.038</v>
      </c>
      <c r="R26">
        <v>69578.813999999998</v>
      </c>
      <c r="S26">
        <v>2877.9929999999999</v>
      </c>
    </row>
    <row r="27" spans="1:19" x14ac:dyDescent="0.3">
      <c r="A27">
        <v>2012</v>
      </c>
      <c r="B27">
        <v>509574.32900000003</v>
      </c>
      <c r="C27">
        <v>1981.1990000000001</v>
      </c>
      <c r="D27">
        <v>35685.485000000001</v>
      </c>
      <c r="E27">
        <v>264.24299999999999</v>
      </c>
      <c r="F27">
        <v>76386.994999999995</v>
      </c>
      <c r="G27">
        <v>138.12100000000001</v>
      </c>
      <c r="H27">
        <v>239.22200000000001</v>
      </c>
      <c r="I27">
        <v>14609.288</v>
      </c>
      <c r="J27">
        <v>0</v>
      </c>
      <c r="K27">
        <v>28546.976999999999</v>
      </c>
      <c r="L27">
        <v>11582.557000000001</v>
      </c>
      <c r="M27">
        <v>1264.902</v>
      </c>
      <c r="N27">
        <v>118763.83900000001</v>
      </c>
      <c r="O27">
        <v>7765.1329999999998</v>
      </c>
      <c r="P27">
        <v>64461.508999999998</v>
      </c>
      <c r="Q27">
        <v>70202.138000000006</v>
      </c>
      <c r="R27">
        <v>74601.937999999995</v>
      </c>
      <c r="S27">
        <v>3080.7829999999999</v>
      </c>
    </row>
    <row r="28" spans="1:19" x14ac:dyDescent="0.3">
      <c r="A28">
        <v>2013</v>
      </c>
      <c r="B28">
        <v>517147.87300000002</v>
      </c>
      <c r="C28">
        <v>2184.346</v>
      </c>
      <c r="D28">
        <v>38074.35</v>
      </c>
      <c r="E28">
        <v>302.05599999999998</v>
      </c>
      <c r="F28">
        <v>80861.254000000001</v>
      </c>
      <c r="G28">
        <v>581.86400000000003</v>
      </c>
      <c r="H28">
        <v>231.66300000000001</v>
      </c>
      <c r="I28">
        <v>14048.956</v>
      </c>
      <c r="J28">
        <v>0</v>
      </c>
      <c r="K28">
        <v>30309.811000000002</v>
      </c>
      <c r="L28">
        <v>12206.499</v>
      </c>
      <c r="M28">
        <v>1285.3579999999999</v>
      </c>
      <c r="N28">
        <v>121230.287</v>
      </c>
      <c r="O28">
        <v>7927.8379999999997</v>
      </c>
      <c r="P28">
        <v>67705.184999999998</v>
      </c>
      <c r="Q28">
        <v>68716.361999999994</v>
      </c>
      <c r="R28">
        <v>68300.364000000001</v>
      </c>
      <c r="S28">
        <v>3181.681</v>
      </c>
    </row>
    <row r="29" spans="1:19" x14ac:dyDescent="0.3">
      <c r="A29">
        <v>2014</v>
      </c>
      <c r="B29">
        <v>521970.90299999999</v>
      </c>
      <c r="C29">
        <v>799.39099999999996</v>
      </c>
      <c r="D29">
        <v>37424.885000000002</v>
      </c>
      <c r="E29">
        <v>513.39499999999998</v>
      </c>
      <c r="F29">
        <v>73425.27</v>
      </c>
      <c r="G29">
        <v>399.73700000000002</v>
      </c>
      <c r="H29">
        <v>151.727</v>
      </c>
      <c r="I29">
        <v>9961.74</v>
      </c>
      <c r="J29">
        <v>0</v>
      </c>
      <c r="K29">
        <v>28777.546999999999</v>
      </c>
      <c r="L29">
        <v>10011.236000000001</v>
      </c>
      <c r="M29">
        <v>808.04700000000003</v>
      </c>
      <c r="N29">
        <v>122694.924</v>
      </c>
      <c r="O29">
        <v>7618.8519999999999</v>
      </c>
      <c r="P29">
        <v>77493.308000000005</v>
      </c>
      <c r="Q29">
        <v>73125.603000000003</v>
      </c>
      <c r="R29">
        <v>75684.56</v>
      </c>
      <c r="S29">
        <v>3080.6790000000001</v>
      </c>
    </row>
    <row r="30" spans="1:19" x14ac:dyDescent="0.3">
      <c r="A30">
        <v>2015</v>
      </c>
      <c r="B30">
        <v>528091.19299999997</v>
      </c>
      <c r="C30">
        <v>768.86</v>
      </c>
      <c r="D30">
        <v>47218.627</v>
      </c>
      <c r="E30">
        <v>2816.3690000000001</v>
      </c>
      <c r="F30">
        <v>68377.706999999995</v>
      </c>
      <c r="G30">
        <v>383.43299999999999</v>
      </c>
      <c r="H30">
        <v>168.642</v>
      </c>
      <c r="I30">
        <v>9065.2080000000005</v>
      </c>
      <c r="J30">
        <v>8.66</v>
      </c>
      <c r="K30">
        <v>45075.936000000002</v>
      </c>
      <c r="L30">
        <v>8066.8429999999998</v>
      </c>
      <c r="M30">
        <v>687.36599999999999</v>
      </c>
      <c r="N30">
        <v>114076.266</v>
      </c>
      <c r="O30">
        <v>6539.84</v>
      </c>
      <c r="P30">
        <v>78460.706999999995</v>
      </c>
      <c r="Q30">
        <v>84607.657999999996</v>
      </c>
      <c r="R30">
        <v>58739.603000000003</v>
      </c>
      <c r="S30">
        <v>3029.4679999999998</v>
      </c>
    </row>
    <row r="31" spans="1:19" x14ac:dyDescent="0.3">
      <c r="A31">
        <v>2016</v>
      </c>
      <c r="B31">
        <v>540440.85400000005</v>
      </c>
      <c r="C31">
        <v>874.13099999999997</v>
      </c>
      <c r="D31">
        <v>51006.66</v>
      </c>
      <c r="E31">
        <v>3105.7579999999998</v>
      </c>
      <c r="F31">
        <v>65939.273000000001</v>
      </c>
      <c r="G31">
        <v>429.41800000000001</v>
      </c>
      <c r="H31">
        <v>186.76900000000001</v>
      </c>
      <c r="I31">
        <v>13583.162</v>
      </c>
      <c r="J31">
        <v>2840.9780000000001</v>
      </c>
      <c r="K31">
        <v>57085.319000000003</v>
      </c>
      <c r="L31">
        <v>10598.883</v>
      </c>
      <c r="M31">
        <v>1156.3800000000001</v>
      </c>
      <c r="N31">
        <v>111645.164</v>
      </c>
      <c r="O31">
        <v>9674.0020000000004</v>
      </c>
      <c r="P31">
        <v>69054.766000000003</v>
      </c>
      <c r="Q31">
        <v>81884.729000000007</v>
      </c>
      <c r="R31">
        <v>58252.913</v>
      </c>
      <c r="S31">
        <v>3122.549</v>
      </c>
    </row>
    <row r="32" spans="1:19" x14ac:dyDescent="0.3">
      <c r="A32">
        <v>2017</v>
      </c>
      <c r="B32">
        <v>553530.10699999996</v>
      </c>
      <c r="C32">
        <v>841.56899999999996</v>
      </c>
      <c r="D32">
        <v>26550.922999999999</v>
      </c>
      <c r="E32">
        <v>2673.6149999999998</v>
      </c>
      <c r="F32">
        <v>62555.722999999998</v>
      </c>
      <c r="G32">
        <v>480.42599999999999</v>
      </c>
      <c r="H32">
        <v>184.66800000000001</v>
      </c>
      <c r="I32">
        <v>22677.063999999998</v>
      </c>
      <c r="J32">
        <v>3052.4319999999998</v>
      </c>
      <c r="K32">
        <v>61850.743999999999</v>
      </c>
      <c r="L32">
        <v>20911.898000000001</v>
      </c>
      <c r="M32">
        <v>1293.8869999999999</v>
      </c>
      <c r="N32">
        <v>131897.04300000001</v>
      </c>
      <c r="O32">
        <v>9715.7129999999997</v>
      </c>
      <c r="P32">
        <v>66047.667000000001</v>
      </c>
      <c r="Q32">
        <v>84097.327999999994</v>
      </c>
      <c r="R32">
        <v>55565.892999999996</v>
      </c>
      <c r="S32">
        <v>3133.5149999999999</v>
      </c>
    </row>
    <row r="33" spans="1:19" x14ac:dyDescent="0.3">
      <c r="A33">
        <v>2018</v>
      </c>
      <c r="B33">
        <v>570646.50699999998</v>
      </c>
      <c r="C33">
        <v>640.73900000000003</v>
      </c>
      <c r="D33">
        <v>38495.983</v>
      </c>
      <c r="E33">
        <v>2649.4589999999998</v>
      </c>
      <c r="F33">
        <v>62929.39</v>
      </c>
      <c r="G33">
        <v>514.49400000000003</v>
      </c>
      <c r="H33">
        <v>183.66900000000001</v>
      </c>
      <c r="I33">
        <v>20588.807000000001</v>
      </c>
      <c r="J33">
        <v>3718.1990000000001</v>
      </c>
      <c r="K33">
        <v>74188.982000000004</v>
      </c>
      <c r="L33">
        <v>30980.844000000001</v>
      </c>
      <c r="M33">
        <v>1626.9829999999999</v>
      </c>
      <c r="N33">
        <v>129631.99800000001</v>
      </c>
      <c r="O33">
        <v>11742.504999999999</v>
      </c>
      <c r="P33">
        <v>60066.483999999997</v>
      </c>
      <c r="Q33">
        <v>76124.555999999997</v>
      </c>
      <c r="R33">
        <v>53192.097999999998</v>
      </c>
      <c r="S33">
        <v>3371.319</v>
      </c>
    </row>
    <row r="34" spans="1:19" x14ac:dyDescent="0.3">
      <c r="A34">
        <v>2019</v>
      </c>
      <c r="B34">
        <v>563040.30500000005</v>
      </c>
      <c r="C34">
        <v>1846.8910000000001</v>
      </c>
      <c r="D34">
        <v>37527.898000000001</v>
      </c>
      <c r="E34">
        <v>2877.8960000000002</v>
      </c>
      <c r="F34">
        <v>60052.894999999997</v>
      </c>
      <c r="G34">
        <v>562.07500000000005</v>
      </c>
      <c r="H34">
        <v>167.97499999999999</v>
      </c>
      <c r="I34">
        <v>29016.048999999999</v>
      </c>
      <c r="J34">
        <v>2463.63</v>
      </c>
      <c r="K34">
        <v>73976.877999999997</v>
      </c>
      <c r="L34">
        <v>28715.887999999999</v>
      </c>
      <c r="M34">
        <v>1604.431</v>
      </c>
      <c r="N34">
        <v>123904.967</v>
      </c>
      <c r="O34">
        <v>12282.267</v>
      </c>
      <c r="P34">
        <v>55753.828999999998</v>
      </c>
      <c r="Q34">
        <v>79827.085999999996</v>
      </c>
      <c r="R34">
        <v>48465.021999999997</v>
      </c>
      <c r="S34">
        <v>3994.6289999999999</v>
      </c>
    </row>
    <row r="35" spans="1:19" x14ac:dyDescent="0.3">
      <c r="A35">
        <v>2020</v>
      </c>
      <c r="B35">
        <v>552162.16</v>
      </c>
      <c r="C35">
        <v>5122.1760000000004</v>
      </c>
      <c r="D35">
        <v>40647.379999999997</v>
      </c>
      <c r="E35">
        <v>2568.6439999999998</v>
      </c>
      <c r="F35">
        <v>57135.627</v>
      </c>
      <c r="G35">
        <v>609.55100000000004</v>
      </c>
      <c r="H35">
        <v>167.834</v>
      </c>
      <c r="I35">
        <v>29808.673999999999</v>
      </c>
      <c r="J35">
        <v>3552.567</v>
      </c>
      <c r="K35">
        <v>72512.660999999993</v>
      </c>
      <c r="L35">
        <v>27875.046999999999</v>
      </c>
      <c r="M35">
        <v>2221.1489999999999</v>
      </c>
      <c r="N35">
        <v>114103.936</v>
      </c>
      <c r="O35">
        <v>12599.529</v>
      </c>
      <c r="P35">
        <v>58217.106</v>
      </c>
      <c r="Q35">
        <v>85865.577000000005</v>
      </c>
      <c r="R35">
        <v>35332.874000000003</v>
      </c>
      <c r="S35">
        <v>3821.8270000000002</v>
      </c>
    </row>
    <row r="36" spans="1:19" x14ac:dyDescent="0.3">
      <c r="A36">
        <v>2021</v>
      </c>
      <c r="B36">
        <v>576809.48800000001</v>
      </c>
      <c r="C36">
        <v>5343.8890000000001</v>
      </c>
      <c r="D36">
        <v>40353.946000000004</v>
      </c>
      <c r="E36">
        <v>2811.7570000000001</v>
      </c>
      <c r="F36">
        <v>60506.262000000002</v>
      </c>
      <c r="G36">
        <v>644.01800000000003</v>
      </c>
      <c r="H36">
        <v>182.18</v>
      </c>
      <c r="I36">
        <v>31503.575000000001</v>
      </c>
      <c r="J36">
        <v>3776.6439999999998</v>
      </c>
      <c r="K36">
        <v>82232.649999999994</v>
      </c>
      <c r="L36">
        <v>30622.785</v>
      </c>
      <c r="M36">
        <v>2204.8159999999998</v>
      </c>
      <c r="N36">
        <v>111228.524</v>
      </c>
      <c r="O36">
        <v>14322.433000000001</v>
      </c>
      <c r="P36">
        <v>61841.016000000003</v>
      </c>
      <c r="Q36">
        <v>81381.672000000006</v>
      </c>
      <c r="R36">
        <v>43885.392999999996</v>
      </c>
      <c r="S36">
        <v>3967.9259999999999</v>
      </c>
    </row>
    <row r="37" spans="1:19" x14ac:dyDescent="0.3">
      <c r="A37">
        <v>2022</v>
      </c>
      <c r="B37">
        <v>594400.36499999999</v>
      </c>
      <c r="C37">
        <v>4336.7539999999999</v>
      </c>
      <c r="D37">
        <v>46579.328999999998</v>
      </c>
      <c r="E37">
        <v>2468.9160000000002</v>
      </c>
      <c r="F37">
        <v>54283.453000000001</v>
      </c>
      <c r="G37">
        <v>769.03300000000002</v>
      </c>
      <c r="H37">
        <v>295.03300000000002</v>
      </c>
      <c r="I37">
        <v>33641.328999999998</v>
      </c>
      <c r="J37">
        <v>3278.703</v>
      </c>
      <c r="K37">
        <v>85780.164000000004</v>
      </c>
      <c r="L37">
        <v>33876.525999999998</v>
      </c>
      <c r="M37">
        <v>2763.2</v>
      </c>
      <c r="N37">
        <v>107812.827</v>
      </c>
      <c r="O37">
        <v>14990.919</v>
      </c>
      <c r="P37">
        <v>59383.538</v>
      </c>
      <c r="Q37">
        <v>89843.898000000001</v>
      </c>
      <c r="R37">
        <v>49481.591</v>
      </c>
      <c r="S37">
        <v>4815.1530000000002</v>
      </c>
    </row>
    <row r="38" spans="1:19" x14ac:dyDescent="0.3">
      <c r="A38" t="s">
        <v>130</v>
      </c>
      <c r="K38" t="s">
        <v>121</v>
      </c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CF05-B782-40D4-ADB3-9DFDF97E4538}">
  <dimension ref="B2:F21"/>
  <sheetViews>
    <sheetView tabSelected="1" workbookViewId="0">
      <selection activeCell="I13" sqref="I13"/>
    </sheetView>
  </sheetViews>
  <sheetFormatPr defaultRowHeight="16.5" x14ac:dyDescent="0.3"/>
  <sheetData>
    <row r="2" spans="2:6" x14ac:dyDescent="0.3">
      <c r="B2">
        <v>2022</v>
      </c>
    </row>
    <row r="3" spans="2:6" x14ac:dyDescent="0.3">
      <c r="C3" t="s">
        <v>131</v>
      </c>
      <c r="D3" t="s">
        <v>132</v>
      </c>
    </row>
    <row r="4" spans="2:6" x14ac:dyDescent="0.3">
      <c r="B4" t="s">
        <v>124</v>
      </c>
      <c r="C4">
        <v>594400.36499999999</v>
      </c>
      <c r="D4">
        <v>547932.74199999997</v>
      </c>
    </row>
    <row r="5" spans="2:6" x14ac:dyDescent="0.3">
      <c r="B5" t="s">
        <v>5</v>
      </c>
      <c r="C5">
        <v>4336.7539999999999</v>
      </c>
      <c r="D5">
        <v>48788.677000000003</v>
      </c>
      <c r="E5" s="84">
        <f>C5/D5</f>
        <v>8.888853452615654E-2</v>
      </c>
      <c r="F5">
        <f>KEEI지역통계!O219</f>
        <v>8.8889999999999993</v>
      </c>
    </row>
    <row r="6" spans="2:6" x14ac:dyDescent="0.3">
      <c r="B6" t="s">
        <v>6</v>
      </c>
      <c r="C6">
        <v>46579.328999999998</v>
      </c>
      <c r="D6">
        <v>21493.648000000001</v>
      </c>
      <c r="E6" s="84">
        <f t="shared" ref="E6:E21" si="0">C6/D6</f>
        <v>2.1671206767692479</v>
      </c>
      <c r="F6">
        <f>KEEI지역통계!O220</f>
        <v>216.71199999999999</v>
      </c>
    </row>
    <row r="7" spans="2:6" x14ac:dyDescent="0.3">
      <c r="B7" t="s">
        <v>7</v>
      </c>
      <c r="C7">
        <v>2468.9160000000002</v>
      </c>
      <c r="D7">
        <v>16039.26</v>
      </c>
      <c r="E7" s="84">
        <f t="shared" si="0"/>
        <v>0.15392954537802866</v>
      </c>
      <c r="F7">
        <f>KEEI지역통계!O221</f>
        <v>15.393000000000001</v>
      </c>
    </row>
    <row r="8" spans="2:6" x14ac:dyDescent="0.3">
      <c r="B8" t="s">
        <v>8</v>
      </c>
      <c r="C8">
        <v>54283.453000000001</v>
      </c>
      <c r="D8">
        <v>25506.864000000001</v>
      </c>
      <c r="E8" s="84">
        <f t="shared" si="0"/>
        <v>2.1281900040710608</v>
      </c>
      <c r="F8">
        <f>KEEI지역통계!O222</f>
        <v>212.81899999999999</v>
      </c>
    </row>
    <row r="9" spans="2:6" x14ac:dyDescent="0.3">
      <c r="B9" t="s">
        <v>9</v>
      </c>
      <c r="C9">
        <v>769.03300000000002</v>
      </c>
      <c r="D9">
        <v>9116.8709999999992</v>
      </c>
      <c r="E9" s="84">
        <f t="shared" si="0"/>
        <v>8.435273461695357E-2</v>
      </c>
      <c r="F9">
        <f>KEEI지역통계!O223</f>
        <v>8.4350000000000005</v>
      </c>
    </row>
    <row r="10" spans="2:6" x14ac:dyDescent="0.3">
      <c r="B10" t="s">
        <v>10</v>
      </c>
      <c r="C10">
        <v>295.03300000000002</v>
      </c>
      <c r="D10">
        <v>10016.877</v>
      </c>
      <c r="E10" s="84">
        <f t="shared" si="0"/>
        <v>2.9453591174175345E-2</v>
      </c>
      <c r="F10">
        <f>KEEI지역통계!O224</f>
        <v>2.9449999999999998</v>
      </c>
    </row>
    <row r="11" spans="2:6" x14ac:dyDescent="0.3">
      <c r="B11" t="s">
        <v>11</v>
      </c>
      <c r="C11">
        <v>33641.328999999998</v>
      </c>
      <c r="D11">
        <v>32919.180999999997</v>
      </c>
      <c r="E11" s="84">
        <f t="shared" si="0"/>
        <v>1.0219369977643127</v>
      </c>
      <c r="F11">
        <f>KEEI지역통계!O225</f>
        <v>102.194</v>
      </c>
    </row>
    <row r="12" spans="2:6" x14ac:dyDescent="0.3">
      <c r="B12" t="s">
        <v>12</v>
      </c>
      <c r="C12">
        <v>3278.703</v>
      </c>
      <c r="D12">
        <v>3182.0790000000002</v>
      </c>
      <c r="E12" s="84">
        <f t="shared" si="0"/>
        <v>1.0303650537903049</v>
      </c>
      <c r="F12">
        <f>KEEI지역통계!O226</f>
        <v>103.036</v>
      </c>
    </row>
    <row r="13" spans="2:6" x14ac:dyDescent="0.3">
      <c r="B13" t="s">
        <v>13</v>
      </c>
      <c r="C13">
        <v>85780.164000000004</v>
      </c>
      <c r="D13">
        <v>140531.01199999999</v>
      </c>
      <c r="E13" s="84">
        <f t="shared" si="0"/>
        <v>0.61040024389776693</v>
      </c>
      <c r="F13">
        <f>KEEI지역통계!O227</f>
        <v>61.04</v>
      </c>
    </row>
    <row r="14" spans="2:6" x14ac:dyDescent="0.3">
      <c r="B14" t="s">
        <v>14</v>
      </c>
      <c r="C14">
        <v>33876.525999999998</v>
      </c>
      <c r="D14">
        <v>17325.52</v>
      </c>
      <c r="E14" s="84">
        <f t="shared" si="0"/>
        <v>1.9552963489696122</v>
      </c>
      <c r="F14">
        <f>KEEI지역통계!O228</f>
        <v>195.53</v>
      </c>
    </row>
    <row r="15" spans="2:6" x14ac:dyDescent="0.3">
      <c r="B15" t="s">
        <v>15</v>
      </c>
      <c r="C15">
        <v>2763.2</v>
      </c>
      <c r="D15">
        <v>29412.226999999999</v>
      </c>
      <c r="E15" s="84">
        <f t="shared" si="0"/>
        <v>9.3947323335971805E-2</v>
      </c>
      <c r="F15">
        <f>KEEI지역통계!O229</f>
        <v>9.3949999999999996</v>
      </c>
    </row>
    <row r="16" spans="2:6" x14ac:dyDescent="0.3">
      <c r="B16" t="s">
        <v>16</v>
      </c>
      <c r="C16">
        <v>107812.827</v>
      </c>
      <c r="D16">
        <v>50259.637999999999</v>
      </c>
      <c r="E16" s="84">
        <f t="shared" si="0"/>
        <v>2.1451174598591418</v>
      </c>
      <c r="F16">
        <f>KEEI지역통계!O230</f>
        <v>214.512</v>
      </c>
    </row>
    <row r="17" spans="2:6" x14ac:dyDescent="0.3">
      <c r="B17" t="s">
        <v>17</v>
      </c>
      <c r="C17">
        <v>14990.919</v>
      </c>
      <c r="D17">
        <v>21838.473999999998</v>
      </c>
      <c r="E17" s="84">
        <f t="shared" si="0"/>
        <v>0.68644535327880518</v>
      </c>
      <c r="F17">
        <f>KEEI지역통계!O231</f>
        <v>68.644999999999996</v>
      </c>
    </row>
    <row r="18" spans="2:6" x14ac:dyDescent="0.3">
      <c r="B18" t="s">
        <v>18</v>
      </c>
      <c r="C18">
        <v>59383.538</v>
      </c>
      <c r="D18">
        <v>34665.105000000003</v>
      </c>
      <c r="E18" s="84">
        <f t="shared" si="0"/>
        <v>1.7130638433087104</v>
      </c>
      <c r="F18">
        <f>KEEI지역통계!O232</f>
        <v>171.30600000000001</v>
      </c>
    </row>
    <row r="19" spans="2:6" x14ac:dyDescent="0.3">
      <c r="B19" t="s">
        <v>19</v>
      </c>
      <c r="C19">
        <v>89843.898000000001</v>
      </c>
      <c r="D19">
        <v>44601.033000000003</v>
      </c>
      <c r="E19" s="84">
        <f t="shared" si="0"/>
        <v>2.0143905187128737</v>
      </c>
      <c r="F19">
        <f>KEEI지역통계!O233</f>
        <v>201.43899999999999</v>
      </c>
    </row>
    <row r="20" spans="2:6" x14ac:dyDescent="0.3">
      <c r="B20" t="s">
        <v>20</v>
      </c>
      <c r="C20">
        <v>49481.591</v>
      </c>
      <c r="D20">
        <v>36190.92</v>
      </c>
      <c r="E20" s="84">
        <f t="shared" si="0"/>
        <v>1.3672377215058364</v>
      </c>
      <c r="F20">
        <f>KEEI지역통계!O234</f>
        <v>136.72399999999999</v>
      </c>
    </row>
    <row r="21" spans="2:6" x14ac:dyDescent="0.3">
      <c r="B21" t="s">
        <v>21</v>
      </c>
      <c r="C21">
        <v>4815.1530000000002</v>
      </c>
      <c r="D21">
        <v>6045.3559999999998</v>
      </c>
      <c r="E21" s="84">
        <f t="shared" si="0"/>
        <v>0.79650445730574027</v>
      </c>
      <c r="F21">
        <f>KEEI지역통계!O235</f>
        <v>79.650000000000006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SIDO_selfSuff</vt:lpstr>
      <vt:lpstr>KEEI지역통계</vt:lpstr>
      <vt:lpstr>비교</vt:lpstr>
      <vt:lpstr>전력소비</vt:lpstr>
      <vt:lpstr>전력발전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전 승호</cp:lastModifiedBy>
  <dcterms:created xsi:type="dcterms:W3CDTF">2025-02-21T00:18:32Z</dcterms:created>
  <dcterms:modified xsi:type="dcterms:W3CDTF">2025-02-21T00:30:42Z</dcterms:modified>
</cp:coreProperties>
</file>