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1.Project\일정\주간보고\0418\"/>
    </mc:Choice>
  </mc:AlternateContent>
  <bookViews>
    <workbookView xWindow="0" yWindow="0" windowWidth="15570" windowHeight="5970" tabRatio="748" activeTab="4"/>
  </bookViews>
  <sheets>
    <sheet name="데이터 수집구축 진척률" sheetId="9" r:id="rId1"/>
    <sheet name="연계사업" sheetId="1" r:id="rId2"/>
    <sheet name="수집사이트" sheetId="2" r:id="rId3"/>
    <sheet name="수집데이터" sheetId="7" r:id="rId4"/>
    <sheet name="연계데이터" sheetId="3" r:id="rId5"/>
    <sheet name="OPENAPI" sheetId="6" r:id="rId6"/>
    <sheet name="경기연구원데이터" sheetId="4" r:id="rId7"/>
    <sheet name="사업단데이터" sheetId="5" r:id="rId8"/>
  </sheets>
  <definedNames>
    <definedName name="_xlnm._FilterDatabase" localSheetId="5" hidden="1">OPENAPI!$A$1:$G$1</definedName>
    <definedName name="_xlnm._FilterDatabase" localSheetId="6" hidden="1">경기연구원데이터!$A$11:$Q$11</definedName>
    <definedName name="_xlnm._FilterDatabase" localSheetId="7" hidden="1">사업단데이터!$A$9:$F$9</definedName>
    <definedName name="_xlnm._FilterDatabase" localSheetId="3" hidden="1">수집데이터!$A$9:$J$60</definedName>
    <definedName name="_xlnm._FilterDatabase" localSheetId="2" hidden="1">수집사이트!$A$1:$G$56</definedName>
    <definedName name="_xlnm._FilterDatabase" localSheetId="4" hidden="1">연계데이터!$A$1:$Q$1</definedName>
    <definedName name="_xlnm._FilterDatabase" localSheetId="1" hidden="1">연계사업!$A$1:$G$1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4" l="1"/>
  <c r="H12" i="9" l="1"/>
  <c r="H11" i="9"/>
  <c r="E5" i="4"/>
  <c r="E14" i="9" s="1"/>
  <c r="E3" i="4"/>
  <c r="E13" i="9" s="1"/>
  <c r="G9" i="4"/>
  <c r="G16" i="9" s="1"/>
  <c r="G7" i="4"/>
  <c r="G15" i="9" s="1"/>
  <c r="G5" i="4"/>
  <c r="G14" i="9" s="1"/>
  <c r="F5" i="4"/>
  <c r="F14" i="9" s="1"/>
  <c r="G3" i="4"/>
  <c r="G13" i="9" s="1"/>
  <c r="F3" i="4"/>
  <c r="F13" i="9" s="1"/>
  <c r="H5" i="4"/>
  <c r="F9" i="4"/>
  <c r="F16" i="9" s="1"/>
  <c r="F7" i="4"/>
  <c r="F15" i="9" s="1"/>
  <c r="E5" i="5" l="1"/>
  <c r="G18" i="9" s="1"/>
  <c r="D5" i="5"/>
  <c r="F18" i="9" s="1"/>
  <c r="C5" i="5"/>
  <c r="E18" i="9" s="1"/>
  <c r="E9" i="4"/>
  <c r="E16" i="9" s="1"/>
  <c r="H16" i="9" s="1"/>
  <c r="E7" i="4"/>
  <c r="E15" i="9" s="1"/>
  <c r="H15" i="9" s="1"/>
  <c r="H9" i="4"/>
  <c r="E3" i="7"/>
  <c r="G9" i="9" s="1"/>
  <c r="D5" i="7"/>
  <c r="F10" i="9" s="1"/>
  <c r="F5" i="7"/>
  <c r="E5" i="7"/>
  <c r="G10" i="9" s="1"/>
  <c r="D3" i="7"/>
  <c r="F9" i="9" s="1"/>
  <c r="H18" i="9" l="1"/>
  <c r="H13" i="9"/>
  <c r="H14" i="9"/>
  <c r="C5" i="7"/>
  <c r="E10" i="9" s="1"/>
  <c r="H10" i="9" s="1"/>
  <c r="C3" i="7"/>
  <c r="E9" i="9" s="1"/>
  <c r="H9" i="9" s="1"/>
</calcChain>
</file>

<file path=xl/sharedStrings.xml><?xml version="1.0" encoding="utf-8"?>
<sst xmlns="http://schemas.openxmlformats.org/spreadsheetml/2006/main" count="4550" uniqueCount="1642">
  <si>
    <t>순번</t>
  </si>
  <si>
    <t>사업명</t>
  </si>
  <si>
    <t>사업기간</t>
  </si>
  <si>
    <t>데이터</t>
  </si>
  <si>
    <t>데이터 수집 일자</t>
  </si>
  <si>
    <t>비고</t>
  </si>
  <si>
    <t>사이트</t>
  </si>
  <si>
    <t>공공데이터포털</t>
  </si>
  <si>
    <t>https://www.data.go.kr/</t>
  </si>
  <si>
    <t>건축데이터개방</t>
  </si>
  <si>
    <t>https://open.eais.go.kr/</t>
  </si>
  <si>
    <t>부동산 빅데이터 플랫폼</t>
  </si>
  <si>
    <t>https://www.bigdata-realestate.kr/</t>
  </si>
  <si>
    <t>경기부동산포털</t>
  </si>
  <si>
    <t>경기데이터드림</t>
  </si>
  <si>
    <t>https://data.gg.go.kr/</t>
  </si>
  <si>
    <t>https://its.go.kr/</t>
  </si>
  <si>
    <t>https://en-ter.co.kr/</t>
  </si>
  <si>
    <t>https://www.k-apt.go.kr/</t>
  </si>
  <si>
    <t>https://viewt.ktdb.go.kr/</t>
  </si>
  <si>
    <t>https://www.bigdata-transportation.kr/</t>
  </si>
  <si>
    <t>https://data.seoul.go.kr/</t>
  </si>
  <si>
    <t>https://stcis.go.kr/</t>
  </si>
  <si>
    <t>https://gits.gg.go.kr/</t>
  </si>
  <si>
    <t>https://main.kotsa.or.kr/</t>
  </si>
  <si>
    <t>https://www.airkorea.or.kr/</t>
  </si>
  <si>
    <t>https://bd.kma.go.kr/</t>
  </si>
  <si>
    <t>https://www.aihub.or.kr/</t>
  </si>
  <si>
    <t>경기연구원</t>
  </si>
  <si>
    <t>https://business.juso.go.kr</t>
  </si>
  <si>
    <t>https://kgeop.go.kr/</t>
  </si>
  <si>
    <t>행정정보공동이용센터</t>
  </si>
  <si>
    <t>https://www.share.go.kr/</t>
  </si>
  <si>
    <t>https://www.safetydata.go.kr/</t>
  </si>
  <si>
    <t>FACTORYON</t>
  </si>
  <si>
    <t>https://www.factoryon.go.kr/</t>
  </si>
  <si>
    <t>Smart K-Factory</t>
  </si>
  <si>
    <t>https://www.kicox.or.kr/</t>
  </si>
  <si>
    <t>https://kosis.kr/</t>
  </si>
  <si>
    <t>인구 통계 데이터 사용 여부 확인 후 결정</t>
  </si>
  <si>
    <t>https://sgis.kostat.go.kr/</t>
  </si>
  <si>
    <t>국토지리정보원</t>
  </si>
  <si>
    <t>기상자료개방포털</t>
  </si>
  <si>
    <t>https://data.kma.go.kr/</t>
  </si>
  <si>
    <t>https://bigdata.kepco.co.kr/</t>
  </si>
  <si>
    <t>홈택스</t>
  </si>
  <si>
    <t>https://hometax.go.kr/</t>
  </si>
  <si>
    <t>한전On</t>
  </si>
  <si>
    <t>https://online.kepco.co.kr/</t>
  </si>
  <si>
    <t>한전파워플래너</t>
  </si>
  <si>
    <t>https://pp.kepco.co.kr:8030/</t>
  </si>
  <si>
    <t>순번</t>
  </si>
  <si>
    <t>항목</t>
  </si>
  <si>
    <t>유형</t>
  </si>
  <si>
    <t>사이트</t>
  </si>
  <si>
    <t>JSON</t>
  </si>
  <si>
    <t>민방위대피시설</t>
  </si>
  <si>
    <t>LSMD_CONT_UQ111</t>
  </si>
  <si>
    <t>LSMD_CONT_UQ128</t>
  </si>
  <si>
    <t>LSMD_CONT_UQ166</t>
  </si>
  <si>
    <t>LSMD_CONT_UO301</t>
  </si>
  <si>
    <t>브이월드</t>
  </si>
  <si>
    <t>환경스코어</t>
  </si>
  <si>
    <t>기후위기</t>
  </si>
  <si>
    <t>재생에너지</t>
  </si>
  <si>
    <t>CSV</t>
  </si>
  <si>
    <t>API</t>
  </si>
  <si>
    <t>백두대간_곤충_점</t>
  </si>
  <si>
    <t>백두대간_식생_면</t>
  </si>
  <si>
    <t>백두대간_양서파충류_점</t>
  </si>
  <si>
    <t xml:space="preserve">자연환경조사_해안_생물_선 </t>
  </si>
  <si>
    <t>자연환경조사_곤충_점</t>
  </si>
  <si>
    <t>생태정밀조사_곤충</t>
  </si>
  <si>
    <t>습지평가</t>
  </si>
  <si>
    <t>식생평가</t>
  </si>
  <si>
    <t>지형평가</t>
  </si>
  <si>
    <t>기상청</t>
  </si>
  <si>
    <t>비고</t>
  </si>
  <si>
    <t>현존식생도</t>
  </si>
  <si>
    <t>SHP</t>
  </si>
  <si>
    <t>설명</t>
  </si>
  <si>
    <t>O</t>
  </si>
  <si>
    <t>X</t>
  </si>
  <si>
    <t>LSMD_CONT_LDREG</t>
  </si>
  <si>
    <t>F_FAC_BUILDING</t>
  </si>
  <si>
    <t>연속수치지형도(수치지형도2.0의 건물레이어)의 건물공간정보와 건축행정시스템(세움터)의 건축물대장 속성정보를 건물단위로 통합하여 구축한 공간(토지)기반의 건물통합정보</t>
  </si>
  <si>
    <t>LSMD_CONT_UE101</t>
  </si>
  <si>
    <t>(연속주제)_문화재/문화재보호</t>
  </si>
  <si>
    <t>(연속주제)_관광진흥/관광지</t>
  </si>
  <si>
    <t>LSMD_CONT_UO601</t>
  </si>
  <si>
    <t>(연속주제)_국토계획/도시지역</t>
  </si>
  <si>
    <t>(연속주제)_국토계획/취락지구</t>
  </si>
  <si>
    <t>(연속주제)_국토계획/공공문화체육시설</t>
  </si>
  <si>
    <t>LSMD_CONT_UQ164</t>
  </si>
  <si>
    <t>(연속주제)_국토계획/보건위생시설</t>
  </si>
  <si>
    <t>(연속주제)_경기도조례/도시계획</t>
  </si>
  <si>
    <t>LSMD_CONT_ZH001</t>
  </si>
  <si>
    <t>(연속주제)_경기도조례/문화재보호</t>
  </si>
  <si>
    <t>LSMD_CONT_ZH002</t>
  </si>
  <si>
    <t>(연속주제)_경기도조례/문화재조례</t>
  </si>
  <si>
    <t>LSMD_CONT_ZH003</t>
  </si>
  <si>
    <t>(연속주제)_국토계획시행령/경기도경관지구</t>
  </si>
  <si>
    <t>LSMD_CONT_ZH008</t>
  </si>
  <si>
    <t>(연속주제)_수원시조례/향토유적보호</t>
  </si>
  <si>
    <t>LSMD_CONT_ZH114</t>
  </si>
  <si>
    <t>(연속주제)_성남시조례/향토유적보호</t>
  </si>
  <si>
    <t>LSMD_CONT_ZH134</t>
  </si>
  <si>
    <t>(연속주제)_의정부시조례/향토유적보호</t>
  </si>
  <si>
    <t>LSMD_CONT_ZH154</t>
  </si>
  <si>
    <t>(연속주제)_안양시조례/향토유적보호</t>
  </si>
  <si>
    <t>LSMD_CONT_ZH174</t>
  </si>
  <si>
    <t>(연속주제)_부천시조례/향토유적보호</t>
  </si>
  <si>
    <t>LSMD_CONT_ZH194</t>
  </si>
  <si>
    <t>(연속주제)_동두천시조례/향토유적보호</t>
  </si>
  <si>
    <t>LSMD_CONT_ZH254</t>
  </si>
  <si>
    <t>(연속주제)_안산시조례/향토유적보호</t>
  </si>
  <si>
    <t>LSMD_CONT_ZH274</t>
  </si>
  <si>
    <t>(연속주제)_과천시조례/향토문화유적보호</t>
  </si>
  <si>
    <t>LSMD_CONT_ZH294</t>
  </si>
  <si>
    <t>(연속주제)_구리시조례/향토유적보호</t>
  </si>
  <si>
    <t>LSMD_CONT_ZH314</t>
  </si>
  <si>
    <t>(연속주제)_남양주시조례/향토유적보호</t>
  </si>
  <si>
    <t>LSMD_CONT_ZH364</t>
  </si>
  <si>
    <t>(연속주제)_시흥시조례/향토문화유산보호</t>
  </si>
  <si>
    <t>LSMD_CONT_ZH394</t>
  </si>
  <si>
    <t>(연속주제)_군포시조례/향토유적보호</t>
  </si>
  <si>
    <t>LSMD_CONT_ZH414</t>
  </si>
  <si>
    <t>(연속주제)_의왕시조례/향토유적보호</t>
  </si>
  <si>
    <t>LSMD_CONT_ZH434</t>
  </si>
  <si>
    <t>LSMD_CONT_ZH454</t>
  </si>
  <si>
    <t>(연속주제)_용인시조례/향토유적보호</t>
  </si>
  <si>
    <t>LSMD_CONT_ZH464</t>
  </si>
  <si>
    <t>(연속주제)_김포시조례/자연경관보존</t>
  </si>
  <si>
    <t>LSMD_CONT_ZH573</t>
  </si>
  <si>
    <t>(연속주제)_김포시조례/향토유적보호</t>
  </si>
  <si>
    <t>LSMD_CONT_ZH574</t>
  </si>
  <si>
    <t>(연속주제)_광주시조례/향토문화유적보호</t>
  </si>
  <si>
    <t>LSMD_CONT_ZH614</t>
  </si>
  <si>
    <t>(연속주제)_양주시조례/향토유적보호</t>
  </si>
  <si>
    <t>LSMD_CONT_ZH634</t>
  </si>
  <si>
    <t>(연속주제)_포천시조례/향토유적보호</t>
  </si>
  <si>
    <t>LSMD_CONT_ZH654</t>
  </si>
  <si>
    <t>(연속주제)_여주군조례/향토유적보호</t>
  </si>
  <si>
    <t>LSMD_CONT_ZH734</t>
  </si>
  <si>
    <t>(연속주제)_가평군조례/향토유적보호</t>
  </si>
  <si>
    <t>LSMD_CONT_ZH824</t>
  </si>
  <si>
    <t>(연속주제)_양평군조례/향토유적보호</t>
  </si>
  <si>
    <t>LSMD_CONT_ZH834</t>
  </si>
  <si>
    <t>신재생에너지센터</t>
  </si>
  <si>
    <t>https://www.knrec.or.kr/</t>
  </si>
  <si>
    <t>신재생에너지데이터센터</t>
  </si>
  <si>
    <t>기상청API허브</t>
  </si>
  <si>
    <t>https://apihub.kma.go.kr/</t>
  </si>
  <si>
    <t>전력통계정보시스템</t>
  </si>
  <si>
    <t>https://www.ggeea.or.kr/</t>
  </si>
  <si>
    <t>전력데이터 개방 포털시스템</t>
  </si>
  <si>
    <t>국가교통정보센터</t>
  </si>
  <si>
    <t>에너지마켓플레이스</t>
  </si>
  <si>
    <t>공동주택관리정보시스템</t>
  </si>
  <si>
    <t>국가교통데이터오픈마켓</t>
  </si>
  <si>
    <t>https://data.ex.co.kr/</t>
  </si>
  <si>
    <t>고속도로공공데이터포털</t>
  </si>
  <si>
    <t>서울열린데이터광장</t>
  </si>
  <si>
    <t>교통카드 빅데이터 통합정보시스템</t>
  </si>
  <si>
    <t>경기도교통정보센터</t>
  </si>
  <si>
    <t>교통부문 온실가스 시스템</t>
  </si>
  <si>
    <t>View-T</t>
  </si>
  <si>
    <t>한국교통안전공단</t>
  </si>
  <si>
    <t>에어코리아</t>
  </si>
  <si>
    <t>AI 데이터허브</t>
  </si>
  <si>
    <t>경기도청</t>
  </si>
  <si>
    <t>https://www.gg.go.kr/</t>
  </si>
  <si>
    <t>경기도청 수동 수집 자료</t>
  </si>
  <si>
    <t>kGeo플랫폼</t>
  </si>
  <si>
    <t>(연속주제)_하남시조례/향토유적보호</t>
  </si>
  <si>
    <t>공간</t>
  </si>
  <si>
    <t>속성</t>
  </si>
  <si>
    <t>산업단지</t>
  </si>
  <si>
    <t>에코뱅크</t>
  </si>
  <si>
    <t>통계지리정보서비스</t>
  </si>
  <si>
    <t>경기도 광역 도시생태현황지도 작성을 위한 기초공간정보구축 사업</t>
  </si>
  <si>
    <t>경기도 광역 도시생태현황지도 및 RE100 플랫폼 서비스 구축 사업</t>
  </si>
  <si>
    <t>경기도 도시생태현황지도 고도화 및 탄소중립 정책을 위한 항공 라이다, 초분광 데이터 구축 사업</t>
  </si>
  <si>
    <t>경기도 비오톱 유형을 고려한 탄소 저장, 흡수량 분석 및 정보구축 연구</t>
  </si>
  <si>
    <t>경기도 도시생태현황지도 고도화 및 생태계서비스 기반 TNFD 활용 방안 마련</t>
  </si>
  <si>
    <t>2024-08-29 ~ 2025-06-28</t>
  </si>
  <si>
    <t>2024-09-12 ~ 2025-06-30</t>
  </si>
  <si>
    <t>2024-04-26 ~ 2025-05-30</t>
  </si>
  <si>
    <t>2024-05-08 ~ 2025-06-30</t>
  </si>
  <si>
    <t>2024-05-09 ~ 2025-02-11</t>
  </si>
  <si>
    <t>탄소중립을 위한 개발사업의 탄소총량제 도입방안 연구</t>
  </si>
  <si>
    <t>2024-09-23 ~ 2025-06-22</t>
  </si>
  <si>
    <t>경기도 광역도시생태현황도 및 기후위기 대응 정보를 활용한 도시계획 및 관리방안 연구</t>
  </si>
  <si>
    <t>2024-10-22 ~ 2025-06-21</t>
  </si>
  <si>
    <t>2024-07-12 ~ 2025-02-28</t>
  </si>
  <si>
    <t>경기도 및 31개 시군 온실가스 배출량 산정 및 탄소중립, 녹색성장 기본계획 이행 모니터링 방안</t>
  </si>
  <si>
    <t>도시생태현황지도</t>
  </si>
  <si>
    <t>0.5 DEM</t>
  </si>
  <si>
    <t>0.5 DSM</t>
  </si>
  <si>
    <t>LOD1</t>
  </si>
  <si>
    <t>LOD2</t>
  </si>
  <si>
    <t>완료</t>
  </si>
  <si>
    <t>-</t>
  </si>
  <si>
    <t>국가에너지통계종합정보시스템</t>
  </si>
  <si>
    <t>https://www.kesis.net/</t>
  </si>
  <si>
    <t>분류</t>
  </si>
  <si>
    <t>기후정책</t>
  </si>
  <si>
    <t>파일명</t>
  </si>
  <si>
    <t>경기도 탄소중립 녹색성장 기본계획 보고서</t>
  </si>
  <si>
    <t>경기도 탄소중립녹색성장 보고서</t>
  </si>
  <si>
    <t>제1차 부천시 탄소중립 녹색성장 기본계획(2025~2034) 최종보고서(표지 선명도 보완+게시).pdf</t>
  </si>
  <si>
    <t>수집 여부</t>
  </si>
  <si>
    <t>부천시 탄소중립녹색성장 보고서</t>
  </si>
  <si>
    <t>고양시</t>
  </si>
  <si>
    <t>과천시</t>
  </si>
  <si>
    <t>광명시</t>
  </si>
  <si>
    <t>광주시</t>
  </si>
  <si>
    <t>구리시</t>
  </si>
  <si>
    <t>군포시</t>
  </si>
  <si>
    <t>김포시</t>
  </si>
  <si>
    <t>부천시</t>
  </si>
  <si>
    <t>성남시</t>
  </si>
  <si>
    <t>수원시</t>
  </si>
  <si>
    <t>시흥시</t>
  </si>
  <si>
    <t>안산시</t>
  </si>
  <si>
    <t>안성시</t>
  </si>
  <si>
    <t>안양시</t>
  </si>
  <si>
    <t>양주시</t>
  </si>
  <si>
    <t>여주시</t>
  </si>
  <si>
    <t>오산시</t>
  </si>
  <si>
    <t>용인시</t>
  </si>
  <si>
    <t>의왕시</t>
  </si>
  <si>
    <t>이천시</t>
  </si>
  <si>
    <t>파주시</t>
  </si>
  <si>
    <t>평택시</t>
  </si>
  <si>
    <t>포천시</t>
  </si>
  <si>
    <t>하남시</t>
  </si>
  <si>
    <t>화성시</t>
  </si>
  <si>
    <t>가평군</t>
  </si>
  <si>
    <t>양평군</t>
  </si>
  <si>
    <t>연천군</t>
  </si>
  <si>
    <t>가평군 탄소중립녹색성장 보고서</t>
  </si>
  <si>
    <t>고양시 탄소중립녹색성장 보고서</t>
  </si>
  <si>
    <t>과천시 탄소중립녹색성장 보고서</t>
  </si>
  <si>
    <t>광명시 탄소중립녹색성장 보고서</t>
  </si>
  <si>
    <t>광주시 탄소중립녹색성장 보고서</t>
  </si>
  <si>
    <t>구리시 탄소중립녹색성장 보고서</t>
  </si>
  <si>
    <t>군포시 탄소중립녹색성장 보고서</t>
  </si>
  <si>
    <t>김포시 탄소중립녹색성장 보고서</t>
  </si>
  <si>
    <t>남양주시 탄소중립녹색성장 보고서</t>
  </si>
  <si>
    <t>동두천시 탄소중립녹색성장 보고서</t>
  </si>
  <si>
    <t>성남시 탄소중립녹색성장 보고서</t>
  </si>
  <si>
    <t>수원시 탄소중립녹색성장 보고서</t>
  </si>
  <si>
    <t>시흥시 탄소중립녹색성장 보고서</t>
  </si>
  <si>
    <t>안성시 탄소중립녹색성장 보고서</t>
  </si>
  <si>
    <t>안산시 탄소중립녹색성장 보고서</t>
  </si>
  <si>
    <t>양주시 탄소중립녹색성장 보고서</t>
  </si>
  <si>
    <t>안양시 탄소중립녹색성장 보고서</t>
  </si>
  <si>
    <t>양평군 탄소중립녹색성장 보고서</t>
  </si>
  <si>
    <t>여주시 탄소중립녹색성장 보고서</t>
  </si>
  <si>
    <t>연천군 탄소중립녹색성장 보고서</t>
  </si>
  <si>
    <t>오산시 탄소중립녹색성장 보고서</t>
  </si>
  <si>
    <t>용인시 탄소중립녹색성장 보고서</t>
  </si>
  <si>
    <t>의정부시 탄소중립녹색성장 보고서</t>
  </si>
  <si>
    <t>의왕시 탄소중립녹색성장 보고서</t>
  </si>
  <si>
    <t>이천시 탄소중립녹색성장 보고서</t>
  </si>
  <si>
    <t>파주시 탄소중립녹색성장 보고서</t>
  </si>
  <si>
    <t>평택시 탄소중립녹색성장 보고서</t>
  </si>
  <si>
    <t>포천시 탄소중립녹색성장 보고서</t>
  </si>
  <si>
    <t>하남시 탄소중립녹색성장 보고서</t>
  </si>
  <si>
    <t>화성시 탄소중립녹색성장 보고서</t>
  </si>
  <si>
    <t>기초지자체 탄소중립 녹색성장 보고서</t>
  </si>
  <si>
    <t>시군별 총배출량</t>
  </si>
  <si>
    <t>관리권한 배출량</t>
  </si>
  <si>
    <t>시군별 총배출량 현황</t>
  </si>
  <si>
    <t>시군별 관리권한 배출량</t>
  </si>
  <si>
    <t>2. 22년 기준 시군별 총배출량(2018).xlsx</t>
  </si>
  <si>
    <t>관리권한 배출량 정리(GIR 22 인벤토리 기준).xlsx</t>
  </si>
  <si>
    <t>전국 이산화탄소 변화 현황 (안면도, 고산, 울릉도, 독도)</t>
  </si>
  <si>
    <t>경기도 2000 ~ 2024년 강수량 변화 현황 (동두천, 수원, 양평, 이천, 파주)</t>
  </si>
  <si>
    <t>경기도 2000 ~ 2024년 기온 변화 현황 (동두천, 수원, 양평, 이천, 파주)</t>
  </si>
  <si>
    <t>파일명/항목명</t>
  </si>
  <si>
    <t>인터페이스명</t>
  </si>
  <si>
    <t>대외I/F
전송방식</t>
  </si>
  <si>
    <t>From</t>
  </si>
  <si>
    <t>To</t>
  </si>
  <si>
    <t>주기</t>
  </si>
  <si>
    <t>형태</t>
  </si>
  <si>
    <t>제공기관명</t>
  </si>
  <si>
    <t>제공기관
담당자명</t>
  </si>
  <si>
    <t>제공기관
연락처</t>
  </si>
  <si>
    <t>Crawling</t>
  </si>
  <si>
    <t>042-481-7503</t>
  </si>
  <si>
    <t>수집 파일 저장소</t>
  </si>
  <si>
    <t>Batch</t>
  </si>
  <si>
    <t>국가기후데이터센터</t>
  </si>
  <si>
    <t>년</t>
  </si>
  <si>
    <t>폭염 현황</t>
  </si>
  <si>
    <t>기후변화 취약지역 통계</t>
  </si>
  <si>
    <t>운영관리시스템</t>
  </si>
  <si>
    <t>http://www.climate.go.kr/home/09_monitoring/ghg/co2_ko_trend</t>
  </si>
  <si>
    <t>https://data.kma.go.kr/stcs/grnd/grndTaList.do?pgmNo=69</t>
  </si>
  <si>
    <t>출처</t>
  </si>
  <si>
    <t>폭염 현황 수집</t>
  </si>
  <si>
    <t>종합 기후변화감시정보</t>
  </si>
  <si>
    <t>042-481-9603</t>
  </si>
  <si>
    <t>기후위기 취약계층 통계</t>
  </si>
  <si>
    <t>기후변화 적응을 위한 우리나라 수문학적 가뭄 위험도 평가</t>
  </si>
  <si>
    <t>기후변화적응을위한우리나라수문학적가뭄위험도평가.pdf</t>
  </si>
  <si>
    <t>Climatic Yield Potential Changes Under Climate Change over Korean Peninsula Using 1-km High Resolution SSP-RCP Scenarios.pdf</t>
  </si>
  <si>
    <t>RCP 시나리오와 SSP 시나리오 혼합 유형 보고서</t>
  </si>
  <si>
    <t>고해상도(1km) SSP-RCP시나리오 기반 한반도의 벼 기후생산력지수 변화 전망</t>
  </si>
  <si>
    <t>홍수위험성평가지도</t>
  </si>
  <si>
    <t>TIF</t>
  </si>
  <si>
    <t>폭염 취약지역 거주 인구 (동단위 취약인구 밀집 평가 정보)</t>
  </si>
  <si>
    <t>홍수취약시설</t>
  </si>
  <si>
    <t>홍수대피시설</t>
  </si>
  <si>
    <t>산사태이력현황</t>
  </si>
  <si>
    <t>산사태등급지도</t>
  </si>
  <si>
    <t>급경사지시점</t>
  </si>
  <si>
    <t>급경사지종점</t>
  </si>
  <si>
    <t>급경사지면적</t>
  </si>
  <si>
    <t>표준화
여부</t>
  </si>
  <si>
    <t>탄소지도</t>
  </si>
  <si>
    <t>식물바이오매스</t>
  </si>
  <si>
    <t>GPP</t>
  </si>
  <si>
    <t>태양복사량</t>
  </si>
  <si>
    <t>엽면적지수</t>
  </si>
  <si>
    <t>탄소흡수량(레스터)</t>
  </si>
  <si>
    <t>탄소흡수량(비오톱기반)</t>
  </si>
  <si>
    <t>수목층위구조지도(도함수)</t>
  </si>
  <si>
    <t>수목층위구조지도(절대높이)</t>
  </si>
  <si>
    <t>수목높이지도</t>
  </si>
  <si>
    <t>개체목지도</t>
  </si>
  <si>
    <t>피도</t>
  </si>
  <si>
    <t>토양탄소저장량</t>
  </si>
  <si>
    <t>토양탄소저장량(레스터)</t>
  </si>
  <si>
    <t>토양채취지점</t>
  </si>
  <si>
    <t>토양미생물탄소저장량</t>
  </si>
  <si>
    <t>토양분획</t>
  </si>
  <si>
    <t>토양탄소취약성</t>
  </si>
  <si>
    <t>수원_전일사량_2019</t>
  </si>
  <si>
    <t>태양광 일복사 지도</t>
  </si>
  <si>
    <t>물류창고</t>
  </si>
  <si>
    <t>공공건축물</t>
  </si>
  <si>
    <t>대학교</t>
  </si>
  <si>
    <t>전체 아파트</t>
  </si>
  <si>
    <t>태양광적지 전체 아파트</t>
  </si>
  <si>
    <t>태양광적지 아파트 20년 이하</t>
  </si>
  <si>
    <t>태양광적지 아파트 20층 이하</t>
  </si>
  <si>
    <t>태양광적지 아파트 20년 20층이하</t>
  </si>
  <si>
    <t>태양광적지 다세대주택</t>
  </si>
  <si>
    <t>태양광적지 연립주택</t>
  </si>
  <si>
    <t>파크스코어</t>
  </si>
  <si>
    <t>생태계서비스스코어</t>
  </si>
  <si>
    <t>기후취약지역스코어</t>
  </si>
  <si>
    <t>비오톱유형도 대분류</t>
  </si>
  <si>
    <t>비오톱유형도 중분류</t>
  </si>
  <si>
    <t>비오톱유형도 소분류</t>
  </si>
  <si>
    <t>비오톱유형도 세분류</t>
  </si>
  <si>
    <t>비오톱유형 평가 (5등급 체계)</t>
  </si>
  <si>
    <t>비오톱유형 평가 (7등급 체계)</t>
  </si>
  <si>
    <t>개별 비오톱유형 평가(3등급 체계)</t>
  </si>
  <si>
    <t>개별 비오톱유형 평가(5등급 체계)</t>
  </si>
  <si>
    <t>토지이용피복현황도</t>
  </si>
  <si>
    <t>투수불투수현황도</t>
  </si>
  <si>
    <t>경사도</t>
  </si>
  <si>
    <t>향</t>
  </si>
  <si>
    <t>작성중</t>
  </si>
  <si>
    <t>Lv2최소비용통로</t>
  </si>
  <si>
    <t>공원녹지바이오매스</t>
  </si>
  <si>
    <t>강수량</t>
  </si>
  <si>
    <t>공동주택녹지율</t>
  </si>
  <si>
    <t>녹지현황도</t>
  </si>
  <si>
    <t>공원현황도</t>
  </si>
  <si>
    <t>산림현황도</t>
  </si>
  <si>
    <t>하천현황도</t>
  </si>
  <si>
    <t>비오톱별녹지율</t>
  </si>
  <si>
    <t>염습지</t>
  </si>
  <si>
    <t>하천습지</t>
  </si>
  <si>
    <t>둠벙</t>
  </si>
  <si>
    <t>광역핵심지역</t>
  </si>
  <si>
    <t>광역최소비용경로</t>
  </si>
  <si>
    <t>Lv1핵심지역</t>
  </si>
  <si>
    <t>Lv1최소비용경로</t>
  </si>
  <si>
    <t>식물탄소저장량(비오톱기반)</t>
  </si>
  <si>
    <t>묵논습지</t>
  </si>
  <si>
    <t>수목 높이 지도</t>
  </si>
  <si>
    <t>Lv2핵심지역</t>
  </si>
  <si>
    <t>Lv2최소비용경로</t>
  </si>
  <si>
    <t>Lv3핵심지역</t>
  </si>
  <si>
    <t>Lv3최소비용경로</t>
  </si>
  <si>
    <t>NDVI</t>
  </si>
  <si>
    <t>광합성</t>
  </si>
  <si>
    <t>광역최소비용통로</t>
  </si>
  <si>
    <t>Lv1최소비용통로</t>
  </si>
  <si>
    <t>Lv3최소비용통로</t>
  </si>
  <si>
    <t>에너지바우처</t>
  </si>
  <si>
    <t>수원_토지_시장잠재량</t>
  </si>
  <si>
    <t>토지 시장적 잠재량</t>
  </si>
  <si>
    <t>건물 시장적 잠재량</t>
  </si>
  <si>
    <t>건물 기술적 잠재량</t>
  </si>
  <si>
    <t>토지 기술적 잠재량</t>
  </si>
  <si>
    <t>토지 기술적 잠재량(물리적)</t>
  </si>
  <si>
    <t>토지 기술적 잠재량(지형)</t>
  </si>
  <si>
    <t>건물 이론적 잠재량</t>
  </si>
  <si>
    <t>토지 이론적 잠재량</t>
  </si>
  <si>
    <t>수원_건물_이론적잠재량</t>
  </si>
  <si>
    <t>현재 규제</t>
  </si>
  <si>
    <t>완화 규제(50%)</t>
  </si>
  <si>
    <t>수원_토지_기술적잠재량(물리적)</t>
  </si>
  <si>
    <t>수원_토지_기술적잠재량(지형)</t>
  </si>
  <si>
    <t>수원_토지_기술적잠재량</t>
  </si>
  <si>
    <t>수원_건물_기술적잠재량</t>
  </si>
  <si>
    <t>수원_건물_시장잠재량</t>
  </si>
  <si>
    <t>아파트_20년_20층이하</t>
  </si>
  <si>
    <t>아파트_20년이하</t>
  </si>
  <si>
    <t>아파트_20층이하</t>
  </si>
  <si>
    <t>다세대주택</t>
  </si>
  <si>
    <t>연립주택</t>
  </si>
  <si>
    <t>도로유휴부지_국공유지</t>
  </si>
  <si>
    <t>SuwonParking</t>
  </si>
  <si>
    <t>2. 준보전산지</t>
  </si>
  <si>
    <t>농업진흥지역_외</t>
  </si>
  <si>
    <t>저수지_연속_1ha_240704</t>
  </si>
  <si>
    <t>산사태발생현황</t>
  </si>
  <si>
    <t>환경스코어_VER1.0</t>
  </si>
  <si>
    <t>파크스코어_total_VER1.0</t>
  </si>
  <si>
    <t>생태계서비스스코어_VER1.0</t>
  </si>
  <si>
    <t>급경사지 위험 등급(1-5등급)</t>
  </si>
  <si>
    <t>산사태 위험 등급(1-5등급)</t>
  </si>
  <si>
    <t>홍수위험성평가지도.tif</t>
  </si>
  <si>
    <t>취약인구_총합_VER1.0</t>
  </si>
  <si>
    <t>비오톱유형도_ 대분류</t>
  </si>
  <si>
    <t>비오톱유형도_ 중분류</t>
  </si>
  <si>
    <t>비오톱유형도_ 소분류</t>
  </si>
  <si>
    <t>비오톱유형도_ 세분류</t>
  </si>
  <si>
    <t>비오톱 유형 평가(5등급 체계)</t>
  </si>
  <si>
    <t>비오톱 유형 평가(7등급 체계)</t>
  </si>
  <si>
    <t>개별 비오톱 평가(3등급 체계)</t>
  </si>
  <si>
    <t>개별 비오톱 평가(5등급 체계)</t>
  </si>
  <si>
    <t>경사분석도</t>
  </si>
  <si>
    <t>사면향분석도</t>
  </si>
  <si>
    <t>수치표고분석도</t>
  </si>
  <si>
    <t>엽면적지수(LiDAR). 피도</t>
  </si>
  <si>
    <t>토양탄소저장량(비오톱, tC/ha)</t>
  </si>
  <si>
    <t>토양분획(Particulate organic C, tC/ha)</t>
  </si>
  <si>
    <t>토양미생물탄소저장량(mgC/kg soil)</t>
  </si>
  <si>
    <t>염습지(수원X)</t>
  </si>
  <si>
    <t>공웍녹지바이오매스</t>
  </si>
  <si>
    <t>왕원준 3월 가능</t>
  </si>
  <si>
    <t>3d 건물 데이터와 연계 - 김동우</t>
  </si>
  <si>
    <t>3d 건물 데이터와 연계 - 김동우, 올포랜드</t>
  </si>
  <si>
    <t>LAI_20230102_S2_Suwon.tif</t>
  </si>
  <si>
    <t>All_rad.CG.2023.002.10_Suwon.tif</t>
  </si>
  <si>
    <t>GPP.2023267.CG_Suwon.tif</t>
  </si>
  <si>
    <t>김동우</t>
  </si>
  <si>
    <t>레스터(10m) 파일 필요</t>
  </si>
  <si>
    <t>NPP_GPP.2023002.CG_Suwon.tif</t>
  </si>
  <si>
    <t>연간강수량(수량공급)_2020</t>
  </si>
  <si>
    <t>타입</t>
  </si>
  <si>
    <t>정책분석</t>
  </si>
  <si>
    <t>DSM</t>
  </si>
  <si>
    <t>탄소지도
도시생태현황지도</t>
  </si>
  <si>
    <t>폭염 상세 보고서</t>
  </si>
  <si>
    <t>폭우 상세 보고서</t>
  </si>
  <si>
    <t>산사태 상세 보고서</t>
  </si>
  <si>
    <t>취약인구스코어</t>
  </si>
  <si>
    <t>고해상도 격자자료</t>
  </si>
  <si>
    <t>특점지점 다중요소</t>
  </si>
  <si>
    <t>단기예보</t>
  </si>
  <si>
    <t>측정소별 시간 대기오염도</t>
  </si>
  <si>
    <t>오존경보발령내용 스크립트</t>
  </si>
  <si>
    <t>미세먼지 및 황사 경보발령내용 스크립트</t>
  </si>
  <si>
    <t>미세먼지(PM2.5)경보 및 황사경보 발령내용 스크립트</t>
  </si>
  <si>
    <t>https://air.gg.go.kr/</t>
  </si>
  <si>
    <t>구축
여부</t>
  </si>
  <si>
    <t>기상청 고해상도 격자자료</t>
  </si>
  <si>
    <t>지역 온실가스 배출량 시범산정</t>
  </si>
  <si>
    <t>기상청 융합기상 특정지점 다중요소 (기온, 강수량 등)</t>
  </si>
  <si>
    <t>기상청 단기예보 (기온, 강수량 등)</t>
  </si>
  <si>
    <t>경기도 측정소별 대기질 (미세먼지, 오존 등)</t>
  </si>
  <si>
    <t>경기도 오존경보 발령</t>
  </si>
  <si>
    <t>경기도 초미세먼지 발령</t>
  </si>
  <si>
    <t>경기도 미세먼지 발령</t>
  </si>
  <si>
    <t>2024년 지역 온실가스 통계(2010-2022) 산정결과_홈페이지게시.zip</t>
  </si>
  <si>
    <t>탄소 수지</t>
  </si>
  <si>
    <t>한국전력통계</t>
  </si>
  <si>
    <t>시군구에너지수급통계</t>
  </si>
  <si>
    <t>Energy_2023
Energy_2022
Energy_2021
Energe_2020</t>
  </si>
  <si>
    <t>생태계서비스_원단위(문화)</t>
  </si>
  <si>
    <t>생태계서비스_원단위(조절)</t>
  </si>
  <si>
    <t>도시열섬_2020</t>
  </si>
  <si>
    <t>경기도 무더위 쉼터 현황 정보</t>
  </si>
  <si>
    <t>경기도 내 민방위 대피시설 인허가 현황</t>
  </si>
  <si>
    <t>의료법인현황</t>
  </si>
  <si>
    <t>관광_ES</t>
  </si>
  <si>
    <t>경관가치_2020</t>
  </si>
  <si>
    <t>대기조절_2020</t>
  </si>
  <si>
    <t>수질정화_N_2020</t>
  </si>
  <si>
    <t>수질정화_P_2020</t>
  </si>
  <si>
    <t>계절별_강수량_2020</t>
  </si>
  <si>
    <t>조류종_다양성</t>
  </si>
  <si>
    <t>탄소저장_2020</t>
  </si>
  <si>
    <t>탄소흡수_2020</t>
  </si>
  <si>
    <t>토양침식_2020</t>
  </si>
  <si>
    <t>지진해일긴급대피장소현황</t>
  </si>
  <si>
    <t>사방댐</t>
  </si>
  <si>
    <t>법정동별_토양탄소저장량</t>
  </si>
  <si>
    <t>주소검색</t>
  </si>
  <si>
    <t>공통</t>
  </si>
  <si>
    <t>행정기관코드</t>
  </si>
  <si>
    <t>경기도 행정기관 코드</t>
  </si>
  <si>
    <t>토지지목별현황</t>
  </si>
  <si>
    <t>경기도/시군별 면적</t>
  </si>
  <si>
    <t>경기도/시군별 GRDP 현황</t>
  </si>
  <si>
    <t>경기도/시군별 주민등록인구집계 현황</t>
  </si>
  <si>
    <t>경기도/시군별 하위 행정구역 수</t>
  </si>
  <si>
    <t>도로명주소 기반 광역시도, 시군구, 행정동, 읍면동, 리</t>
  </si>
  <si>
    <t>시군별 가구수 현황</t>
  </si>
  <si>
    <t>특보구역</t>
  </si>
  <si>
    <t>특보자료</t>
  </si>
  <si>
    <t>기상 특보 (강풍, 호우 한파 등) 구역 정보</t>
  </si>
  <si>
    <t>기상 특보 (강풍, 호우 한파 등) 상세 자료</t>
  </si>
  <si>
    <t>예보발령종류, 예보발령일시, 예보해제일시, 예보발령기관명, 예보발령상태, 예측정보 분석일시를 기준으로 산사태 예보발령 정보를 조회하는 산림청 산사태 예보발령 정보 서비스</t>
  </si>
  <si>
    <t>서비스</t>
  </si>
  <si>
    <t>CAPTCHA</t>
  </si>
  <si>
    <t>기본지도</t>
  </si>
  <si>
    <t>영상지도</t>
  </si>
  <si>
    <t>국토위성지도</t>
  </si>
  <si>
    <t>하이브리드지도</t>
  </si>
  <si>
    <t>국토지리정보원 국토위성지도</t>
  </si>
  <si>
    <t>국토지리정보원 기본지도</t>
  </si>
  <si>
    <t>국토지리정보원 영상지도</t>
  </si>
  <si>
    <t>백두대간_식물상_점</t>
  </si>
  <si>
    <t>백두대간_어류_점</t>
  </si>
  <si>
    <t>백두대간_저서무척추동물_점</t>
  </si>
  <si>
    <t>백두대간_조류_점</t>
  </si>
  <si>
    <t>백두대간_지의류_점</t>
  </si>
  <si>
    <t>백두대간_지형경관_점</t>
  </si>
  <si>
    <t>백두대간_포유류_점</t>
  </si>
  <si>
    <t>자연환경조사_식생_면</t>
  </si>
  <si>
    <t>자연환경조사_식물상_점</t>
  </si>
  <si>
    <t>자연환경조사_포유류_점</t>
  </si>
  <si>
    <t>자연환경조사_조류_점</t>
  </si>
  <si>
    <t>자연환경조사_양서파충류_점</t>
  </si>
  <si>
    <t>자연환경조사_어류_점</t>
  </si>
  <si>
    <t>자연환경조사_저서무척추동물_점</t>
  </si>
  <si>
    <t>자연환경조사_지형경관_선</t>
  </si>
  <si>
    <t>자연환경조사_지형경관_점</t>
  </si>
  <si>
    <t>생태계정밀조사_식생_면</t>
  </si>
  <si>
    <t>생태계정밀조사_식생_점</t>
  </si>
  <si>
    <t>생태정밀조사_식물상</t>
  </si>
  <si>
    <t>생태정밀조사_식물상_점</t>
  </si>
  <si>
    <t>생태계정밀조사_포유류_면</t>
  </si>
  <si>
    <t>생태계정밀조사_포유류_점</t>
  </si>
  <si>
    <t>생태계정밀조사_조류_점</t>
  </si>
  <si>
    <t>생태계정밀조사_양서파충류_점</t>
  </si>
  <si>
    <t>생태계정밀조사_어류</t>
  </si>
  <si>
    <t>생태계정밀조사_저서무척추동물_점</t>
  </si>
  <si>
    <t>생태계정밀조사_플랑크톤_점</t>
  </si>
  <si>
    <t>생태계정밀조사_균류_점</t>
  </si>
  <si>
    <t>생태정밀조사_곤충_점</t>
  </si>
  <si>
    <t>생태계정밀조사_생태계_조사_지역_면</t>
  </si>
  <si>
    <t>생태계정밀조사_생태계_조사_지역_점</t>
  </si>
  <si>
    <t>생태계정밀조사_지형경관_점</t>
  </si>
  <si>
    <t>운영관리</t>
  </si>
  <si>
    <t>Google Analytics</t>
  </si>
  <si>
    <t>https://analytics.google.com/analytics/web/provision/#/provision</t>
  </si>
  <si>
    <t>브이월드 기본지도</t>
  </si>
  <si>
    <t>브이월드 영상지도</t>
  </si>
  <si>
    <t>브이월드 국토위성지도</t>
  </si>
  <si>
    <t>브이월드 영상위에 표시되는 지도</t>
  </si>
  <si>
    <t>국토지리정보원 영상위에 표시되는 지도</t>
  </si>
  <si>
    <t>구축 여부</t>
  </si>
  <si>
    <t>홍수위험등급</t>
  </si>
  <si>
    <t>홍수위험등급(5개등급 격자로 표현) - 김동우</t>
  </si>
  <si>
    <t>산사태 데이터 수급 후 현행화 필요 (4월)</t>
  </si>
  <si>
    <t>홍수위험등급 데이터 수급 후 현행화 필요</t>
  </si>
  <si>
    <t>법정동별 열쾌적성 평가 지도 (UMEP) 현황</t>
  </si>
  <si>
    <t>법정동별 홍수위험등급 현황</t>
  </si>
  <si>
    <t>법정동별 홍수위험성평가지도 현황</t>
  </si>
  <si>
    <t>법정동별 토지 이론적잠재량 현황</t>
  </si>
  <si>
    <t>법정동별 건물 이론적잠재량 현황</t>
  </si>
  <si>
    <t>구역별 산사태 예측지도 현황</t>
  </si>
  <si>
    <t>구역별 산사태 발생위치 현황</t>
  </si>
  <si>
    <t>법정동별 토지 기술적잠재량 현황</t>
  </si>
  <si>
    <t>법정동별 건물 기술적잠재량 현황</t>
  </si>
  <si>
    <t>법정동별 토지 시장적잠재량 현황</t>
  </si>
  <si>
    <t>법정동별 건물 시장적잠재량 현황</t>
  </si>
  <si>
    <t>법정동별 식생탄소 저장량</t>
  </si>
  <si>
    <t>구역별 식생탄소 저장량 현황</t>
  </si>
  <si>
    <t>법정동별 탄소 흡수량 현황</t>
  </si>
  <si>
    <t>구역별 탄소 흡수량 현황</t>
  </si>
  <si>
    <t>구역별 토양탄소 저장량 현황</t>
  </si>
  <si>
    <t>법정동별 식물바이오매스 현황</t>
  </si>
  <si>
    <t>법정동별 수목층위구조지도(도함수)  현황</t>
  </si>
  <si>
    <t>법정동별 수목층위구조지도(절대높이) 현황</t>
  </si>
  <si>
    <t>법정동별 수목 높이 지도 현황</t>
  </si>
  <si>
    <t>법정동별 개체목 지도 현황</t>
  </si>
  <si>
    <t>법정동별 엽면적지수(LiDAR) 피도 현황</t>
  </si>
  <si>
    <t>법정동별 토양채취지점 현황</t>
  </si>
  <si>
    <t>법정동별 토양미생물 탄소 저장량 현황</t>
  </si>
  <si>
    <t>법정동별 토양분획 현황</t>
  </si>
  <si>
    <t>법정동별 토양탄소취약성 현황</t>
  </si>
  <si>
    <t>구역별 토지 이론적잠재량 현황</t>
  </si>
  <si>
    <t>구역별 건물 이론적잠재량 현황</t>
  </si>
  <si>
    <t>구역별 토지 기술적잠재량 현황</t>
  </si>
  <si>
    <t>구역별 건물 기술적잠재량 현황</t>
  </si>
  <si>
    <t>구역별 토지 시장적잠재량 현황</t>
  </si>
  <si>
    <t>구역별 건물 시장적잠재량 현황</t>
  </si>
  <si>
    <t>항공사진</t>
  </si>
  <si>
    <t>국토정보지리원 2024년 정사영상</t>
  </si>
  <si>
    <t>샘플 수집
여부 / 예정일</t>
  </si>
  <si>
    <t>기후 격차 현황에서 사용</t>
  </si>
  <si>
    <t>기후변화 취약지역 통계 수집</t>
  </si>
  <si>
    <t>기후위기 취약계층 통계 수집</t>
  </si>
  <si>
    <t>생활인구_셀 단위 Full Table</t>
  </si>
  <si>
    <t>연계사업</t>
  </si>
  <si>
    <t>경기도 보건환경연구원</t>
  </si>
  <si>
    <t>기후취약인구 상세 보고서</t>
  </si>
  <si>
    <t>구역별 환경점수</t>
  </si>
  <si>
    <t>구역별 도시공원평가점수</t>
  </si>
  <si>
    <t>구역별 생태계서비스평가점수</t>
  </si>
  <si>
    <t>구역별 취약지역점수</t>
  </si>
  <si>
    <t>시도, 시군, 시군구 환경점수</t>
  </si>
  <si>
    <t>시도, 시군, 시군구 도시공원평가점수</t>
  </si>
  <si>
    <t>시도, 시군, 시군구 생태계서비스평가점수</t>
  </si>
  <si>
    <t>시도, 시군, 시군구 취약지역점수</t>
  </si>
  <si>
    <t>구역별 미계량발전 현황</t>
  </si>
  <si>
    <t>구역별 계량발전 현황</t>
  </si>
  <si>
    <t>건물별 전기 사용량 - 누리플렉스</t>
  </si>
  <si>
    <t>기후위기
도시생태현황지도</t>
  </si>
  <si>
    <t>산림청산사태예보발령정보</t>
  </si>
  <si>
    <t>남양주시</t>
    <phoneticPr fontId="3" type="noConversion"/>
  </si>
  <si>
    <t>동두천시</t>
    <phoneticPr fontId="3" type="noConversion"/>
  </si>
  <si>
    <t>3D지도 가시화</t>
    <phoneticPr fontId="3" type="noConversion"/>
  </si>
  <si>
    <t>-</t>
    <phoneticPr fontId="3" type="noConversion"/>
  </si>
  <si>
    <t>완료</t>
    <phoneticPr fontId="3" type="noConversion"/>
  </si>
  <si>
    <t xml:space="preserve">	2023년 경기도 대기질 평가보고서.pdf</t>
    <phoneticPr fontId="3" type="noConversion"/>
  </si>
  <si>
    <t>분석행정경계_GRI_250219.zip</t>
    <phoneticPr fontId="3" type="noConversion"/>
  </si>
  <si>
    <t>경기데이터드림</t>
    <phoneticPr fontId="9" type="noConversion"/>
  </si>
  <si>
    <t>기관</t>
    <phoneticPr fontId="3" type="noConversion"/>
  </si>
  <si>
    <t>경기도</t>
    <phoneticPr fontId="3" type="noConversion"/>
  </si>
  <si>
    <t>국가통계포털</t>
    <phoneticPr fontId="3" type="noConversion"/>
  </si>
  <si>
    <t>국가통계포털</t>
    <phoneticPr fontId="9" type="noConversion"/>
  </si>
  <si>
    <t>Crawling</t>
    <phoneticPr fontId="9" type="noConversion"/>
  </si>
  <si>
    <t>기상청</t>
    <phoneticPr fontId="3" type="noConversion"/>
  </si>
  <si>
    <t>https://www.data.go.kr/data/15074798/openapi.do#tab_layer_detail_function</t>
    <phoneticPr fontId="9" type="noConversion"/>
  </si>
  <si>
    <t>기상청날씨마루</t>
    <phoneticPr fontId="9" type="noConversion"/>
  </si>
  <si>
    <t>https://www.gir.go.kr/home/index.do?menuId=36</t>
    <phoneticPr fontId="9" type="noConversion"/>
  </si>
  <si>
    <t>수집 파일 저장소</t>
    <phoneticPr fontId="9" type="noConversion"/>
  </si>
  <si>
    <t>한국전력통계</t>
    <phoneticPr fontId="9" type="noConversion"/>
  </si>
  <si>
    <t>https://home.kepco.co.kr/</t>
    <phoneticPr fontId="3" type="noConversion"/>
  </si>
  <si>
    <t>신재생에너지센터</t>
    <phoneticPr fontId="3" type="noConversion"/>
  </si>
  <si>
    <t>경기환경에너지진흥원</t>
    <phoneticPr fontId="9" type="noConversion"/>
  </si>
  <si>
    <t>Offline</t>
    <phoneticPr fontId="9" type="noConversion"/>
  </si>
  <si>
    <t>시군구가구수 수집</t>
    <phoneticPr fontId="9" type="noConversion"/>
  </si>
  <si>
    <t>구역의도형</t>
    <phoneticPr fontId="9" type="noConversion"/>
  </si>
  <si>
    <t>전국이산화탄소농도현황 수집</t>
    <phoneticPr fontId="9" type="noConversion"/>
  </si>
  <si>
    <t>민방위대피시설 수집</t>
    <phoneticPr fontId="9" type="noConversion"/>
  </si>
  <si>
    <t>의료법인현황 수집</t>
    <phoneticPr fontId="9" type="noConversion"/>
  </si>
  <si>
    <t>MedicalCareCorporation</t>
    <phoneticPr fontId="9" type="noConversion"/>
  </si>
  <si>
    <t>Earthquksnamishelter</t>
    <phoneticPr fontId="9" type="noConversion"/>
  </si>
  <si>
    <t>https://data.gg.go.kr/portal/data/service/selectServicePage.do?page=1&amp;sortColumn=&amp;sortDirection=&amp;infId=MB714IBPDSE5OPNIMW0V27143432&amp;infSeq=1&amp;searchWord=%EC%9D%91%EA%B8%89%EC%9D%98%EB%A3%8C</t>
    <phoneticPr fontId="9" type="noConversion"/>
  </si>
  <si>
    <t>https://www.data.go.kr/data/15074803/openapi.do</t>
    <phoneticPr fontId="9" type="noConversion"/>
  </si>
  <si>
    <t>사방댐 수집</t>
    <phoneticPr fontId="9" type="noConversion"/>
  </si>
  <si>
    <t>경기 생물 다양성 탐사 아카이브 조회</t>
    <phoneticPr fontId="9" type="noConversion"/>
  </si>
  <si>
    <t>경기생물다양성탐사 수집</t>
    <phoneticPr fontId="9" type="noConversion"/>
  </si>
  <si>
    <t>네이버</t>
    <phoneticPr fontId="3" type="noConversion"/>
  </si>
  <si>
    <t>개발 KEY</t>
    <phoneticPr fontId="3" type="noConversion"/>
  </si>
  <si>
    <t>바로e맵</t>
    <phoneticPr fontId="3" type="noConversion"/>
  </si>
  <si>
    <t>브이월드</t>
    <phoneticPr fontId="3" type="noConversion"/>
  </si>
  <si>
    <t>https://map.ngii.go.kr/</t>
  </si>
  <si>
    <t>https://www.vworld.kr/</t>
  </si>
  <si>
    <t>국토지리정보원</t>
    <phoneticPr fontId="3" type="noConversion"/>
  </si>
  <si>
    <t>NAVER CLOUD PLATFORM</t>
    <phoneticPr fontId="3" type="noConversion"/>
  </si>
  <si>
    <t>https://www.ncloud.com/</t>
    <phoneticPr fontId="3" type="noConversion"/>
  </si>
  <si>
    <t>중복등록 방지용 캡차 적용</t>
    <phoneticPr fontId="3" type="noConversion"/>
  </si>
  <si>
    <t>https://www.ncloud.com/product/applicationService/captcha</t>
    <phoneticPr fontId="3" type="noConversion"/>
  </si>
  <si>
    <t>https://map.ngii.go.kr/mi/emapApi/mapApiGuid.do</t>
    <phoneticPr fontId="3" type="noConversion"/>
  </si>
  <si>
    <t>https://www.vworld.kr/dev/v4dv_baseguide_s001.do</t>
    <phoneticPr fontId="3" type="noConversion"/>
  </si>
  <si>
    <t>주소를 좌표로 변환하기</t>
    <phoneticPr fontId="3" type="noConversion"/>
  </si>
  <si>
    <t>https://developers.kakao.com/docs/latest/ko/local/dev-guide</t>
    <phoneticPr fontId="3" type="noConversion"/>
  </si>
  <si>
    <t>좌표를 주소로 변환하기</t>
    <phoneticPr fontId="3" type="noConversion"/>
  </si>
  <si>
    <t>키워드로 장소 검색하기</t>
    <phoneticPr fontId="3" type="noConversion"/>
  </si>
  <si>
    <t>kakao developers</t>
    <phoneticPr fontId="3" type="noConversion"/>
  </si>
  <si>
    <t>https://developers.kakao.com/</t>
    <phoneticPr fontId="3" type="noConversion"/>
  </si>
  <si>
    <t>kakao developers</t>
  </si>
  <si>
    <t>대기환경정보서비스</t>
    <phoneticPr fontId="3" type="noConversion"/>
  </si>
  <si>
    <t>샘플 수집
예정일</t>
    <phoneticPr fontId="3" type="noConversion"/>
  </si>
  <si>
    <t>데이터 수집
여부</t>
    <phoneticPr fontId="3" type="noConversion"/>
  </si>
  <si>
    <t>샘플 수집
여부</t>
    <phoneticPr fontId="3" type="noConversion"/>
  </si>
  <si>
    <t>데이터 수집
예정일</t>
    <phoneticPr fontId="3" type="noConversion"/>
  </si>
  <si>
    <t xml:space="preserve"> 구축(생성) 여부</t>
    <phoneticPr fontId="3" type="noConversion"/>
  </si>
  <si>
    <t>-'대상아님</t>
    <phoneticPr fontId="3" type="noConversion"/>
  </si>
  <si>
    <t>수집현황(수집대상 건수)</t>
    <phoneticPr fontId="3" type="noConversion"/>
  </si>
  <si>
    <t>구축현황(구축 대상 건수)</t>
    <phoneticPr fontId="3" type="noConversion"/>
  </si>
  <si>
    <t>X</t>
    <phoneticPr fontId="3" type="noConversion"/>
  </si>
  <si>
    <t>1.프로젝트 명</t>
    <phoneticPr fontId="27" type="noConversion"/>
  </si>
  <si>
    <t>경기도 광역 도시생태현황지도 및 RE100 플랫폼 서비스 구축 사업</t>
    <phoneticPr fontId="24" type="noConversion"/>
  </si>
  <si>
    <t>실적 측정 기준일</t>
    <phoneticPr fontId="24" type="noConversion"/>
  </si>
  <si>
    <t>진행중</t>
    <phoneticPr fontId="27" type="noConversion"/>
  </si>
  <si>
    <t>진행율</t>
    <phoneticPr fontId="27" type="noConversion"/>
  </si>
  <si>
    <t>특이사항</t>
    <phoneticPr fontId="27" type="noConversion"/>
  </si>
  <si>
    <t>데이터 수급</t>
    <phoneticPr fontId="27" type="noConversion"/>
  </si>
  <si>
    <t>프로젝트 진척률 보고서(데이터 수집/구축현황)</t>
    <phoneticPr fontId="24" type="noConversion"/>
  </si>
  <si>
    <t>1. 데이터 수집 및 구축 상태 보고</t>
    <phoneticPr fontId="27" type="noConversion"/>
  </si>
  <si>
    <t>데이터 구축</t>
    <phoneticPr fontId="27" type="noConversion"/>
  </si>
  <si>
    <t>설명</t>
    <phoneticPr fontId="9" type="noConversion"/>
  </si>
  <si>
    <t>초기 데이터 구축, 1회성 구축</t>
    <phoneticPr fontId="9" type="noConversion"/>
  </si>
  <si>
    <t>대상건수</t>
    <phoneticPr fontId="27" type="noConversion"/>
  </si>
  <si>
    <t>완료</t>
    <phoneticPr fontId="27" type="noConversion"/>
  </si>
  <si>
    <t>경기연구원에서 데이터를 가공하여 제공</t>
    <phoneticPr fontId="9" type="noConversion"/>
  </si>
  <si>
    <t>연계데이터 구축</t>
    <phoneticPr fontId="27" type="noConversion"/>
  </si>
  <si>
    <t>사업단내에서 생성해야되는 데이터</t>
    <phoneticPr fontId="9" type="noConversion"/>
  </si>
  <si>
    <t>사업단 생성 데이터</t>
    <phoneticPr fontId="27" type="noConversion"/>
  </si>
  <si>
    <t>초기 데이터성 수집 데이터</t>
    <phoneticPr fontId="27" type="noConversion"/>
  </si>
  <si>
    <t>경기연구원 수집 데이터</t>
    <phoneticPr fontId="27" type="noConversion"/>
  </si>
  <si>
    <t>저장소까지 파일로 저장(프로그램 진척율에서 관리)</t>
    <phoneticPr fontId="27" type="noConversion"/>
  </si>
  <si>
    <t>수집 ETL(프로그램 진척율에서 관리)</t>
    <phoneticPr fontId="27" type="noConversion"/>
  </si>
  <si>
    <t>해당사항 없음</t>
    <phoneticPr fontId="27" type="noConversion"/>
  </si>
  <si>
    <t>데이터 수급
(저장소까지파일로)</t>
    <phoneticPr fontId="27" type="noConversion"/>
  </si>
  <si>
    <t>비고</t>
    <phoneticPr fontId="3" type="noConversion"/>
  </si>
  <si>
    <t>RST_FLOD_DNGR_EVL_MAP</t>
  </si>
  <si>
    <t>RST_ASPECT</t>
  </si>
  <si>
    <t>TM_PLNT_CBN_STRGAT_BIOTOP</t>
  </si>
  <si>
    <t>RST_RN</t>
  </si>
  <si>
    <t>샘플
구축 여부</t>
    <phoneticPr fontId="3" type="noConversion"/>
  </si>
  <si>
    <t>수집 파일명 / 수집 항목명</t>
    <phoneticPr fontId="3" type="noConversion"/>
  </si>
  <si>
    <t>테이블명 / 파일명</t>
    <phoneticPr fontId="3" type="noConversion"/>
  </si>
  <si>
    <t>(경기연 의사 결정 진행 중)</t>
    <phoneticPr fontId="9" type="noConversion"/>
  </si>
  <si>
    <t>http://www.climate.go.kr/home/CCS/contents_2021/35_download1_ssp.php</t>
    <phoneticPr fontId="9" type="noConversion"/>
  </si>
  <si>
    <t>API</t>
    <phoneticPr fontId="9" type="noConversion"/>
  </si>
  <si>
    <t>기후정보포털</t>
    <phoneticPr fontId="9" type="noConversion"/>
  </si>
  <si>
    <t>사이트</t>
    <phoneticPr fontId="9" type="noConversion"/>
  </si>
  <si>
    <t>경기도 기후위기 실상에서 사용</t>
    <phoneticPr fontId="3" type="noConversion"/>
  </si>
  <si>
    <t>TM_STDG_BLDG_THRY_SUNL_GENQY</t>
  </si>
  <si>
    <t>TM_STDG_LAND_TECH_SUNL_GENQY</t>
  </si>
  <si>
    <t>TM_STDG_BLDG_TECH_SUNL_GENQY</t>
  </si>
  <si>
    <t>TM_STDG_LAND_MRKT_SUNL_GENQY</t>
  </si>
  <si>
    <t>TM_STDG_BLDG_MRKT_SUNL_GENQY</t>
  </si>
  <si>
    <t>GG_50CELL_LIVEPOP</t>
    <phoneticPr fontId="3" type="noConversion"/>
  </si>
  <si>
    <t>O</t>
    <phoneticPr fontId="3" type="noConversion"/>
  </si>
  <si>
    <t>ArcGIS Enterprise</t>
    <phoneticPr fontId="3" type="noConversion"/>
  </si>
  <si>
    <t>정책분석</t>
    <phoneticPr fontId="3" type="noConversion"/>
  </si>
  <si>
    <t>도시생태현황지도
정책분석</t>
    <phoneticPr fontId="3" type="noConversion"/>
  </si>
  <si>
    <t>https://www.nie-ecobank.kr/data/api/intrcn.do</t>
  </si>
  <si>
    <t>https://www.nie-ecobank.kr/opn/api/openApiSvcGuide.do</t>
  </si>
  <si>
    <t>개발행위허가제한지역</t>
    <phoneticPr fontId="9" type="noConversion"/>
  </si>
  <si>
    <t>EAI</t>
    <phoneticPr fontId="9" type="noConversion"/>
  </si>
  <si>
    <t>kGeo플랫폼</t>
    <phoneticPr fontId="9" type="noConversion"/>
  </si>
  <si>
    <t>홍수위험지도 정보제공포털</t>
    <phoneticPr fontId="3" type="noConversion"/>
  </si>
  <si>
    <t>하천범람</t>
    <phoneticPr fontId="3" type="noConversion"/>
  </si>
  <si>
    <t>홍수위험지도는 극한강우조건과 제방의 월류 및 붕괴 등 극한상황에 따른 홍수발생 시 예상되는 침수범위와 침수깊이를 나타내는 지도</t>
    <phoneticPr fontId="3" type="noConversion"/>
  </si>
  <si>
    <t>(연속주제)_개발제한구역지정관리/개발제한구역</t>
  </si>
  <si>
    <t>LSMD_CONT_UD801</t>
  </si>
  <si>
    <t>(연속주제)_산지관리/보전준보전산지</t>
    <phoneticPr fontId="9" type="noConversion"/>
  </si>
  <si>
    <t>LSMD_CONT_UF801</t>
  </si>
  <si>
    <t>CMP_COMM_CD_MGM</t>
  </si>
  <si>
    <t>CMP_BJDONG_MGM</t>
  </si>
  <si>
    <t>CMP_NA_CD</t>
  </si>
  <si>
    <t>CMP_UNT_CLSF_CD</t>
  </si>
  <si>
    <t>DJR_BLDRGST</t>
  </si>
  <si>
    <t>DJR_RECAP_TITLE</t>
  </si>
  <si>
    <t>DJR_ATCH_JIBUN</t>
  </si>
  <si>
    <t>공통_코드_관리</t>
  </si>
  <si>
    <t>공통_법정동_관리</t>
  </si>
  <si>
    <t>공통_새주소_코드</t>
  </si>
  <si>
    <t>공통_통합_분류_코드</t>
  </si>
  <si>
    <t>건축물대장</t>
  </si>
  <si>
    <t>총괄표제부</t>
  </si>
  <si>
    <t>부속_지번</t>
  </si>
  <si>
    <t>세움터 공통코드 정보</t>
  </si>
  <si>
    <t>법정동 정보</t>
  </si>
  <si>
    <t>새주소 정보</t>
  </si>
  <si>
    <t>세움터 통합분류 코드정보</t>
  </si>
  <si>
    <t>건축물대장 기본정보(대지위치, 도로명주소, 공통고유번호, 건물ID 등)</t>
  </si>
  <si>
    <t>건축물대장 총괄표제부 정보</t>
  </si>
  <si>
    <t>건축물대장 부속지번 정보</t>
  </si>
  <si>
    <t>LSMD_CONT_UJ201</t>
  </si>
  <si>
    <t>LSMD_CONT_UJ301</t>
  </si>
  <si>
    <t>(연속주제)_하천/용도구역</t>
  </si>
  <si>
    <t>(연속주제)_소하천/소하천구역</t>
  </si>
  <si>
    <t>도시의 경관을 정비하고, 환경을 보전하기 위해서 설정된 녹지대로 도시의 무질서한 확산을 방지하고 도시 주변의 자연환경을 보전하여 도시민의 건전한 생활환경 확보 (개발제한구역지정관리/개발제한구역)</t>
  </si>
  <si>
    <t>농지를 효율적으로 이용·보전하기 위해 우량농지로 지정된 지역 (농지/농업진흥지역)</t>
  </si>
  <si>
    <t>산지의 합리적인 보전과 이용을 위하여 산지는 보전산지와 준보전산지로 구분되어 지정·관리되고 있으며, 준보전산지는 보전산지 외의 산지 (산지관리/보전준보전산지)</t>
  </si>
  <si>
    <t>하천의 물이 계속 흐르는 토지와, 해마다 1회 이상 상당한 속도로 흐른 흔적이 있는 땅, 제외지 및 하천 부속물의 부지를 포함하는 구역 (하천/용도구역)</t>
  </si>
  <si>
    <t>소하천의 형상과 기능을 유지하고 있는 토지의 구역으로 소하천부속물이 설치된 토지의 구역 또는 제방이 있는 곳은 그 제방으로부터 물이 흐르는 쪽의 토지의 구역 (소하천/소하천구역)</t>
  </si>
  <si>
    <t>지상에 고정되어 있는 유형물이나 일정한 지역이 문화재로 지정된 경우에 해당 지정문화재의 점유 면적을 제외한 지역으로서 그 지정문화재를 보호하기 위하여 지정ㆍ고시된 구역 (문화재/문화재보호)</t>
  </si>
  <si>
    <t>자연적 또는 문화적 관광자원을 갖추고 관광객을 위한 기본적인 편의시설을 설치하는 지역으로서 지정ㆍ고시된 지역 (관광진흥/관광지)</t>
  </si>
  <si>
    <t>인구와 산업이 밀집되어 있거나 밀집이 예상되어 그 지역에 대하여 체계적인 개발ㆍ정비ㆍ관리ㆍ보전 등이 필요한 지역 (국토계획/도시지역)</t>
  </si>
  <si>
    <t>녹지지역ㆍ관리지역ㆍ농림지역ㆍ자연환경보전지역ㆍ개발제한구역 또는 도시자연공원구역의 취락을 정비하기 위한 지구로서 도시ㆍ군관리계획으로 결정ㆍ고시된 지구 (국토계획/취락지구)</t>
  </si>
  <si>
    <t>학교ㆍ공공청사ㆍ문화시설ㆍ공공필요성이 인정되는 체육시설ㆍ연구시설ㆍ사회복지시설ㆍ공공직업훈련시설ㆍ청소년수련시설</t>
  </si>
  <si>
    <t>장사시설ㆍ도축장ㆍ종합의료시설</t>
  </si>
  <si>
    <t>경기도에서 자연환경의 보전 및 자원의 효율적 활용을 통하여 환경적으로 건전하고 지속가능한 발전을 이루는 것을 기본방향으로 하는 지역정보</t>
  </si>
  <si>
    <t>경기도에서 문화재보호법에서 위임된 사항과 그 시행에 필요한 사항을 규정하여 경기도 내 문화재를 체계적으로 보존ㆍ관리 및 활용할 수 있도록 함으로써 향토문화와 인류문화의 발전에 이바지함을 목적으로 하는 지역정보</t>
  </si>
  <si>
    <t>경기도에서 경관의 보전 · 관리 및 형성을 위하여 필요한 지구</t>
  </si>
  <si>
    <t>수원시에서 문화재보호법에 적용되지는 않지만 지역의 정체성과 역사성을 나타내는 여러 형태의 유적과 유물을 선정하여 보존하기 위한 자치 법규</t>
  </si>
  <si>
    <t>성남시에서 문화재보호법에 적용되지는 않지만 지역의 정체성과 역사성을 나타내는 여러 형태의 유적과 유물을 선정하여 보존하기 위한 자치 법규</t>
  </si>
  <si>
    <t>의정부시에서 문화재보호법에 적용되지는 않지만 지역의 정체성과 역사성을 나타내는 여러 형태의 유적과 유물을 선정하여 보존하기 위한 자치 법규</t>
  </si>
  <si>
    <t>안양시에서 문화재보호법에 적용되지는 않지만 지역의 정체성과 역사성을 나타내는 여러 형태의 유적과 유물을 선정하여 보존하기 위한 자치 법규</t>
  </si>
  <si>
    <t>부천시에서 문화재보호법에 적용되지는 않지만 지역의 정체성과 역사성을 나타내는 여러 형태의 유적과 유물을 선정하여 보존하기 위한 자치 법규</t>
  </si>
  <si>
    <t>동두천시에서 문화재보호법에 적용되지는 않지만 지역의 정체성과 역사성을 나타내는 여러 형태의 유적과 유물을 선정하여 보존하기 위한 자치 법규</t>
  </si>
  <si>
    <t>안산시에서 문화재보호법에 적용되지는 않지만 지역의 정체성과 역사성을 나타내는 여러 형태의 유적과 유물을 선정하여 보존하기 위한 자치 법규</t>
  </si>
  <si>
    <t>과천시에서 문화재보호법에 적용되지는 않지만 지역의 정체성과 역사성을 나타내는 여러 형태의 유적과 유물을 선정하여 보존하기 위한 자치 법규</t>
  </si>
  <si>
    <t>구리시에서 문화재보호법에 적용되지는 않지만 지역의 정체성과 역사성을 나타내는 여러 형태의 유적과 유물을 선정하여 보존하기 위한 자치 법규</t>
  </si>
  <si>
    <t>남양주시에서 문화재보호법에 적용되지는 않지만 지역의 정체성과 역사성을 나타내는 여러 형태의 유적과 유물을 선정하여 보존하기 위한 자치 법규</t>
  </si>
  <si>
    <t>시흥시에서 문화재보호법에 적용되지는 않지만 지역의 정체성과 역사성을 나타내는 여러 형태의 유적과 유물을 선정하여 보존하기 위한 자치 법규</t>
  </si>
  <si>
    <t>군포시에서 문화재보호법에 적용되지는 않지만 지역의 정체성과 역사성을 나타내는 여러 형태의 유적과 유물을 선정하여 보존하기 위한 자치 법규</t>
  </si>
  <si>
    <t>의왕시에서 문화재보호법에 적용되지는 않지만 지역의 정체성과 역사성을 나타내는 여러 형태의 유적과 유물을 선정하여 보존하기 위한 자치 법규</t>
  </si>
  <si>
    <t>하남시에서 문화재보호법에 적용되지는 않지만 지역의 정체성과 역사성을 나타내는 여러 형태의 유적과 유물을 선정하여 보존하기 위한 자치 법규</t>
  </si>
  <si>
    <t>용인시에서 문화재보호법에 적용되지는 않지만 지역의 정체성과 역사성을 나타내는 여러 형태의 유적과 유물을 선정하여 보존하기 위한 자치 법규</t>
  </si>
  <si>
    <t>김포시 지역실정에 적정한 자연경관을 효율적으로 보전하기 위해 자연의 기능, 자연자원의 이용성 및 다양성 등 생태적 측면과 복원개념 및 역사ㆍ문화적 공간과의 연계 등이 포함된 것</t>
  </si>
  <si>
    <t>김포시에서 문화재보호법에 적용되지는 않지만 지역의 정체성과 역사성을 나타내는 여러 형태의 유적과 유물을 선정하여 보존하기 위한 자치 법규</t>
  </si>
  <si>
    <t>광주시장이 지정한 조성ㆍ형성ㆍ건설된 지 50년 이상이 지난 것으로서 광주시 내에 있는 국가지정문화재, 경기도 지정문화재, 문화재자료로 지정ㆍ관리되지 아니하는 문화재 중 학술적ㆍ예술적ㆍ역사적 또는 경관적 가치가 크고, 보호함으로써 향토문화의 보존에 기여한다고 인정한 문화재</t>
  </si>
  <si>
    <t>양주시에서 문화재보호법에 적용되지는 않지만 지역의 정체성과 역사성을 나타내는 여러 형태의 유적과 유물을 선정하여 보존하기 위한 자치 법규</t>
  </si>
  <si>
    <t>포천시에서 문화재보호법에 적용되지는 않지만 지역의 정체성과 역사성을 나타내는 여러 형태의 유적과 유물을 선정하여 보존하기 위한 자치 법규</t>
  </si>
  <si>
    <t>여주군에서 문화재보호법에 적용되지는 않지만 지역의 정체성과 역사성을 나타내는 여러 형태의 유적과 유물을 선정하여 보존하기 위한 자치 법규</t>
  </si>
  <si>
    <t>가평군에서 문화재보호법에 적용되지는 않지만 지역의 정체성과 역사성을 나타내는 여러 형태의 유적과 유물을 선정하여 보존하기 위한 자치 법규</t>
  </si>
  <si>
    <t>양평군에서 문화재보호법에 적용되지는 않지만 지역의 정체성과 역사성을 나타내는 여러 형태의 유적과 유물을 선정하여 보존하기 위한 자치 법규</t>
  </si>
  <si>
    <t>(연속주제)_농지/농업진흥지역</t>
    <phoneticPr fontId="9" type="noConversion"/>
  </si>
  <si>
    <t>데이터 수집현황(수집대상 건수)</t>
    <phoneticPr fontId="3" type="noConversion"/>
  </si>
  <si>
    <t>데이터 구축현황(구축 대상 건수)</t>
    <phoneticPr fontId="3" type="noConversion"/>
  </si>
  <si>
    <t>샘플 수집현황(수집대상 건수)</t>
    <phoneticPr fontId="3" type="noConversion"/>
  </si>
  <si>
    <t>샘플 구축현황(구축 대상 건수)</t>
    <phoneticPr fontId="3" type="noConversion"/>
  </si>
  <si>
    <t>주기적으로 연계하여 DB에 관리하는 데이터(수집 저장소로 연계하여 가져오는 데이터)</t>
    <phoneticPr fontId="9" type="noConversion"/>
  </si>
  <si>
    <t>샘플 데이터 수급</t>
    <phoneticPr fontId="27" type="noConversion"/>
  </si>
  <si>
    <t>샘플 데이터 구축</t>
    <phoneticPr fontId="27" type="noConversion"/>
  </si>
  <si>
    <t>TM_KMA_GRID_500M
TM_KMA_GRID_2KM</t>
    <phoneticPr fontId="3" type="noConversion"/>
  </si>
  <si>
    <t>TM_AIR_MSRSTN</t>
    <phoneticPr fontId="3" type="noConversion"/>
  </si>
  <si>
    <t>(경기연 의사 결정 진행 중) SSP 시나리오에 대한 격자 / 행정구역 API</t>
    <phoneticPr fontId="9" type="noConversion"/>
  </si>
  <si>
    <t>ArcGIS Enterprise</t>
  </si>
  <si>
    <t>비오톱 보존을 위해 0~25점까지 보호 점수</t>
  </si>
  <si>
    <t>수원_토지_이론적잠재량</t>
    <phoneticPr fontId="3" type="noConversion"/>
  </si>
  <si>
    <t>이론상 가능한 태양광 잠재량(국립기상과학원 기준)</t>
  </si>
  <si>
    <t>이론적잠재량에서 지리적 요인을 제외하고, 태양광 모듈 및 설치 효율을 고려한 잠재량(국립기상과학원 기준)</t>
  </si>
  <si>
    <t>기술적잠재량에서 정책규제요인과 해당 지가의 경제성을 고려한 잠재량(국립기상과학원 기준)</t>
  </si>
  <si>
    <t>기술적잠재량_100m</t>
  </si>
  <si>
    <t>시장잠재량_100m</t>
  </si>
  <si>
    <t>이론적잠재량_1500m</t>
  </si>
  <si>
    <t>기술적잠재량_1500m</t>
  </si>
  <si>
    <t>시장잠재량_1500m</t>
  </si>
  <si>
    <t>이론적잠재량_100m</t>
  </si>
  <si>
    <t>이론상 가능한 태양광 잠재량(에너지기술연구원 기준)</t>
  </si>
  <si>
    <t>이론적잠재량에서 지리적 요인을 제외하고, 태양광 모듈 및 설치 효율을 고려한 잠재량(에너지기술연구원 기준)</t>
  </si>
  <si>
    <t>기술적잠재량에서 정책규제요인과 해당 지가의 경제성을 고려한 잠재량(에너지기술연구원 기준)</t>
  </si>
  <si>
    <t>RUSLE 모형 기반 강우로부터 보전되는 토양의 정량적 평가 지표</t>
    <phoneticPr fontId="3" type="noConversion"/>
  </si>
  <si>
    <t>법정동별 비오톱 유형 현황 통계</t>
    <phoneticPr fontId="3" type="noConversion"/>
  </si>
  <si>
    <t>법정동별 개별 비오톱 평가 결과 현황 통계</t>
    <phoneticPr fontId="3" type="noConversion"/>
  </si>
  <si>
    <t>구역별 토지 시장적잠재량 현황</t>
    <phoneticPr fontId="3" type="noConversion"/>
  </si>
  <si>
    <t>완료</t>
    <phoneticPr fontId="3" type="noConversion"/>
  </si>
  <si>
    <t>도시생태현황지도 스타일.zip, 도시생태현황지도_세분류스타일.zip</t>
    <phoneticPr fontId="3" type="noConversion"/>
  </si>
  <si>
    <t>의정부시</t>
    <phoneticPr fontId="3" type="noConversion"/>
  </si>
  <si>
    <t>LOD1</t>
    <phoneticPr fontId="3" type="noConversion"/>
  </si>
  <si>
    <t>행정안전부</t>
    <phoneticPr fontId="3" type="noConversion"/>
  </si>
  <si>
    <t>행정안전부</t>
    <phoneticPr fontId="3" type="noConversion"/>
  </si>
  <si>
    <t>KEY : jjiqw14CjDkknmhdIGXKJwGQUCYcaUQtOtmWrcPh5Xx5CV5IK5%2FDPkfzUbnZXEZzeB%2B6PClEKr5qaXVk4zUxog%3D%3D</t>
    <phoneticPr fontId="3" type="noConversion"/>
  </si>
  <si>
    <t>N/A</t>
  </si>
  <si>
    <t>연계 대상 데이터 없음</t>
    <phoneticPr fontId="3" type="noConversion"/>
  </si>
  <si>
    <t>https://gris.gg.go.kr/</t>
    <phoneticPr fontId="3" type="noConversion"/>
  </si>
  <si>
    <t>연계 대상 데이터 없음</t>
    <phoneticPr fontId="3" type="noConversion"/>
  </si>
  <si>
    <t>경기도</t>
    <phoneticPr fontId="3" type="noConversion"/>
  </si>
  <si>
    <t>KEY : 75f2854e1a68408596b921a2b12fc463</t>
    <phoneticPr fontId="3" type="noConversion"/>
  </si>
  <si>
    <t>https://www.kier-solar.org/</t>
    <phoneticPr fontId="3" type="noConversion"/>
  </si>
  <si>
    <t>주민등록 인구통계</t>
    <phoneticPr fontId="3" type="noConversion"/>
  </si>
  <si>
    <t>https://jumin.mois.go.kr/</t>
    <phoneticPr fontId="3" type="noConversion"/>
  </si>
  <si>
    <t>현재 사용 예정 데이터 없음</t>
    <phoneticPr fontId="3" type="noConversion"/>
  </si>
  <si>
    <t>한국에너지공단</t>
    <phoneticPr fontId="3" type="noConversion"/>
  </si>
  <si>
    <t>N/A</t>
    <phoneticPr fontId="3" type="noConversion"/>
  </si>
  <si>
    <t>N/A</t>
    <phoneticPr fontId="3" type="noConversion"/>
  </si>
  <si>
    <t>한전 협의 결과 데이터 제공 불가로 제외</t>
    <phoneticPr fontId="3" type="noConversion"/>
  </si>
  <si>
    <t>연계 대상 데이터 없음</t>
    <phoneticPr fontId="3" type="noConversion"/>
  </si>
  <si>
    <t>생활안전정보</t>
    <phoneticPr fontId="3" type="noConversion"/>
  </si>
  <si>
    <t>KEY : 9K9XLLBY-9K9X-9K9X-9K9X-9K9XLLBYHA</t>
    <phoneticPr fontId="3" type="noConversion"/>
  </si>
  <si>
    <t>KEY : U14V8O995839OE76</t>
    <phoneticPr fontId="3" type="noConversion"/>
  </si>
  <si>
    <t>KEY : 6E4JOD36N2TP62N8T0DR8ND5458388E594K3P5QZ</t>
    <phoneticPr fontId="3" type="noConversion"/>
  </si>
  <si>
    <t>KEY : OGZlODc1YzgwN2JlZjM5NGQ2MTYyOWU1Y2ZiMTY0YjE%3D</t>
    <phoneticPr fontId="3" type="noConversion"/>
  </si>
  <si>
    <t>산업통상자원부</t>
    <phoneticPr fontId="3" type="noConversion"/>
  </si>
  <si>
    <t>환경부</t>
    <phoneticPr fontId="3" type="noConversion"/>
  </si>
  <si>
    <t>N/A</t>
    <phoneticPr fontId="3" type="noConversion"/>
  </si>
  <si>
    <t>KEPCO</t>
    <phoneticPr fontId="3" type="noConversion"/>
  </si>
  <si>
    <t xml:space="preserve">Application 이름 : 
Client ID : 
Client Secret : </t>
    <phoneticPr fontId="3" type="noConversion"/>
  </si>
  <si>
    <t>KEY : 1762EECA-CDDD-33A6-80B9-7F1C03125966</t>
    <phoneticPr fontId="3" type="noConversion"/>
  </si>
  <si>
    <t>https://air.gg.go.kr/</t>
    <phoneticPr fontId="3" type="noConversion"/>
  </si>
  <si>
    <t>https://data.floodmap.go.kr/</t>
    <phoneticPr fontId="3" type="noConversion"/>
  </si>
  <si>
    <t>기후정보포털</t>
    <phoneticPr fontId="3" type="noConversion"/>
  </si>
  <si>
    <t>http://www.climate.go.kr/</t>
    <phoneticPr fontId="3" type="noConversion"/>
  </si>
  <si>
    <t>네이버</t>
    <phoneticPr fontId="3" type="noConversion"/>
  </si>
  <si>
    <t>네이버</t>
    <phoneticPr fontId="3" type="noConversion"/>
  </si>
  <si>
    <t>경기도에서 직접 사이트 검색 등록</t>
    <phoneticPr fontId="3" type="noConversion"/>
  </si>
  <si>
    <t>다음</t>
    <phoneticPr fontId="3" type="noConversion"/>
  </si>
  <si>
    <r>
      <t>사이트 검색</t>
    </r>
    <r>
      <rPr>
        <sz val="11"/>
        <color theme="1"/>
        <rFont val="맑은 고딕"/>
        <family val="3"/>
        <charset val="129"/>
        <scheme val="minor"/>
      </rPr>
      <t xml:space="preserve"> 등록</t>
    </r>
    <phoneticPr fontId="3" type="noConversion"/>
  </si>
  <si>
    <t>구글</t>
    <phoneticPr fontId="3" type="noConversion"/>
  </si>
  <si>
    <t>구글</t>
    <phoneticPr fontId="3" type="noConversion"/>
  </si>
  <si>
    <t>https://www.google.co.kr/</t>
    <phoneticPr fontId="3" type="noConversion"/>
  </si>
  <si>
    <t>ID : climate.gg.go.kr
PW : GgGri2025!</t>
    <phoneticPr fontId="3" type="noConversion"/>
  </si>
  <si>
    <t>사이트 검색 등록 및 Google Analytics 사용</t>
    <phoneticPr fontId="3" type="noConversion"/>
  </si>
  <si>
    <t>URL</t>
    <phoneticPr fontId="3" type="noConversion"/>
  </si>
  <si>
    <t>사용 여부</t>
    <phoneticPr fontId="3" type="noConversion"/>
  </si>
  <si>
    <t>운영 KEY</t>
    <phoneticPr fontId="3" type="noConversion"/>
  </si>
  <si>
    <t>경기도</t>
    <phoneticPr fontId="3" type="noConversion"/>
  </si>
  <si>
    <t>KEY : WYBf2njHQ42AX9p4x8ONSw</t>
    <phoneticPr fontId="3" type="noConversion"/>
  </si>
  <si>
    <t>https://epsis.kpx.or.kr/</t>
    <phoneticPr fontId="3" type="noConversion"/>
  </si>
  <si>
    <t>경기환경에너지진흥원</t>
    <phoneticPr fontId="3" type="noConversion"/>
  </si>
  <si>
    <t>https://www.kotems.or.kr/</t>
    <phoneticPr fontId="3" type="noConversion"/>
  </si>
  <si>
    <t>https://www.safemap.go.kr</t>
    <phoneticPr fontId="3" type="noConversion"/>
  </si>
  <si>
    <t>기상청날씨마루</t>
    <phoneticPr fontId="3" type="noConversion"/>
  </si>
  <si>
    <t>재난안전데이터공유플랫폼</t>
    <phoneticPr fontId="3" type="noConversion"/>
  </si>
  <si>
    <t>KEY : 63A380B6NCD4Z876685A5DH9V79H7D3GG5HTZ37Q</t>
    <phoneticPr fontId="3" type="noConversion"/>
  </si>
  <si>
    <t>경기도 또는 경기연구원으로 운영 계정 새로 받아야됨</t>
    <phoneticPr fontId="3" type="noConversion"/>
  </si>
  <si>
    <t>통계청</t>
    <phoneticPr fontId="3" type="noConversion"/>
  </si>
  <si>
    <t>환경부</t>
    <phoneticPr fontId="3" type="noConversion"/>
  </si>
  <si>
    <t>온실가스종합정보센터</t>
    <phoneticPr fontId="3" type="noConversion"/>
  </si>
  <si>
    <t>https://www.gir.go.kr</t>
    <phoneticPr fontId="3" type="noConversion"/>
  </si>
  <si>
    <t>한국전력공사</t>
    <phoneticPr fontId="3" type="noConversion"/>
  </si>
  <si>
    <t>Application 이름 : re1000-CAPTCHA
Client ID : redgu205bt
Client Secret : DETkiY4b3Uxll3vU0FEv3DDPAAw0u29mZlgaiktW</t>
    <phoneticPr fontId="3" type="noConversion"/>
  </si>
  <si>
    <t>국토교통부</t>
    <phoneticPr fontId="3" type="noConversion"/>
  </si>
  <si>
    <t>카카오</t>
    <phoneticPr fontId="3" type="noConversion"/>
  </si>
  <si>
    <t>홍수위험지도 정보제공포털</t>
    <phoneticPr fontId="3" type="noConversion"/>
  </si>
  <si>
    <t>https://www.naver.com</t>
    <phoneticPr fontId="3" type="noConversion"/>
  </si>
  <si>
    <t>https://www.daum.net/</t>
    <phoneticPr fontId="3" type="noConversion"/>
  </si>
  <si>
    <t>경기도 계정 필요</t>
    <phoneticPr fontId="3" type="noConversion"/>
  </si>
  <si>
    <t>주소기반산업지원서비스</t>
    <phoneticPr fontId="3" type="noConversion"/>
  </si>
  <si>
    <t>KEY : U01TX0FVVEgyMDI0MTIwMjE3NDY1MDExNTI4ODk=</t>
    <phoneticPr fontId="3" type="noConversion"/>
  </si>
  <si>
    <t>행정안전부</t>
    <phoneticPr fontId="3" type="noConversion"/>
  </si>
  <si>
    <t>국토교통부</t>
    <phoneticPr fontId="3" type="noConversion"/>
  </si>
  <si>
    <t>행정안전부</t>
    <phoneticPr fontId="3" type="noConversion"/>
  </si>
  <si>
    <t>https://www.nie-ecobank.kr/</t>
    <phoneticPr fontId="3" type="noConversion"/>
  </si>
  <si>
    <t>국립생태원</t>
    <phoneticPr fontId="3" type="noConversion"/>
  </si>
  <si>
    <t>https://www.ngii.go.kr/</t>
    <phoneticPr fontId="3" type="noConversion"/>
  </si>
  <si>
    <t>국토교통부</t>
    <phoneticPr fontId="3" type="noConversion"/>
  </si>
  <si>
    <t>기상청API허브</t>
    <phoneticPr fontId="3" type="noConversion"/>
  </si>
  <si>
    <t>기상청</t>
    <phoneticPr fontId="3" type="noConversion"/>
  </si>
  <si>
    <t>데이터 연계 여부</t>
    <phoneticPr fontId="3" type="noConversion"/>
  </si>
  <si>
    <t>DEM</t>
    <phoneticPr fontId="3" type="noConversion"/>
  </si>
  <si>
    <t>4/30 수집 예정</t>
    <phoneticPr fontId="3" type="noConversion"/>
  </si>
  <si>
    <t>X</t>
    <phoneticPr fontId="3" type="noConversion"/>
  </si>
  <si>
    <t>기후지도, 도시생태현황지도
2D 타일링 진행 중.
접경지역 위성 데이터 수집 필요</t>
    <phoneticPr fontId="3" type="noConversion"/>
  </si>
  <si>
    <t>POI</t>
    <phoneticPr fontId="3" type="noConversion"/>
  </si>
  <si>
    <t>TMAP</t>
    <phoneticPr fontId="3" type="noConversion"/>
  </si>
  <si>
    <t>TMAP POI 데이터</t>
    <phoneticPr fontId="3" type="noConversion"/>
  </si>
  <si>
    <t>TMAP POI 데이터 요청 (4/25 수집 예정)</t>
    <phoneticPr fontId="3" type="noConversion"/>
  </si>
  <si>
    <t>도시생태현황지도</t>
    <phoneticPr fontId="3" type="noConversion"/>
  </si>
  <si>
    <t>경기연구원</t>
    <phoneticPr fontId="3" type="noConversion"/>
  </si>
  <si>
    <t>X</t>
    <phoneticPr fontId="3" type="noConversion"/>
  </si>
  <si>
    <t>도시생태현황지도 스타일.zip, 도시생태현황지도_세분류스타일.zip</t>
    <phoneticPr fontId="3" type="noConversion"/>
  </si>
  <si>
    <t>유동인구_행정동 단위</t>
    <phoneticPr fontId="3" type="noConversion"/>
  </si>
  <si>
    <t>유동인구_행정동 단위 Full Table</t>
    <phoneticPr fontId="3" type="noConversion"/>
  </si>
  <si>
    <t>유동인구 &gt; 유동인구 데이터.zip &gt; flow_pop_202407_seongnam.zip</t>
    <phoneticPr fontId="3" type="noConversion"/>
  </si>
  <si>
    <t>생활인구_셀 단위 집계</t>
    <phoneticPr fontId="3" type="noConversion"/>
  </si>
  <si>
    <t>유동인구 &gt; 유동인구 데이터.zip &gt; live_pop_202407_seongnam.zip</t>
    <phoneticPr fontId="3" type="noConversion"/>
  </si>
  <si>
    <t>공통</t>
    <phoneticPr fontId="3" type="noConversion"/>
  </si>
  <si>
    <t>분석법정경계</t>
    <phoneticPr fontId="3" type="noConversion"/>
  </si>
  <si>
    <t>도시생태현황지도, 탄소 분석용 경계</t>
    <phoneticPr fontId="3" type="noConversion"/>
  </si>
  <si>
    <t xml:space="preserve">TM_SIGUN_ANLS </t>
    <phoneticPr fontId="3" type="noConversion"/>
  </si>
  <si>
    <t>기본계획 보고서_올포랜드 송부본.hwp (내부)</t>
    <phoneticPr fontId="3" type="noConversion"/>
  </si>
  <si>
    <t>경기연구원</t>
    <phoneticPr fontId="3" type="noConversion"/>
  </si>
  <si>
    <t>X</t>
    <phoneticPr fontId="3" type="noConversion"/>
  </si>
  <si>
    <t>대기오염측정소</t>
    <phoneticPr fontId="3" type="noConversion"/>
  </si>
  <si>
    <t>RFM_SGG_NTN_41_100
RFM_SGG_NTN_41_200
RFM_SGG_NTN_41_500
RFM_SGG_RGN_41_050
RFM_SGG_RGN_41_080
RFM_SGG_RGN_41_100
RFM_SGG_RGN_41_200
RFM_SGG_RGN_41_200</t>
    <phoneticPr fontId="3" type="noConversion"/>
  </si>
  <si>
    <t>도시침수지도</t>
    <phoneticPr fontId="3" type="noConversion"/>
  </si>
  <si>
    <t>내수위험지도는 극한강우조건에서 빗물펌프장과 빗물저류조 등 우수배제시설의 용량 초과 및 고장 시 발생가능한 가상의 침수범위, 침수심을 나타낸 지도</t>
    <phoneticPr fontId="3" type="noConversion"/>
  </si>
  <si>
    <t>CFM_SGG_41_030YR_1H
CFM_SGG_41_030YR_2H
CFM_SGG_41_030YR_3H
CFM_SGG_41_050YR_1H
CFM_SGG_41_050YR_2H
CFM_SGG_41_050YR_3H
CFM_SGG_41_080YR_1H
CFM_SGG_41_080YR_2H
CFM_SGG_41_080YR_3H
CFM_SGG_41_100YR_1H
CFM_SGG_41_100YR_2H
CFM_SGG_41_100YR_3H
CFM_SGG_41_500YR_1H
CFM_SGG_41_500YR_2H
CFM_SGG_41_500YR_3H</t>
    <phoneticPr fontId="3" type="noConversion"/>
  </si>
  <si>
    <t>TBGGINSTCODEM</t>
    <phoneticPr fontId="9" type="noConversion"/>
  </si>
  <si>
    <t>https://data.gg.go.kr/portal/data/service/selectServicePage.do?page=1&amp;sortColumn=&amp;sortDirection=&amp;infId=JQODJFZ2Y4SYUYRKR54S34768190&amp;infSeq=1&amp;searchWord=%ED%96%89%EC%A0%95%EA%B8%B0%EA%B4%80</t>
    <phoneticPr fontId="9" type="noConversion"/>
  </si>
  <si>
    <t>행정기관코드 수집</t>
    <phoneticPr fontId="9" type="noConversion"/>
  </si>
  <si>
    <t>API</t>
    <phoneticPr fontId="9" type="noConversion"/>
  </si>
  <si>
    <t>경기데이터드림</t>
    <phoneticPr fontId="9" type="noConversion"/>
  </si>
  <si>
    <t>행정구역수</t>
    <phoneticPr fontId="9" type="noConversion"/>
  </si>
  <si>
    <t>DT_21002A001.json</t>
    <phoneticPr fontId="9" type="noConversion"/>
  </si>
  <si>
    <t>https://kosis.kr/statHtml/statHtml.do?orgId=210&amp;tblId=DT_21002A001&amp;conn_path=I2</t>
    <phoneticPr fontId="9" type="noConversion"/>
  </si>
  <si>
    <t>행정구역수 수집</t>
    <phoneticPr fontId="9" type="noConversion"/>
  </si>
  <si>
    <t>국가통계포털</t>
    <phoneticPr fontId="9" type="noConversion"/>
  </si>
  <si>
    <t>주민등록인구집계</t>
    <phoneticPr fontId="9" type="noConversion"/>
  </si>
  <si>
    <t>DT_1B040A3.json</t>
    <phoneticPr fontId="9" type="noConversion"/>
  </si>
  <si>
    <t>https://kosis.kr/statHtml/statHtml.do?orgId=101&amp;tblId=DT_1B040A3&amp;conn_path=I3</t>
    <phoneticPr fontId="9" type="noConversion"/>
  </si>
  <si>
    <t>주민등록인구집계 수집</t>
    <phoneticPr fontId="9" type="noConversion"/>
  </si>
  <si>
    <t>DT_21002A002.json</t>
    <phoneticPr fontId="9" type="noConversion"/>
  </si>
  <si>
    <t>https://kosis.kr/statHtml/statHtml.do?sso=ok&amp;returnurl=https%3A%2F%2Fkosis.kr%3A443%2FstatHtml%2FstatHtml.do%3Fconn_path%3DI3%26tblId%3DDT_1C65_03E%26orgId%3D101%26</t>
    <phoneticPr fontId="9" type="noConversion"/>
  </si>
  <si>
    <t>토지지목별현황 수집</t>
    <phoneticPr fontId="9" type="noConversion"/>
  </si>
  <si>
    <t>GRDP현황</t>
    <phoneticPr fontId="9" type="noConversion"/>
  </si>
  <si>
    <t>DT_1C65_03E.json</t>
    <phoneticPr fontId="9" type="noConversion"/>
  </si>
  <si>
    <t>https://kosis.kr/statHtml/statHtml.do?orgId=101&amp;tblId=DT_1C65_03E&amp;conn_path=I3</t>
    <phoneticPr fontId="9" type="noConversion"/>
  </si>
  <si>
    <t>GRDP현황 수집</t>
    <phoneticPr fontId="9" type="noConversion"/>
  </si>
  <si>
    <t>시군구가구수</t>
    <phoneticPr fontId="9" type="noConversion"/>
  </si>
  <si>
    <t>DT_1IN1502_SGG.json</t>
    <phoneticPr fontId="9" type="noConversion"/>
  </si>
  <si>
    <t>TI_SPPN_MAKAREA</t>
    <phoneticPr fontId="9" type="noConversion"/>
  </si>
  <si>
    <t>https://business.juso.go.kr/addrlink/adresDbCntc/cntcReqst.do</t>
    <phoneticPr fontId="9" type="noConversion"/>
  </si>
  <si>
    <t>구역의도형 수집</t>
    <phoneticPr fontId="9" type="noConversion"/>
  </si>
  <si>
    <t>경기도기온변화현황</t>
    <phoneticPr fontId="9" type="noConversion"/>
  </si>
  <si>
    <t>https://data.kma.go.kr/stcs/grnd/grndTaList.do?pgmNo=70</t>
    <phoneticPr fontId="9" type="noConversion"/>
  </si>
  <si>
    <t>경기도기온변화현황 수집</t>
    <phoneticPr fontId="9" type="noConversion"/>
  </si>
  <si>
    <t>경기도강수량변화현황</t>
    <phoneticPr fontId="9" type="noConversion"/>
  </si>
  <si>
    <t>경기도강수량변화현황 수집</t>
    <phoneticPr fontId="9" type="noConversion"/>
  </si>
  <si>
    <t>전국이산화탄소농도현황</t>
    <phoneticPr fontId="9" type="noConversion"/>
  </si>
  <si>
    <t>SSP시나리오</t>
    <phoneticPr fontId="9" type="noConversion"/>
  </si>
  <si>
    <t>(경기연 의사 결정 진행 중)</t>
    <phoneticPr fontId="9" type="noConversion"/>
  </si>
  <si>
    <t>국가 기후변화 표준 시나리오 - SSP</t>
    <phoneticPr fontId="9" type="noConversion"/>
  </si>
  <si>
    <t>RCP시나리오</t>
    <phoneticPr fontId="9" type="noConversion"/>
  </si>
  <si>
    <t>http://www.climate.go.kr/home/CCS/contents_2021/35_download1_ssp.php</t>
    <phoneticPr fontId="9" type="noConversion"/>
  </si>
  <si>
    <t>국가 기후변화 표준 시나리오 - RCP</t>
    <phoneticPr fontId="9" type="noConversion"/>
  </si>
  <si>
    <t>기후정보포털</t>
    <phoneticPr fontId="9" type="noConversion"/>
  </si>
  <si>
    <t>(경기연 의사 결정 진행 중) RCP 시나리오에 대한 격자 / 행정구역 API</t>
    <phoneticPr fontId="9" type="noConversion"/>
  </si>
  <si>
    <t>호우피해 이력정보</t>
    <phoneticPr fontId="9" type="noConversion"/>
  </si>
  <si>
    <t>호우피해이력_20250320191316.xlsx</t>
    <phoneticPr fontId="9" type="noConversion"/>
  </si>
  <si>
    <t>https://bd.kma.go.kr/kma2020/fs/preventionSelect1.do</t>
    <phoneticPr fontId="9" type="noConversion"/>
  </si>
  <si>
    <t>호우피해 이력정보 수집</t>
    <phoneticPr fontId="9" type="noConversion"/>
  </si>
  <si>
    <t>Crawling</t>
    <phoneticPr fontId="9" type="noConversion"/>
  </si>
  <si>
    <t>수집 파일 저장소</t>
    <phoneticPr fontId="9" type="noConversion"/>
  </si>
  <si>
    <t>2018년 데이터부터 없음</t>
    <phoneticPr fontId="9" type="noConversion"/>
  </si>
  <si>
    <t>침수흔적도</t>
    <phoneticPr fontId="9" type="noConversion"/>
  </si>
  <si>
    <t>https://www.safetydata.go.kr/disaster-data/view?dataSn=108</t>
    <phoneticPr fontId="9" type="noConversion"/>
  </si>
  <si>
    <t>행정안전부_침수흔적도</t>
    <phoneticPr fontId="9" type="noConversion"/>
  </si>
  <si>
    <t>침수흔적도 수집</t>
    <phoneticPr fontId="9" type="noConversion"/>
  </si>
  <si>
    <t>재난안전데이터공유플랫폼</t>
    <phoneticPr fontId="9" type="noConversion"/>
  </si>
  <si>
    <t>예보발령 정보 목록 조회</t>
    <phoneticPr fontId="9" type="noConversion"/>
  </si>
  <si>
    <t>산림청산사태예보발령정보 수집</t>
    <phoneticPr fontId="9" type="noConversion"/>
  </si>
  <si>
    <t>단기예보자료(2001년 2월 이후) 조회</t>
    <phoneticPr fontId="9" type="noConversion"/>
  </si>
  <si>
    <t>https://apihub.kma.go.kr/</t>
    <phoneticPr fontId="9" type="noConversion"/>
  </si>
  <si>
    <t>단기예보 수집</t>
    <phoneticPr fontId="9" type="noConversion"/>
  </si>
  <si>
    <t>기상청API허브</t>
    <phoneticPr fontId="9" type="noConversion"/>
  </si>
  <si>
    <t>특보구역</t>
    <phoneticPr fontId="9" type="noConversion"/>
  </si>
  <si>
    <t>특보구역 수집</t>
    <phoneticPr fontId="9" type="noConversion"/>
  </si>
  <si>
    <t>특보자료</t>
    <phoneticPr fontId="9" type="noConversion"/>
  </si>
  <si>
    <t>특보자료 수집</t>
    <phoneticPr fontId="9" type="noConversion"/>
  </si>
  <si>
    <t>환경부온실가스인벤토리</t>
    <phoneticPr fontId="9" type="noConversion"/>
  </si>
  <si>
    <t>환경부온실가스인벤토리 수집</t>
    <phoneticPr fontId="9" type="noConversion"/>
  </si>
  <si>
    <t>온실가스종합정보센터</t>
    <phoneticPr fontId="9" type="noConversion"/>
  </si>
  <si>
    <t>2023년 한국전력통계(제93호)_최종.xlsx</t>
    <phoneticPr fontId="9" type="noConversion"/>
  </si>
  <si>
    <t>https://home.kepco.co.kr/kepco/KO/ntcob/list.do?boardCd=BRD_000099&amp;menuCd=FN05030103</t>
    <phoneticPr fontId="9" type="noConversion"/>
  </si>
  <si>
    <t>한국전력통계 수집</t>
    <phoneticPr fontId="9" type="noConversion"/>
  </si>
  <si>
    <t>KEPCO</t>
    <phoneticPr fontId="9" type="noConversion"/>
  </si>
  <si>
    <t>신재생에너지보급통계</t>
    <phoneticPr fontId="9" type="noConversion"/>
  </si>
  <si>
    <t>https://www.knrec.or.kr/biz/pds/statistic/list.do</t>
    <phoneticPr fontId="9" type="noConversion"/>
  </si>
  <si>
    <t>신재생에너지 보급 통계</t>
    <phoneticPr fontId="9" type="noConversion"/>
  </si>
  <si>
    <t>신재생에너지보급통계 수집</t>
    <phoneticPr fontId="9" type="noConversion"/>
  </si>
  <si>
    <t>지역에너지통계연보</t>
    <phoneticPr fontId="9" type="noConversion"/>
  </si>
  <si>
    <t>2024_지역에너지통계연보.xlsx</t>
    <phoneticPr fontId="9" type="noConversion"/>
  </si>
  <si>
    <t>https://www.kesis.net/sub/sub_0003.jsp?M_MENU_ID=M_M_002&amp;S_MENU_ID=S_M_013</t>
    <phoneticPr fontId="9" type="noConversion"/>
  </si>
  <si>
    <t>지역 에너지 통계 연보</t>
    <phoneticPr fontId="9" type="noConversion"/>
  </si>
  <si>
    <t>지역에너지통계연보 수집</t>
    <phoneticPr fontId="9" type="noConversion"/>
  </si>
  <si>
    <t>국가에너지통계종합정보시스템</t>
    <phoneticPr fontId="9" type="noConversion"/>
  </si>
  <si>
    <t>2022_시군구_에너지수급통계.xlsx</t>
    <phoneticPr fontId="9" type="noConversion"/>
  </si>
  <si>
    <t>시군구 에너지 통계 연보</t>
    <phoneticPr fontId="9" type="noConversion"/>
  </si>
  <si>
    <t>시군구에너지수급통계 수집</t>
    <phoneticPr fontId="9" type="noConversion"/>
  </si>
  <si>
    <t>태양광시설인허가</t>
    <phoneticPr fontId="9" type="noConversion"/>
  </si>
  <si>
    <t>경기도 태양광 발전소 현황자료(취합).xlsx
자가용_241030_경기도 주택용태양광 설치현황_경기연 송부.xlsx</t>
    <phoneticPr fontId="9" type="noConversion"/>
  </si>
  <si>
    <t>경기도 태양광 발전소 인허가 자료</t>
    <phoneticPr fontId="9" type="noConversion"/>
  </si>
  <si>
    <t>태양광 발전소 현황자료 수집
자가용 태양광 설치현황 수집</t>
    <phoneticPr fontId="9" type="noConversion"/>
  </si>
  <si>
    <t>경기도청
경기환경에너지진흥원</t>
    <phoneticPr fontId="9" type="noConversion"/>
  </si>
  <si>
    <t>건물통합정보_마스터</t>
    <phoneticPr fontId="9" type="noConversion"/>
  </si>
  <si>
    <t>kGeo플랫폼 연계 모듈</t>
    <phoneticPr fontId="9" type="noConversion"/>
  </si>
  <si>
    <t>EAI</t>
    <phoneticPr fontId="9" type="noConversion"/>
  </si>
  <si>
    <t>kGeo플랫폼 연계 모듈</t>
    <phoneticPr fontId="9" type="noConversion"/>
  </si>
  <si>
    <t>kGeo플랫폼</t>
    <phoneticPr fontId="9" type="noConversion"/>
  </si>
  <si>
    <t>재생에너지</t>
    <phoneticPr fontId="9" type="noConversion"/>
  </si>
  <si>
    <t>법정동별 전력 사용량 통계</t>
    <phoneticPr fontId="9" type="noConversion"/>
  </si>
  <si>
    <t>법정동별 전력 사용량 통계</t>
    <phoneticPr fontId="9" type="noConversion"/>
  </si>
  <si>
    <t>법정동별 전력 사용량 통계 수집</t>
    <phoneticPr fontId="9" type="noConversion"/>
  </si>
  <si>
    <t>EAI</t>
  </si>
  <si>
    <t>행정정보공동이용센터</t>
    <phoneticPr fontId="9" type="noConversion"/>
  </si>
  <si>
    <t>행정정보공동이용센터</t>
    <phoneticPr fontId="9" type="noConversion"/>
  </si>
  <si>
    <t>법정동별 가스 사용량 통계</t>
    <phoneticPr fontId="9" type="noConversion"/>
  </si>
  <si>
    <t>법정동별 가스 사용량 통계 수집</t>
    <phoneticPr fontId="9" type="noConversion"/>
  </si>
  <si>
    <t>행정정보공동이용센터</t>
    <phoneticPr fontId="9" type="noConversion"/>
  </si>
  <si>
    <t>법정동별 난방 사용량 통계</t>
    <phoneticPr fontId="9" type="noConversion"/>
  </si>
  <si>
    <t>법정동별 난방 사용량 통계</t>
    <phoneticPr fontId="9" type="noConversion"/>
  </si>
  <si>
    <t>법정동별 난방 사용량 통계 수집</t>
    <phoneticPr fontId="9" type="noConversion"/>
  </si>
  <si>
    <t>재생에너지</t>
    <phoneticPr fontId="9" type="noConversion"/>
  </si>
  <si>
    <t>지번별 전력 사용량 통계</t>
    <phoneticPr fontId="9" type="noConversion"/>
  </si>
  <si>
    <t>지번별 전력 사용량 통계</t>
    <phoneticPr fontId="9" type="noConversion"/>
  </si>
  <si>
    <t>지번별 전력 사용량 통계 수집</t>
    <phoneticPr fontId="9" type="noConversion"/>
  </si>
  <si>
    <t>재생에너지</t>
    <phoneticPr fontId="9" type="noConversion"/>
  </si>
  <si>
    <t>지번별 가스 사용량 통계</t>
    <phoneticPr fontId="9" type="noConversion"/>
  </si>
  <si>
    <t>지번별 가스 사용량 통계 수집</t>
    <phoneticPr fontId="9" type="noConversion"/>
  </si>
  <si>
    <t>지번별 난방 사용량 통계</t>
    <phoneticPr fontId="9" type="noConversion"/>
  </si>
  <si>
    <t>지번별 난방 사용량 통계</t>
    <phoneticPr fontId="9" type="noConversion"/>
  </si>
  <si>
    <t>지번별 난방 사용량 통계 수집</t>
    <phoneticPr fontId="9" type="noConversion"/>
  </si>
  <si>
    <t>누리플렉스와 협의 중</t>
    <phoneticPr fontId="9" type="noConversion"/>
  </si>
  <si>
    <t>공동주택 기본 정보</t>
    <phoneticPr fontId="9" type="noConversion"/>
  </si>
  <si>
    <t>국토교통부_공동주택 기본 정보제공 서비스</t>
    <phoneticPr fontId="9" type="noConversion"/>
  </si>
  <si>
    <t>https://www.data.go.kr/data/15058453/openapi.do</t>
    <phoneticPr fontId="9" type="noConversion"/>
  </si>
  <si>
    <t>(공동주택 기본정보)공동주택관리정보시스템에 가입한 단지의 기본정보 및 상세정보 제공</t>
    <phoneticPr fontId="9" type="noConversion"/>
  </si>
  <si>
    <t>공동주택 기본 정보 수집</t>
    <phoneticPr fontId="9" type="noConversion"/>
  </si>
  <si>
    <t>API</t>
    <phoneticPr fontId="9" type="noConversion"/>
  </si>
  <si>
    <t>공공데이터포털</t>
    <phoneticPr fontId="9" type="noConversion"/>
  </si>
  <si>
    <t>공동주택 관리비 정보</t>
    <phoneticPr fontId="9" type="noConversion"/>
  </si>
  <si>
    <t>국토교통부_공동주택관리비(개별사용료)정보제공서비스</t>
    <phoneticPr fontId="9" type="noConversion"/>
  </si>
  <si>
    <t>https://www.data.go.kr/data/15059469/openapi.do</t>
    <phoneticPr fontId="9" type="noConversion"/>
  </si>
  <si>
    <t>(공동주택관리정보)공동주택 관리비 투명성 확보를 위해 공동주택 관리주체(300세대 이상의 의무적 관리대상)가 관리비 내용을 공개</t>
    <phoneticPr fontId="9" type="noConversion"/>
  </si>
  <si>
    <t>공동주택 관리비 정보 수집</t>
    <phoneticPr fontId="9" type="noConversion"/>
  </si>
  <si>
    <t>API</t>
    <phoneticPr fontId="9" type="noConversion"/>
  </si>
  <si>
    <t>공동주택 에너지 사용 정보</t>
    <phoneticPr fontId="9" type="noConversion"/>
  </si>
  <si>
    <t>국토교통부_공동주택 에너지 사용 정보</t>
    <phoneticPr fontId="9" type="noConversion"/>
  </si>
  <si>
    <t>https://www.data.go.kr/data/15012964/openapi.do</t>
    <phoneticPr fontId="9" type="noConversion"/>
  </si>
  <si>
    <t>(공동주택입찰정보)공동주택 에너지 사용 정보(단지 에너지 사용량 및 사용금액, 시군구 평균 에너지 사용금액, 시도 평균 에너지 사용금액, 전국 평균 에너지 사용금액)에 대한 데이터를 제공</t>
    <phoneticPr fontId="9" type="noConversion"/>
  </si>
  <si>
    <t>공동주택 에너지 사용 정보 수집</t>
    <phoneticPr fontId="9" type="noConversion"/>
  </si>
  <si>
    <t>무더위쉼터</t>
    <phoneticPr fontId="9" type="noConversion"/>
  </si>
  <si>
    <t>Heatwaverestarere</t>
    <phoneticPr fontId="9" type="noConversion"/>
  </si>
  <si>
    <t>https://data.gg.go.kr/portal/data/service/selectServicePage.do?page=1&amp;sortColumn=&amp;sortDirection=&amp;infId=4FSFNY7BANKX85VT7V9I13311186&amp;infSeq=1&amp;searchWord=%EB%AC%B4%EB%8D%94%EC%9C%84</t>
    <phoneticPr fontId="9" type="noConversion"/>
  </si>
  <si>
    <t>무더위쉼터 수집</t>
    <phoneticPr fontId="9" type="noConversion"/>
  </si>
  <si>
    <t>CivilDefenseEvacuation</t>
    <phoneticPr fontId="9" type="noConversion"/>
  </si>
  <si>
    <t>https://data.gg.go.kr/portal/data/service/selectServicePage.do?page=1&amp;rows=10&amp;sortColumn=&amp;sortDirection=&amp;infId=7W3NK648FN75GFN57W9X949175&amp;infSeq=1&amp;order=&amp;cateId=GG13&amp;searchWord=%EB%8C%80%ED%94%BC</t>
    <phoneticPr fontId="9" type="noConversion"/>
  </si>
  <si>
    <t>https://data.gg.go.kr/portal/data/service/selectServicePage.do?page=1&amp;sortColumn=&amp;sortDirection=&amp;infId=463W1PUEP31B4HQP8N622229117&amp;infSeq=1&amp;searchWord=%EC%9D%98%EB%A3%8C%EB%B2%95%EC%9D%B8</t>
    <phoneticPr fontId="9" type="noConversion"/>
  </si>
  <si>
    <t>경기도 내 의료법인 현황입니다.</t>
    <phoneticPr fontId="9" type="noConversion"/>
  </si>
  <si>
    <t>경기데이터드림</t>
    <phoneticPr fontId="9" type="noConversion"/>
  </si>
  <si>
    <t>응급의료기관및응급의료지원센터현황</t>
    <phoneticPr fontId="9" type="noConversion"/>
  </si>
  <si>
    <t>EmgncyMedcareInstStus</t>
    <phoneticPr fontId="9" type="noConversion"/>
  </si>
  <si>
    <t>경기도 내 응급의료기관 및 응급의료지원센터 현황입니다.</t>
    <phoneticPr fontId="9" type="noConversion"/>
  </si>
  <si>
    <t>응급의료기관및응급의료지원센터현황 수집</t>
    <phoneticPr fontId="9" type="noConversion"/>
  </si>
  <si>
    <t>https://data.gg.go.kr/portal/data/service/selectServicePage.do?page=1&amp;sortColumn=&amp;sortDirection=&amp;infId=IA2KPZXKOGTE23O3XORU25949765&amp;infSeq=1&amp;searchWord=%EB%8C%80%ED%94%BC</t>
    <phoneticPr fontId="9" type="noConversion"/>
  </si>
  <si>
    <t>경기도 내 지진·해일 대피소 현황입니다.</t>
    <phoneticPr fontId="9" type="noConversion"/>
  </si>
  <si>
    <t>지진해일긴급대피장소현황 수집</t>
    <phoneticPr fontId="9" type="noConversion"/>
  </si>
  <si>
    <t>사방댐 정보 목록 조회</t>
    <phoneticPr fontId="9" type="noConversion"/>
  </si>
  <si>
    <t>산사태관리기관명, 사방댐관리번호, 사방댐관리상세주소, 사방댐위치위도값, 사방댐위치경도값을 기준으로 사방댐 정보를 조회하는 산림청 사방댐 정보 서비스</t>
    <phoneticPr fontId="9" type="noConversion"/>
  </si>
  <si>
    <t>경기생물다양성탐사</t>
    <phoneticPr fontId="9" type="noConversion"/>
  </si>
  <si>
    <t>openapi.yaml</t>
    <phoneticPr fontId="9" type="noConversion"/>
  </si>
  <si>
    <t>https://admin.luca.or.kr/api/v1/</t>
    <phoneticPr fontId="9" type="noConversion"/>
  </si>
  <si>
    <t>연속지적 정보</t>
    <phoneticPr fontId="9" type="noConversion"/>
  </si>
  <si>
    <t>전산화된 지적도 및 임야도의 도면상 경계점을 연결하여 연속된 형태로 작성한 도면정보(측량자료로 사용하지 못하는 참조용 도면정보)</t>
    <phoneticPr fontId="9" type="noConversion"/>
  </si>
  <si>
    <t>kGeo플랫폼 연계 모듈</t>
    <phoneticPr fontId="9" type="noConversion"/>
  </si>
  <si>
    <t>Z_UPIS_C_UQ171</t>
    <phoneticPr fontId="9" type="noConversion"/>
  </si>
  <si>
    <t>국토의 계획 및 이용에 관한 법률'에 의한 개발행위허가제한지역 현황도</t>
    <phoneticPr fontId="9" type="noConversion"/>
  </si>
  <si>
    <t>kGeo플랫폼</t>
    <phoneticPr fontId="9" type="noConversion"/>
  </si>
  <si>
    <t>수집 파일 저장소</t>
    <phoneticPr fontId="9" type="noConversion"/>
  </si>
  <si>
    <t>EAI</t>
    <phoneticPr fontId="9" type="noConversion"/>
  </si>
  <si>
    <t>행정업무용 공개 제한</t>
    <phoneticPr fontId="9" type="noConversion"/>
  </si>
  <si>
    <t>공통</t>
    <phoneticPr fontId="3" type="noConversion"/>
  </si>
  <si>
    <t>네이버클라우드</t>
    <phoneticPr fontId="3" type="noConversion"/>
  </si>
  <si>
    <t>https://map.ngii.go.kr/mi/emapApi/mapApiGuid.do</t>
    <phoneticPr fontId="3" type="noConversion"/>
  </si>
  <si>
    <t>기후지도, 도시생태현황지도</t>
    <phoneticPr fontId="3" type="noConversion"/>
  </si>
  <si>
    <t>기후지도, 도시생태현황지도</t>
    <phoneticPr fontId="3" type="noConversion"/>
  </si>
  <si>
    <t>https://www.vworld.kr/dev/v4dv_baseguide_s001.do</t>
    <phoneticPr fontId="3" type="noConversion"/>
  </si>
  <si>
    <t>미드나잇지도</t>
    <phoneticPr fontId="3" type="noConversion"/>
  </si>
  <si>
    <t>https://www.vworld.kr/dev/v4dv_baseguide_s001.do</t>
    <phoneticPr fontId="3" type="noConversion"/>
  </si>
  <si>
    <t>브이월드 미드나잇지도</t>
    <phoneticPr fontId="3" type="noConversion"/>
  </si>
  <si>
    <t>백지도</t>
    <phoneticPr fontId="3" type="noConversion"/>
  </si>
  <si>
    <t>브이월드 백지도</t>
    <phoneticPr fontId="3" type="noConversion"/>
  </si>
  <si>
    <t>기후지도</t>
    <phoneticPr fontId="3" type="noConversion"/>
  </si>
  <si>
    <t>산림청</t>
    <phoneticPr fontId="3" type="noConversion"/>
  </si>
  <si>
    <t>산사태예보발령</t>
    <phoneticPr fontId="3" type="noConversion"/>
  </si>
  <si>
    <t>https://apis.data.go.kr/1400000/forecastIssueService</t>
    <phoneticPr fontId="3" type="noConversion"/>
  </si>
  <si>
    <t>기후경영</t>
    <phoneticPr fontId="3" type="noConversion"/>
  </si>
  <si>
    <t>daum</t>
    <phoneticPr fontId="3" type="noConversion"/>
  </si>
  <si>
    <t>https://postcode.map.daum.net/guide</t>
    <phoneticPr fontId="3" type="noConversion"/>
  </si>
  <si>
    <t>회원 가입, 회사 등록 등에서 우편번호 검색</t>
    <phoneticPr fontId="3" type="noConversion"/>
  </si>
  <si>
    <t>포털</t>
    <phoneticPr fontId="3" type="noConversion"/>
  </si>
  <si>
    <t>포털</t>
    <phoneticPr fontId="3" type="noConversion"/>
  </si>
  <si>
    <t>주소를 좌표로 변환하기</t>
  </si>
  <si>
    <t>https://developers.kakao.com/docs/latest/ko/local/dev-guide</t>
    <phoneticPr fontId="3" type="noConversion"/>
  </si>
  <si>
    <t>좌표를 주소로 변환하기</t>
  </si>
  <si>
    <t>키워드로 장소 검색하기</t>
  </si>
  <si>
    <t>포털, 기후지도</t>
    <phoneticPr fontId="3" type="noConversion"/>
  </si>
  <si>
    <t>대기환경정보서비스</t>
    <phoneticPr fontId="3" type="noConversion"/>
  </si>
  <si>
    <t>도시생태현황지도
정책분석</t>
    <phoneticPr fontId="3" type="noConversion"/>
  </si>
  <si>
    <t>도시생태현황지도
정책분석</t>
    <phoneticPr fontId="3" type="noConversion"/>
  </si>
  <si>
    <t>도시생태현황지도
정책분석</t>
    <phoneticPr fontId="3" type="noConversion"/>
  </si>
  <si>
    <t>정책분석</t>
    <phoneticPr fontId="3" type="noConversion"/>
  </si>
  <si>
    <t>정책분석</t>
    <phoneticPr fontId="3" type="noConversion"/>
  </si>
  <si>
    <t>생태·자연도</t>
    <phoneticPr fontId="3" type="noConversion"/>
  </si>
  <si>
    <t>구글에서 제공하는 웹분석 서비스</t>
    <phoneticPr fontId="3" type="noConversion"/>
  </si>
  <si>
    <t>브이월드</t>
    <phoneticPr fontId="3" type="noConversion"/>
  </si>
  <si>
    <t>도로명주소건물</t>
    <phoneticPr fontId="3" type="noConversion"/>
  </si>
  <si>
    <t>https://www.vworld.kr/dev/v4dv_wmsguide2_s001.do</t>
  </si>
  <si>
    <t>도로에 이름을 붙이고 주택ㆍ건물에는 도로를 따라 순차적으로 번호를 붙여 도로명과 건물번호에 의해 표기하는 주소 체계</t>
    <phoneticPr fontId="3" type="noConversion"/>
  </si>
  <si>
    <t>브이월드</t>
    <phoneticPr fontId="3" type="noConversion"/>
  </si>
  <si>
    <t>도로명주소도로</t>
    <phoneticPr fontId="3" type="noConversion"/>
  </si>
  <si>
    <t>도로에 이름을 붙이고 주택ㆍ건물에는 도로를 따라 순차적으로 번호를 붙여 도로명과 건물번호에 의해 표기하는 주소 체계</t>
    <phoneticPr fontId="3" type="noConversion"/>
  </si>
  <si>
    <t>건축물정보</t>
    <phoneticPr fontId="3" type="noConversion"/>
  </si>
  <si>
    <t>건축물에 대한 다양한 정보 제공</t>
    <phoneticPr fontId="3" type="noConversion"/>
  </si>
  <si>
    <t>개발제한구역</t>
  </si>
  <si>
    <t>도시의 무질서한 확산을 방지하고 자연환경을 보전하여 도시민의 건전한 생활환경을 확보하기 위하여 도시의 개발을 제한할 필요가 있는지역</t>
    <phoneticPr fontId="3" type="noConversion"/>
  </si>
  <si>
    <t>개발진흥지구</t>
  </si>
  <si>
    <t>주거기능·상업기능·공업기능·유통물류기능·관광기능·휴양기능 등을 집중적으로 개발·정비할 필요가 있는 지구</t>
    <phoneticPr fontId="3" type="noConversion"/>
  </si>
  <si>
    <t>경관지구</t>
  </si>
  <si>
    <t>경관을 보호·형성하기 위하여 필요한 지구</t>
    <phoneticPr fontId="3" type="noConversion"/>
  </si>
  <si>
    <t>고도지구</t>
  </si>
  <si>
    <t>쾌적한 환경 조성 및 토지의 효율적 이용을 위하여 건축물 높이의 최저한도 또는 최고한도를 규제할 필요가 있는 지구</t>
    <phoneticPr fontId="3" type="noConversion"/>
  </si>
  <si>
    <t>관리지역</t>
  </si>
  <si>
    <t>보전관리지역, 생산관리지역, 계획관리지역 중 하나로 구분하여 지정</t>
    <phoneticPr fontId="3" type="noConversion"/>
  </si>
  <si>
    <t>자연공원용도지구</t>
  </si>
  <si>
    <t>토지를 경제적,효율적으로 이용하고 토지이용의 종합적 조정,관리등을 위하여 도시관리계획으로 결정하는 지역정보(고속국도/접도구역)</t>
    <phoneticPr fontId="3" type="noConversion"/>
  </si>
  <si>
    <t>국토계획구역</t>
  </si>
  <si>
    <t>국토 및 국토자원의 종합적인 개발과 이용·보존을 목적으로 하는 국가계획 구역</t>
    <phoneticPr fontId="3" type="noConversion"/>
  </si>
  <si>
    <t>도시자연공원구역</t>
  </si>
  <si>
    <t>도시의 자연환경 및 경관을 보호하고 도시민에게 건전한 여가·휴식공간을 제공하기 위하여 도시지역 안에서 식생이 양호한 산지의 개발을 제한할 필요가 있다고 인정한 지역</t>
    <phoneticPr fontId="3" type="noConversion"/>
  </si>
  <si>
    <t>도시지역</t>
  </si>
  <si>
    <t>인구와 산업이 밀집되어 있거나 밀집이 예상되는 지역을 체계적으로 개발·정비·관리·보전할 지역을 말함. 주거, 상업, 공업기능 제공과 녹지 보전을 위하여 4가지로 구분하여 지정함</t>
    <phoneticPr fontId="3" type="noConversion"/>
  </si>
  <si>
    <t>방재지구</t>
  </si>
  <si>
    <t>풍수해, 산사태, 지반의 붕괴 등 재해를 예방히기 위해 필요한 지구</t>
    <phoneticPr fontId="3" type="noConversion"/>
  </si>
  <si>
    <t>방화지구</t>
  </si>
  <si>
    <t>화재의 위험을 예방하기 위하여 필요한 지구</t>
    <phoneticPr fontId="3" type="noConversion"/>
  </si>
  <si>
    <t>보호지구</t>
  </si>
  <si>
    <t>문화재, 중요 시설물 및 문화적·생태적으로 보존가치가 큰 지역의 보호와 보존을 위하여 필요한 지구</t>
    <phoneticPr fontId="3" type="noConversion"/>
  </si>
  <si>
    <t>취락지구</t>
  </si>
  <si>
    <t>녹지지역·관리지역·농림지역·자연환경보전지역·개발제한구역 또는 도시자연공원구역의 취락을 정비하기 위한 지구</t>
    <phoneticPr fontId="3" type="noConversion"/>
  </si>
  <si>
    <t>관광지</t>
  </si>
  <si>
    <t>자연적 또는 문화적 관광자원을 갖추고 관광객을 위한 기본적인 편의시설을 설치하는 지역으로서 「관광진흥법」에 따라 지정·고시된 곳</t>
    <phoneticPr fontId="3" type="noConversion"/>
  </si>
  <si>
    <t>급경사재해예방지역</t>
  </si>
  <si>
    <t>붕괴·낙석 등으로 국민의 생명과 재산의 피해가 우려되는 급경사지와 그 주변토지 정보 제공</t>
    <phoneticPr fontId="3" type="noConversion"/>
  </si>
  <si>
    <t>대기환경규제지역</t>
  </si>
  <si>
    <t>환경기준을 초과하였거나 초과할 우려가 있는 지역으로서 대기질의 개선이 필요하다고 인정되는 지역으로 대기환경규제지역, 측정망설치구역 등의 정보 제공</t>
    <phoneticPr fontId="3" type="noConversion"/>
  </si>
  <si>
    <t>산림보호구역</t>
  </si>
  <si>
    <t>산림에서 생활환경·경관의 보호와 수원 함양, 재해 방지 및 산림유전자원의 보전·증진이 특별히 필요한 구역 정보</t>
    <phoneticPr fontId="3" type="noConversion"/>
  </si>
  <si>
    <t>습지보호지역</t>
  </si>
  <si>
    <t>습지 중 자연상태가 원시성을 유지하고 있거나 생물다양성이 풍부한 지역 등으로서 특별히 보전할 가치가 있는 지역을「습지보전법」에 따라 지정·고시한 지역</t>
    <phoneticPr fontId="3" type="noConversion"/>
  </si>
  <si>
    <t>야생동식물보호</t>
  </si>
  <si>
    <t>멸종 위기종인 동식물을 보호하기 위하여 환경부 장관의 기본 계획 아래 지방 자치 단체장이 구체적인 세부 실행 계획을 수립한 구역</t>
    <phoneticPr fontId="3" type="noConversion"/>
  </si>
  <si>
    <t>도시계획(공간시설)</t>
  </si>
  <si>
    <t>『국토의 계획 및 이용에 관한 법률』에 의한 광장·공원·녹지·공공공지 등</t>
    <phoneticPr fontId="3" type="noConversion"/>
  </si>
  <si>
    <t>도시계획(공공문화체육시설)</t>
  </si>
  <si>
    <t>『국토의 계획 및 이용에 관한 법률』에 의한 학교·운동장·공공청사·문화시설·체육시설 등</t>
    <phoneticPr fontId="3" type="noConversion"/>
  </si>
  <si>
    <t>도시계획(교통시설)</t>
  </si>
  <si>
    <t>『국토의 계획 및 이용에 관한 법률』에 의한 철도·항만·공항·주차장(도로제외) 등</t>
    <phoneticPr fontId="3" type="noConversion"/>
  </si>
  <si>
    <t>도시계획(기타기반시설)</t>
  </si>
  <si>
    <t>『국토의 계획 및 이용에 관한 법률』에 의해 정해진 기타의 기반시설</t>
    <phoneticPr fontId="3" type="noConversion"/>
  </si>
  <si>
    <t>도시계획(도로)</t>
  </si>
  <si>
    <t>『국토의 계획 및 이용에 관한 법률』에 의한 정해진 도로</t>
    <phoneticPr fontId="3" type="noConversion"/>
  </si>
  <si>
    <t>도시계획(방재시설)</t>
  </si>
  <si>
    <t>『국토의 계획 및 이용에 관한 법률』에 의거하여 정하는 하천·유수지·저수지·(방화·방수·방풍·사방·방조)설비 등 시설</t>
    <phoneticPr fontId="3" type="noConversion"/>
  </si>
  <si>
    <t>도시계획(보건위생시설)</t>
  </si>
  <si>
    <t>『국토의 계획 및 이용에 관한 법률』에 의한 화장장·공동묘지·납골시설 등</t>
    <phoneticPr fontId="3" type="noConversion"/>
  </si>
  <si>
    <t>도시계획(유통공급시설)</t>
  </si>
  <si>
    <t>『국토의 계획 및 이용에 관한 법률』에 의한 유통업무설비, 수도·전기·가스공급설비, 방송·통신시설, 공동구 등</t>
    <phoneticPr fontId="3" type="noConversion"/>
  </si>
  <si>
    <t>도시계획(환경기초시설)</t>
  </si>
  <si>
    <t>『국토의 계획 및 이용에 관한 법률』에 의한 하수도·폐기물처리시설 등 환경기초시설</t>
    <phoneticPr fontId="3" type="noConversion"/>
  </si>
  <si>
    <t>지구단위계획</t>
  </si>
  <si>
    <t>도시계획 수립 대상지역의 일부에 대하여 토지 이용을 합리화하고 그 기능을 증진시키며 미관을 개선하고 양호한 환경을 확보하며, 그 지역을 체계적·계획적으로 관리하기 위하여 수립하는 도시관리계획</t>
    <phoneticPr fontId="3" type="noConversion"/>
  </si>
  <si>
    <t>토지이용계획도</t>
  </si>
  <si>
    <t>택지개발촉진법상 주택건설용지(공동주택, 단독주택, 근린생활시설)와 공공시설용지(도시계획시설, 주거편익시설, 상업?업무시설 등)의 토지이용상황을 나타낸 지도</t>
    <phoneticPr fontId="3" type="noConversion"/>
  </si>
  <si>
    <t>고등학교학교군</t>
  </si>
  <si>
    <t>초·중등교육법 시행령 제84조에 따른고등학교 학교군 내 평준화·비평준화지역 도면</t>
    <phoneticPr fontId="3" type="noConversion"/>
  </si>
  <si>
    <t>교육행정구역</t>
  </si>
  <si>
    <t>초·중등교육법 시행령 제68조에 따른 중학교 학교군·중학구 및 공동학구 도면</t>
    <phoneticPr fontId="3" type="noConversion"/>
  </si>
  <si>
    <t>중학교학교군</t>
  </si>
  <si>
    <t>초·중등교육법 시행령 제68조에 따른 중학교 학교군·중학구 및 공동학구 도면</t>
    <phoneticPr fontId="3" type="noConversion"/>
  </si>
  <si>
    <t>초등학교학교군</t>
  </si>
  <si>
    <t>초·중등교육법 시행령 제16조에 따른 초등학교 통학구역 및 공동통학구역 도면</t>
    <phoneticPr fontId="3" type="noConversion"/>
  </si>
  <si>
    <t>교통노드</t>
  </si>
  <si>
    <t>차량이 도로를 주행함에 있어 속도의 변화가 발생되는 곳을 표현한 곳</t>
    <phoneticPr fontId="3" type="noConversion"/>
  </si>
  <si>
    <t>교통링크</t>
  </si>
  <si>
    <t>속도변화 발생점이 노드와 노드를 연결한 선을 의미하며 실세계에서의 도로</t>
    <phoneticPr fontId="3" type="noConversion"/>
  </si>
  <si>
    <t>도로중심선</t>
  </si>
  <si>
    <t>국토지리정보원 연속수치지형도 도로중심선 데이터</t>
    <phoneticPr fontId="3" type="noConversion"/>
  </si>
  <si>
    <t>산림입지도</t>
    <phoneticPr fontId="3" type="noConversion"/>
  </si>
  <si>
    <t>산림경영, 산지관리, 환경영향평가 등에 필요한 입지·토양환경에 대해 작도단위인 토양형을 구획단위로 조사 및 분석한 정보를 대축척화 하여 수치지도로 나타낸 산림주제도</t>
    <phoneticPr fontId="3" type="noConversion"/>
  </si>
  <si>
    <t>산불위험예측지도</t>
    <phoneticPr fontId="3" type="noConversion"/>
  </si>
  <si>
    <t>산불발생 특성을 이용하여 침엽수, 영급 등 숲의 종류, 고도, 방위 등 입지환경, 그리고 도로, 농경지, 묘지 등으로부터의 거리를 지리정보시스템(GIS)을 통해 분석하여 제작</t>
    <phoneticPr fontId="3" type="noConversion"/>
  </si>
  <si>
    <t>재해위험지구</t>
    <phoneticPr fontId="3" type="noConversion"/>
  </si>
  <si>
    <t>자연재해, 침수, 유실, 고립, 붕괴, 해일 위험지구 등 지형적인 여건 등으로 인하여 재해가 발생할 우려가 있는 지역 정보 제공</t>
    <phoneticPr fontId="3" type="noConversion"/>
  </si>
  <si>
    <t>소방서관할구역</t>
    <phoneticPr fontId="3" type="noConversion"/>
  </si>
  <si>
    <t>시도단위로 구획되어 있는 산하 소방서의 관할구역도</t>
    <phoneticPr fontId="3" type="noConversion"/>
  </si>
  <si>
    <t>산불발생 특성을 이용하여 침엽수, 영급 등 숲의 종류, 고도, 방위 등 입지환경, 그리고 도로, 농경지, 묘지 등으로부터의 거리를 지리정보시스템(GIS)을 통해 분석하여 제작</t>
    <phoneticPr fontId="3" type="noConversion"/>
  </si>
  <si>
    <t>국립자연공원</t>
  </si>
  <si>
    <t>우리나라의 자연생태계나 자연 및 문화경관을 대표할 만한 지역으로서 환경부장관이 지정하여 관리하는 공원</t>
    <phoneticPr fontId="3" type="noConversion"/>
  </si>
  <si>
    <t>군립자연공원</t>
  </si>
  <si>
    <t>시·군 및 자치구의 자연생태계나 경관을 대표할 만한 지역으로서 시장·군수 또는 자치구의 구청장이 지정하여 관리하는 공원</t>
    <phoneticPr fontId="3" type="noConversion"/>
  </si>
  <si>
    <t>도립자연공원</t>
  </si>
  <si>
    <t>특별시·광역시·도 및 특별자치도의 자연생태계나 경관을 대표할 만한 지역으로서 특별시장·광역시장·도지사 또는 특별자치도지사가 지정하여 관리하는 공원</t>
    <phoneticPr fontId="3" type="noConversion"/>
  </si>
  <si>
    <t>문화유산보호도</t>
  </si>
  <si>
    <t>지정문화유산, 등록문화유산 등을 보호하기 위해 지정하는 보호구역의 통칭</t>
    <phoneticPr fontId="3" type="noConversion"/>
  </si>
  <si>
    <t>박물관미술관</t>
  </si>
  <si>
    <t>지방자치단체에서 운영·관리 중인 박물관, 미술관 정보</t>
    <phoneticPr fontId="3" type="noConversion"/>
  </si>
  <si>
    <t>전통사찰보존</t>
  </si>
  <si>
    <t>전통사찰을 보존하기 위하여 지정하는 구역 정보 제공</t>
    <phoneticPr fontId="3" type="noConversion"/>
  </si>
  <si>
    <t>작은도서관</t>
  </si>
  <si>
    <t>작은도서관은 공공도서관에 비해 규모가 작아 도서 자료는 적으나 각 지자체 등에서 운영하는 도서관</t>
    <phoneticPr fontId="3" type="noConversion"/>
  </si>
  <si>
    <t>기타보호시설</t>
  </si>
  <si>
    <t>원스톱지원센터, 전국보호시설, 청소년지원시설, 피해여성쉼터</t>
    <phoneticPr fontId="3" type="noConversion"/>
  </si>
  <si>
    <t>노인복지시설</t>
  </si>
  <si>
    <t>65세 이상의 노인이 심신적 ·사회적 ·경제적 등의 이유로 가족과 생활하기가 어려울 때, 그들을 수용하기 위하여 국가 ·지방자치단체 또는 민간단체가 경영하는 시설</t>
    <phoneticPr fontId="3" type="noConversion"/>
  </si>
  <si>
    <t>아동복지시설</t>
  </si>
  <si>
    <t>아동의 상담, 지도, 치료, 양육 및 그 밖에 아동의 복지를 위한 시설을 말하며, 아동양육시설, 아동보호치료시설, 아동직업훈련시설, 자립지원시설, 아동단기보호시설, 아동상담소, 아동전용시설, 아동복지관, 공동생활가정, 지역아동센터가 있다</t>
    <phoneticPr fontId="3" type="noConversion"/>
  </si>
  <si>
    <t>아동안전지킴이집</t>
  </si>
  <si>
    <t>위급한 상황에 처한 어린이들을 임시로 보호해주는 장소로서 2008년 4월부터 전국 2만 4000여 군데가 운영중임</t>
    <phoneticPr fontId="3" type="noConversion"/>
  </si>
  <si>
    <t>주요상권</t>
  </si>
  <si>
    <t>2016년말 기준 1200대 주요 발달상권 정보 제공</t>
    <phoneticPr fontId="3" type="noConversion"/>
  </si>
  <si>
    <t>창업보육센터</t>
  </si>
  <si>
    <t>예비창업자 또는 창업초기 기업에게 사업공간 제공, 경영기술지도 및 정보제공 등을 제공하는 전문보육기관 현황</t>
    <phoneticPr fontId="3" type="noConversion"/>
  </si>
  <si>
    <t>단지경계</t>
  </si>
  <si>
    <t>국가산업단지, 일반산업단지, 도시첨단산업단지, 농공단지로 나누어진 산업단지경계도</t>
    <phoneticPr fontId="3" type="noConversion"/>
  </si>
  <si>
    <t>단지시설용지</t>
  </si>
  <si>
    <t>산업단지의 용지 활용현황</t>
    <phoneticPr fontId="3" type="noConversion"/>
  </si>
  <si>
    <t>단지용도지역</t>
  </si>
  <si>
    <t>산업단지를 경제적·효율적으로 이용하고 균형있는 개발과 지속적인 산업발전을위해 결정하는 지역</t>
    <phoneticPr fontId="3" type="noConversion"/>
  </si>
  <si>
    <t>단지유치업종</t>
  </si>
  <si>
    <t>산업단지의 구획별 업종과 유치업종 현황</t>
    <phoneticPr fontId="3" type="noConversion"/>
  </si>
  <si>
    <t>대권역</t>
  </si>
  <si>
    <t>일반적으로 말하는 5대강 권역과 해안 지역, 제주도를 구분하여 기준을 설정하여 21개의 대권역으로 구분</t>
    <phoneticPr fontId="3" type="noConversion"/>
  </si>
  <si>
    <t>중권역</t>
  </si>
  <si>
    <t>중권역은 국내 물관련 기관간 자료를 공동으로 활용하기 위한 기준 유역경계인 공통유역</t>
    <phoneticPr fontId="3" type="noConversion"/>
  </si>
  <si>
    <t>표준권역</t>
  </si>
  <si>
    <t>표준 유역의 분할 지점은 국가, 지방하천의 합류점과, 주요 댐, 수위표지점 등을 고려하여 다음과 같은 사항을 기준으로 표준유역을 분할</t>
    <phoneticPr fontId="3" type="noConversion"/>
  </si>
  <si>
    <t>하천망</t>
  </si>
  <si>
    <t>하천법상의 하천경계</t>
    <phoneticPr fontId="3" type="noConversion"/>
  </si>
  <si>
    <t>배수등급</t>
  </si>
  <si>
    <t>토양의 물빠짐정도를 나타내는 배수등급</t>
    <phoneticPr fontId="3" type="noConversion"/>
  </si>
  <si>
    <t>수문지질단위</t>
  </si>
  <si>
    <t>충적층지하수와 암반지하수를 수문지질단위로 분류. 수문지질단위는 지질시대, 암석의 종류, 암상, 지형, 공극의 형태 및 세부수리지질특성(투수계수, 저류계수, 지하수 산출량 등)등을 대표적인 설정기준으로 함</t>
    <phoneticPr fontId="3" type="noConversion"/>
  </si>
  <si>
    <t>수질다이어그램</t>
  </si>
  <si>
    <t>수질의 화학분석결과를 나타내는 다이아그램</t>
    <phoneticPr fontId="3" type="noConversion"/>
  </si>
  <si>
    <t>지하수등수심선</t>
  </si>
  <si>
    <t>지하수의 수심이 같은 점을 연결한 선</t>
    <phoneticPr fontId="3" type="noConversion"/>
  </si>
  <si>
    <t>지하수등수위선</t>
  </si>
  <si>
    <t>차원 지하수 흐름장에서 총수두(total hydraulic head)가 같은 점을 연결한 선</t>
    <phoneticPr fontId="3" type="noConversion"/>
  </si>
  <si>
    <t>지하수유동방향</t>
  </si>
  <si>
    <t>지하수의 흐름방향을 말하며, 투수층의 경사와 투수성의 정도에 따라 영향을 받음</t>
    <phoneticPr fontId="3" type="noConversion"/>
  </si>
  <si>
    <t>토양도</t>
    <phoneticPr fontId="3" type="noConversion"/>
  </si>
  <si>
    <t>토양조사 결과를 알기 쉽게 분류하고 기호로 표시하연 토지이용자가 편리하게 이용할 수 있도록 한 지도. 토양도는 하천관리계획 유역 내에 분포하는 토양의 수문구분에 따라 A, B, C, D로 크게 재분류됨</t>
    <phoneticPr fontId="3" type="noConversion"/>
  </si>
  <si>
    <t>X</t>
    <phoneticPr fontId="3" type="noConversion"/>
  </si>
  <si>
    <t>X</t>
    <phoneticPr fontId="3" type="noConversion"/>
  </si>
  <si>
    <t>평균복사온도(UMEP)</t>
    <phoneticPr fontId="3" type="noConversion"/>
  </si>
  <si>
    <t>온습도 및 지형(식생 및 건물) 분포를 고려한 거주민 체감 온도 분포</t>
    <phoneticPr fontId="3" type="noConversion"/>
  </si>
  <si>
    <t>ArcGIS Enterprise</t>
    <phoneticPr fontId="3" type="noConversion"/>
  </si>
  <si>
    <t>기후위기</t>
    <phoneticPr fontId="3" type="noConversion"/>
  </si>
  <si>
    <t>열쾌적성지도</t>
    <phoneticPr fontId="3" type="noConversion"/>
  </si>
  <si>
    <t>완료</t>
    <phoneticPr fontId="3" type="noConversion"/>
  </si>
  <si>
    <t>TM_FLOD_WEAK_FCLT</t>
    <phoneticPr fontId="3" type="noConversion"/>
  </si>
  <si>
    <t>SHP</t>
    <phoneticPr fontId="3" type="noConversion"/>
  </si>
  <si>
    <t>TM_FLOD_EVC_FCLT</t>
  </si>
  <si>
    <t>침수흔적도</t>
    <phoneticPr fontId="3" type="noConversion"/>
  </si>
  <si>
    <t xml:space="preserve">침수발생연도(FLUD_YEAR), 침수심(INDD), 침수면적(FLUD_AR)에 대한 기록 </t>
    <phoneticPr fontId="3" type="noConversion"/>
  </si>
  <si>
    <t>SHP</t>
    <phoneticPr fontId="3" type="noConversion"/>
  </si>
  <si>
    <t>산사태이력현황</t>
    <phoneticPr fontId="3" type="noConversion"/>
  </si>
  <si>
    <t>O</t>
    <phoneticPr fontId="3" type="noConversion"/>
  </si>
  <si>
    <t>TM_LDSLD_OCRN_PRST</t>
    <phoneticPr fontId="3" type="noConversion"/>
  </si>
  <si>
    <t>TM_STSLP_STPNT</t>
    <phoneticPr fontId="3" type="noConversion"/>
  </si>
  <si>
    <t>TM_STSLP_EDPNT</t>
    <phoneticPr fontId="3" type="noConversion"/>
  </si>
  <si>
    <t>TM_CLIM_VSP</t>
    <phoneticPr fontId="3" type="noConversion"/>
  </si>
  <si>
    <t>TM_CBN_ABPVL_BIOTOP</t>
    <phoneticPr fontId="3" type="noConversion"/>
  </si>
  <si>
    <t>공간해상도 10m 식생 순일차생산량(2023년 기준) (kg/C)</t>
    <phoneticPr fontId="3" type="noConversion"/>
  </si>
  <si>
    <t>RST_NPP</t>
    <phoneticPr fontId="9" type="noConversion"/>
  </si>
  <si>
    <t>RST_LAI</t>
    <phoneticPr fontId="9" type="noConversion"/>
  </si>
  <si>
    <t>sentinel-2 위성 고해상화 10m 열복사량(2023년 기준)</t>
    <phoneticPr fontId="3" type="noConversion"/>
  </si>
  <si>
    <t>RST_SUN_RADQY</t>
  </si>
  <si>
    <t>공간해상도 10m 식생 총일차생산량(2023년 기준) (kg/C)</t>
    <phoneticPr fontId="3" type="noConversion"/>
  </si>
  <si>
    <t>RST_GPP</t>
    <phoneticPr fontId="3" type="noConversion"/>
  </si>
  <si>
    <t>TM_PLNT_BIOMS</t>
    <phoneticPr fontId="9" type="noConversion"/>
  </si>
  <si>
    <t>통계적 방법론 기반 산림 주요 층위 개수, 층위 범위</t>
    <phoneticPr fontId="3" type="noConversion"/>
  </si>
  <si>
    <t>TM_VSV_DFUNC</t>
    <phoneticPr fontId="9" type="noConversion"/>
  </si>
  <si>
    <t>절대 높이(0-3m, 3-6, 6-9, 9-12m) 기반 산림 주요 층위 개수</t>
    <phoneticPr fontId="3" type="noConversion"/>
  </si>
  <si>
    <t>TM_VSV_AGL</t>
    <phoneticPr fontId="9" type="noConversion"/>
  </si>
  <si>
    <t>항공 LiDAR 기반 비오톱 내 평균 수목 높이</t>
    <phoneticPr fontId="3" type="noConversion"/>
  </si>
  <si>
    <t>TM_TREE_AVG_HGT</t>
    <phoneticPr fontId="9" type="noConversion"/>
  </si>
  <si>
    <t>개체목 위치 지도</t>
    <phoneticPr fontId="3" type="noConversion"/>
  </si>
  <si>
    <t>항공 LiDAR 기반 개체목 지점 자료</t>
    <phoneticPr fontId="3" type="noConversion"/>
  </si>
  <si>
    <t>개체목 수 지도</t>
    <phoneticPr fontId="3" type="noConversion"/>
  </si>
  <si>
    <t>항공 LiDAR 기반 비오톱 내 전체 개체목 수</t>
    <phoneticPr fontId="3" type="noConversion"/>
  </si>
  <si>
    <t>TM_TREE_CNT</t>
    <phoneticPr fontId="9" type="noConversion"/>
  </si>
  <si>
    <t>TM_TREE_CVG</t>
    <phoneticPr fontId="9" type="noConversion"/>
  </si>
  <si>
    <t>관목피도</t>
    <phoneticPr fontId="3" type="noConversion"/>
  </si>
  <si>
    <t>비오톱 내 관목의 비율(절대높이기준)</t>
    <phoneticPr fontId="3" type="noConversion"/>
  </si>
  <si>
    <t>아교목피도</t>
    <phoneticPr fontId="3" type="noConversion"/>
  </si>
  <si>
    <t>비오톱 내 아교목의 비율(절대높이기준)</t>
    <phoneticPr fontId="3" type="noConversion"/>
  </si>
  <si>
    <t>교목피도</t>
    <phoneticPr fontId="3" type="noConversion"/>
  </si>
  <si>
    <t>비오톱 내 교목의 비율(절대높이기준)</t>
    <phoneticPr fontId="3" type="noConversion"/>
  </si>
  <si>
    <t>대교목피도</t>
    <phoneticPr fontId="3" type="noConversion"/>
  </si>
  <si>
    <t>비오톱 내 대교목의 비율(절대높이기준)</t>
    <phoneticPr fontId="3" type="noConversion"/>
  </si>
  <si>
    <t>항공 + 지상 LiDAR 기반 비오톱별 식생탄소저장량(kg/C)</t>
    <phoneticPr fontId="3" type="noConversion"/>
  </si>
  <si>
    <t>토양 내 유기탄소 저장량 (kg/C)</t>
    <phoneticPr fontId="3" type="noConversion"/>
  </si>
  <si>
    <t>TM_SOIL_CBN_STRGAT</t>
    <phoneticPr fontId="9" type="noConversion"/>
  </si>
  <si>
    <t>토양 내 유기탄소 저장량 (kg/C) (레스터)</t>
    <phoneticPr fontId="3" type="noConversion"/>
  </si>
  <si>
    <r>
      <rPr>
        <sz val="10"/>
        <color rgb="FF000000"/>
        <rFont val="굴림체"/>
        <family val="3"/>
        <charset val="129"/>
      </rPr>
      <t>RST_</t>
    </r>
    <r>
      <rPr>
        <sz val="10"/>
        <color rgb="FF000000"/>
        <rFont val="휴먼명조"/>
        <family val="3"/>
        <charset val="129"/>
      </rPr>
      <t>SOIL_CBN_STRGAT</t>
    </r>
    <phoneticPr fontId="9" type="noConversion"/>
  </si>
  <si>
    <t>토양 채취 지점(1,000개)</t>
    <phoneticPr fontId="3" type="noConversion"/>
  </si>
  <si>
    <t>TM_SOIL_PCKNG_PSTN</t>
    <phoneticPr fontId="9" type="noConversion"/>
  </si>
  <si>
    <t>토양 미생물 탄소 저장 지도 (kg/C)</t>
    <phoneticPr fontId="3" type="noConversion"/>
  </si>
  <si>
    <t>TM_SOIL_MRCOG_CBN_STRGAT</t>
    <phoneticPr fontId="9" type="noConversion"/>
  </si>
  <si>
    <t>토양 탄소 분획(Particulate organic C) 지도 (kg/C)</t>
    <phoneticPr fontId="3" type="noConversion"/>
  </si>
  <si>
    <t>TM_SOILFRC_POC</t>
    <phoneticPr fontId="9" type="noConversion"/>
  </si>
  <si>
    <t>토양 탄소 취약성(건강성) 지도 (0~1, 수치가 클수록 취약)</t>
    <phoneticPr fontId="3" type="noConversion"/>
  </si>
  <si>
    <t>TM_SOIL_CBN_VUL</t>
    <phoneticPr fontId="9" type="noConversion"/>
  </si>
  <si>
    <t>건물전기사용탄소배출량</t>
  </si>
  <si>
    <t>완료</t>
    <phoneticPr fontId="3" type="noConversion"/>
  </si>
  <si>
    <t>TM_BLDG_ELPWR_CBN_EHQTY</t>
  </si>
  <si>
    <t>건물가스사용탄소배출량</t>
  </si>
  <si>
    <t>ArcGIS Enterprise</t>
    <phoneticPr fontId="3" type="noConversion"/>
  </si>
  <si>
    <t>완료</t>
    <phoneticPr fontId="3" type="noConversion"/>
  </si>
  <si>
    <t>TM_BLDG_GAS_CBN_EHQTY</t>
  </si>
  <si>
    <t>건물난방사용탄소배출량</t>
  </si>
  <si>
    <t>TM_BLDG_HETNG_CBN_EHQTY</t>
  </si>
  <si>
    <t>수송레벨5.5탄소배출량</t>
  </si>
  <si>
    <t>TM_TRSP_LV5_CBN_EHQTY</t>
  </si>
  <si>
    <t>수송레벨5.5도로탄소배출량</t>
  </si>
  <si>
    <t>TM_TRSP_LV5_ROAD_CBN_EHQTY</t>
  </si>
  <si>
    <t>수송레벨6탄소배출량</t>
  </si>
  <si>
    <t>TM_TRSP_LV6_CBN_EHQTY</t>
  </si>
  <si>
    <t>수송레벨6도로탄소배출량</t>
  </si>
  <si>
    <t>TM_TRSP_LV6_ROAD_CBN_EHQTY</t>
  </si>
  <si>
    <t>식생 탄소 저장량 + 식생 탄소 흡수량 + 토양 탄소 저장량 - 탄소 배출량 지도</t>
    <phoneticPr fontId="3" type="noConversion"/>
  </si>
  <si>
    <t>행정동별 에너지사용이 어려운 가구의 수 및 지원금액</t>
    <phoneticPr fontId="3" type="noConversion"/>
  </si>
  <si>
    <t>TS_ENGY_VUCH_STATS
TS_ZONE_ENGY_VUCH_STATS</t>
    <phoneticPr fontId="9" type="noConversion"/>
  </si>
  <si>
    <t>RST_GHI</t>
    <phoneticPr fontId="3" type="noConversion"/>
  </si>
  <si>
    <t>ArcGIS Enterprise</t>
    <phoneticPr fontId="3" type="noConversion"/>
  </si>
  <si>
    <t>X</t>
    <phoneticPr fontId="3" type="noConversion"/>
  </si>
  <si>
    <t>ArcGIS Enterprise</t>
    <phoneticPr fontId="3" type="noConversion"/>
  </si>
  <si>
    <t>완료</t>
    <phoneticPr fontId="3" type="noConversion"/>
  </si>
  <si>
    <t>RST_LAND_THRY_SUNL_GENQY</t>
    <phoneticPr fontId="3" type="noConversion"/>
  </si>
  <si>
    <t>RST_BLDG_THRY_SUNL_GENQY</t>
    <phoneticPr fontId="3" type="noConversion"/>
  </si>
  <si>
    <t>RST_LAND_TOPHY_TECH_SUNL_GENQY</t>
    <phoneticPr fontId="3" type="noConversion"/>
  </si>
  <si>
    <t>RST_LAND_PHYS_TECH_SUNL_GENQY</t>
    <phoneticPr fontId="3" type="noConversion"/>
  </si>
  <si>
    <r>
      <t>RST_</t>
    </r>
    <r>
      <rPr>
        <sz val="10"/>
        <color rgb="FF000000"/>
        <rFont val="맑은 고딕"/>
        <family val="3"/>
        <charset val="129"/>
        <scheme val="major"/>
      </rPr>
      <t>LAND_TECH_SUNL_GENQY</t>
    </r>
    <phoneticPr fontId="3" type="noConversion"/>
  </si>
  <si>
    <t>RST_BLDG_TECH_SUNL_GENQY</t>
    <phoneticPr fontId="3" type="noConversion"/>
  </si>
  <si>
    <t>RST_LAND_MRKT_SUNL_GENQY</t>
    <phoneticPr fontId="3" type="noConversion"/>
  </si>
  <si>
    <t>RST_BLDG_MRKT_SUNL_GENQY</t>
    <phoneticPr fontId="3" type="noConversion"/>
  </si>
  <si>
    <t>건물_물류창고</t>
    <phoneticPr fontId="3" type="noConversion"/>
  </si>
  <si>
    <t>산업단지 이외의 물류창고 건물 분포</t>
    <phoneticPr fontId="3" type="noConversion"/>
  </si>
  <si>
    <t>TM_SUNL_PSAL_WRHSE</t>
    <phoneticPr fontId="3" type="noConversion"/>
  </si>
  <si>
    <t>건물_산업단지</t>
    <phoneticPr fontId="3" type="noConversion"/>
  </si>
  <si>
    <t>산업단지 내 공장 및 창고 건물의 분포</t>
    <phoneticPr fontId="3" type="noConversion"/>
  </si>
  <si>
    <t>TM_SUNL_PSAL_INDST_CMPX</t>
    <phoneticPr fontId="3" type="noConversion"/>
  </si>
  <si>
    <t>태양광적지 공공건축물</t>
    <phoneticPr fontId="3" type="noConversion"/>
  </si>
  <si>
    <t>공공의 성격을 띄는 건물의 분포지도로 태양광 수용성에 따라 A(바로 가능-청사),B(논의 필요-문화시설),C(병원 등)타입으로 구분</t>
    <phoneticPr fontId="3" type="noConversion"/>
  </si>
  <si>
    <t>TM_SUNL_PSAL_PBL_BLDG</t>
    <phoneticPr fontId="3" type="noConversion"/>
  </si>
  <si>
    <t>태양광적지 대학교</t>
    <phoneticPr fontId="3" type="noConversion"/>
  </si>
  <si>
    <t>건물_전체 아파트</t>
    <phoneticPr fontId="3" type="noConversion"/>
  </si>
  <si>
    <t>TM_SUNL_PSAL_APT</t>
    <phoneticPr fontId="3" type="noConversion"/>
  </si>
  <si>
    <t>건물_아파트 20년 이하</t>
    <phoneticPr fontId="3" type="noConversion"/>
  </si>
  <si>
    <t>TM_SUNL_PSAL_APT_20YR_ORLS</t>
    <phoneticPr fontId="3" type="noConversion"/>
  </si>
  <si>
    <t>건물_아파트 20층 이하</t>
    <phoneticPr fontId="3" type="noConversion"/>
  </si>
  <si>
    <t>TM_SUNL_PSAL_APT_20FL_ORLS</t>
    <phoneticPr fontId="3" type="noConversion"/>
  </si>
  <si>
    <t>건물_아파트 20년 20층이하</t>
    <phoneticPr fontId="3" type="noConversion"/>
  </si>
  <si>
    <t>TM_SUNL_PSAL_APT_20YR_20FL_ORLS</t>
    <phoneticPr fontId="3" type="noConversion"/>
  </si>
  <si>
    <t>건물_다세대주택</t>
    <phoneticPr fontId="3" type="noConversion"/>
  </si>
  <si>
    <t>TM_SUNL_PSAL_MULTHS</t>
    <phoneticPr fontId="3" type="noConversion"/>
  </si>
  <si>
    <t>건물_연립주택</t>
    <phoneticPr fontId="3" type="noConversion"/>
  </si>
  <si>
    <t>TM_SUNL_PSAL_TWHS</t>
    <phoneticPr fontId="3" type="noConversion"/>
  </si>
  <si>
    <t>필지_주차장</t>
    <phoneticPr fontId="3" type="noConversion"/>
  </si>
  <si>
    <t>도시생태현황지도 내 시가화건조지(대분류)-공공용도지(중분류)-주차장(소분류)인 지역</t>
    <phoneticPr fontId="3" type="noConversion"/>
  </si>
  <si>
    <t>X</t>
    <phoneticPr fontId="3" type="noConversion"/>
  </si>
  <si>
    <t>TM_SUNL_PSAL_PKLT</t>
    <phoneticPr fontId="3" type="noConversion"/>
  </si>
  <si>
    <t>필지_농경지</t>
    <phoneticPr fontId="3" type="noConversion"/>
  </si>
  <si>
    <t>농업진흥지역 이외 지역 + 농업보호구역 내 일부(부지 면적 1ha 미만 전체+1ha 이상 일부)</t>
    <phoneticPr fontId="3" type="noConversion"/>
  </si>
  <si>
    <t>TM_SUNL_PSAL_AGPRAR_EXCL</t>
    <phoneticPr fontId="3" type="noConversion"/>
  </si>
  <si>
    <t>필지_산림</t>
    <phoneticPr fontId="3" type="noConversion"/>
  </si>
  <si>
    <t>전체 산지 중 준보전산지 내 평균경사도 15도 미만 지역, 환경성 평가 지침 기준 통과, 국공유지, 토지피복상 기타나지 및 기타초지인 지역</t>
    <phoneticPr fontId="3" type="noConversion"/>
  </si>
  <si>
    <t>TM_SUNL_PSAL_SPMO</t>
    <phoneticPr fontId="3" type="noConversion"/>
  </si>
  <si>
    <t>필지_수변구역</t>
    <phoneticPr fontId="3" type="noConversion"/>
  </si>
  <si>
    <t>저수지 면적이 1ha 이상이며, 보호지역, 골프장, 도시생태현황지도 1등급, 기수역 관련 대형호수 제외인 저수지</t>
    <phoneticPr fontId="3" type="noConversion"/>
  </si>
  <si>
    <t>TM_SUNL_PSAL_RSRVR</t>
    <phoneticPr fontId="3" type="noConversion"/>
  </si>
  <si>
    <t>필지_도로IC</t>
    <phoneticPr fontId="3" type="noConversion"/>
  </si>
  <si>
    <t>고속도로 나들목, 분기점 유후부지 분포</t>
    <phoneticPr fontId="3" type="noConversion"/>
  </si>
  <si>
    <t>TM_SUNL_PSAL_ROAD_UNUSELD</t>
    <phoneticPr fontId="3" type="noConversion"/>
  </si>
  <si>
    <t>규제지역_현재</t>
    <phoneticPr fontId="3" type="noConversion"/>
  </si>
  <si>
    <t>현재 태양광 설치 시 조례로 규제되는 지역(일부 지자체)</t>
    <phoneticPr fontId="3" type="noConversion"/>
  </si>
  <si>
    <t>TM_SUNL_SPDST_RGL</t>
    <phoneticPr fontId="3" type="noConversion"/>
  </si>
  <si>
    <t>규제지역_50%완화</t>
    <phoneticPr fontId="3" type="noConversion"/>
  </si>
  <si>
    <t>현재 태양광 설치 규제 지역을 50%로 완화했을 때 생기는 지역(일부 지자체)</t>
    <phoneticPr fontId="3" type="noConversion"/>
  </si>
  <si>
    <t>TM_SUNL_SPDST_RLXRGL50</t>
    <phoneticPr fontId="3" type="noConversion"/>
  </si>
  <si>
    <t>행정동별 파크스코어+자연환경score지도 (생태계서비스 스코어)+취약지역스코어 (폭염+폭우+산사태) 합산하여 만든 지표</t>
    <phoneticPr fontId="3" type="noConversion"/>
  </si>
  <si>
    <t>TM_ENV_SCR</t>
    <phoneticPr fontId="9" type="noConversion"/>
  </si>
  <si>
    <t>행정동별 공원 및 녹지면적, 공원 예산, 공원 형평성, 공원 유형의 다양성 등을 고려하여 경기도의 공원 서비스 수준을 정량적으로 평가한 지표</t>
    <phoneticPr fontId="3" type="noConversion"/>
  </si>
  <si>
    <t>TM_PARK_SCR</t>
    <phoneticPr fontId="9" type="noConversion"/>
  </si>
  <si>
    <t>행정동별 생태계서비스 가치(공급, 조절, 지지, 문화) 평가를 합산하여 평가한 지표</t>
    <phoneticPr fontId="3" type="noConversion"/>
  </si>
  <si>
    <t>TM_ECOSYS_SRVC_SCR</t>
    <phoneticPr fontId="9" type="noConversion"/>
  </si>
  <si>
    <t>생태계서비스 원화지도(문화)</t>
    <phoneticPr fontId="3" type="noConversion"/>
  </si>
  <si>
    <t>생태계서비스 가치를 원화로 환산한 값(문화)</t>
    <phoneticPr fontId="3" type="noConversion"/>
  </si>
  <si>
    <t>완료</t>
    <phoneticPr fontId="3" type="noConversion"/>
  </si>
  <si>
    <t>RST_ECOSYS_SRVC_CULT</t>
    <phoneticPr fontId="3" type="noConversion"/>
  </si>
  <si>
    <t>생태계서비스 원화지도(조절)</t>
    <phoneticPr fontId="3" type="noConversion"/>
  </si>
  <si>
    <t>생태계서비스 가치를 원화로 환산한 값(조절)</t>
    <phoneticPr fontId="3" type="noConversion"/>
  </si>
  <si>
    <t>RST_ECOSYS_SRVC_AJST</t>
    <phoneticPr fontId="3" type="noConversion"/>
  </si>
  <si>
    <t>생태관광지도</t>
    <phoneticPr fontId="3" type="noConversion"/>
  </si>
  <si>
    <t>유동인구 기반 문화관광자원 가치 평가</t>
    <phoneticPr fontId="3" type="noConversion"/>
  </si>
  <si>
    <t>RST_CULT_SRVC</t>
    <phoneticPr fontId="3" type="noConversion"/>
  </si>
  <si>
    <t>경관가치지도</t>
    <phoneticPr fontId="3" type="noConversion"/>
  </si>
  <si>
    <t>토지피복 및 지형자료 기반 경관가치 매트릭스 평가</t>
    <phoneticPr fontId="3" type="noConversion"/>
  </si>
  <si>
    <t>RST_SCVL</t>
    <phoneticPr fontId="3" type="noConversion"/>
  </si>
  <si>
    <t>대기조절지도</t>
    <phoneticPr fontId="3" type="noConversion"/>
  </si>
  <si>
    <t>토지피복 기반 산림과학원 계수 활용 평가</t>
    <phoneticPr fontId="3" type="noConversion"/>
  </si>
  <si>
    <t>RST_AIR_AJST</t>
    <phoneticPr fontId="3" type="noConversion"/>
  </si>
  <si>
    <t>도시열섬지도</t>
    <phoneticPr fontId="3" type="noConversion"/>
  </si>
  <si>
    <t>그늘, 증발량 및 알베도 기반의 열섬완화 정규화 지수</t>
    <phoneticPr fontId="3" type="noConversion"/>
  </si>
  <si>
    <t>RST_UHTLN_DCRS</t>
    <phoneticPr fontId="3" type="noConversion"/>
  </si>
  <si>
    <t>수질(질소)정화지도_N</t>
    <phoneticPr fontId="3" type="noConversion"/>
  </si>
  <si>
    <t>총 질소(T-N) 및 총 인(T-P) 대상 영양물질 조절량 평가_N</t>
    <phoneticPr fontId="3" type="noConversion"/>
  </si>
  <si>
    <t>RST_WTR_PURN_N_2020</t>
    <phoneticPr fontId="3" type="noConversion"/>
  </si>
  <si>
    <t>수질(질소)정화지도_P</t>
    <phoneticPr fontId="3" type="noConversion"/>
  </si>
  <si>
    <t>총 질소(T-N) 및 총 인(T-P) 대상 영양물질 조절량 평가_P</t>
    <phoneticPr fontId="3" type="noConversion"/>
  </si>
  <si>
    <t>RST_WTR_PURN_P_2020</t>
    <phoneticPr fontId="3" type="noConversion"/>
  </si>
  <si>
    <t>계절별수량공급(연간 기저유량)지도</t>
    <phoneticPr fontId="3" type="noConversion"/>
  </si>
  <si>
    <t>기저유출(Baseflow)과 퀼플로우(Quickflow)의 상대적 기여도 평가</t>
    <phoneticPr fontId="3" type="noConversion"/>
  </si>
  <si>
    <t>RST_SSON_WTR_SPLY</t>
    <phoneticPr fontId="3" type="noConversion"/>
  </si>
  <si>
    <t>연간수량공급지도</t>
    <phoneticPr fontId="3" type="noConversion"/>
  </si>
  <si>
    <t>증발산량 기반 연간 수량 공급량</t>
    <phoneticPr fontId="3" type="noConversion"/>
  </si>
  <si>
    <t>RST_ANL_WTR_SPLY</t>
    <phoneticPr fontId="3" type="noConversion"/>
  </si>
  <si>
    <t>서식처질지도</t>
    <phoneticPr fontId="3" type="noConversion"/>
  </si>
  <si>
    <t>토지이용 유형 및 강도에 따른 서식처 유형, 적합성, 위협요인, 민감성 평가</t>
    <phoneticPr fontId="3" type="noConversion"/>
  </si>
  <si>
    <t>RST_HABTT</t>
    <phoneticPr fontId="3" type="noConversion"/>
  </si>
  <si>
    <t>조류종다양성지도</t>
    <phoneticPr fontId="3" type="noConversion"/>
  </si>
  <si>
    <t>제3차 전국자연환경조사 자료 활용 평가</t>
    <phoneticPr fontId="3" type="noConversion"/>
  </si>
  <si>
    <t>RST_BIRD_DVSTY</t>
    <phoneticPr fontId="3" type="noConversion"/>
  </si>
  <si>
    <t>탄소저장지도</t>
    <phoneticPr fontId="3" type="noConversion"/>
  </si>
  <si>
    <t>항공 LiDAR 기반 식생 탄소 저장 + 토양 탄소 저장량</t>
    <phoneticPr fontId="3" type="noConversion"/>
  </si>
  <si>
    <t>RST_CBN_STRG</t>
    <phoneticPr fontId="3" type="noConversion"/>
  </si>
  <si>
    <t>탄소흡수지도</t>
    <phoneticPr fontId="3" type="noConversion"/>
  </si>
  <si>
    <t>위성 기반 탄소흡수지도</t>
    <phoneticPr fontId="3" type="noConversion"/>
  </si>
  <si>
    <t>RST_CBN_ABPN</t>
    <phoneticPr fontId="3" type="noConversion"/>
  </si>
  <si>
    <t>침식조절지도</t>
    <phoneticPr fontId="3" type="noConversion"/>
  </si>
  <si>
    <t>RST_ERSN_AJST</t>
    <phoneticPr fontId="3" type="noConversion"/>
  </si>
  <si>
    <t>기후취약지역스코어_VER1.0</t>
    <phoneticPr fontId="3" type="noConversion"/>
  </si>
  <si>
    <t>행정동별 폭염, 폭우, 산사태 취약지역을 등급화한 뒤, 각 재난 유형에서 가장 취약한 등급의 면적을 기준으로 만든 종합 기후 취약성 지표</t>
    <phoneticPr fontId="3" type="noConversion"/>
  </si>
  <si>
    <t>TM_CLIM_WEAK_RGN_SCR</t>
    <phoneticPr fontId="9" type="noConversion"/>
  </si>
  <si>
    <t>비오톱 대분류 9개 유형 분류</t>
    <phoneticPr fontId="3" type="noConversion"/>
  </si>
  <si>
    <t>TM_BIOTOP_LCLSF</t>
    <phoneticPr fontId="3" type="noConversion"/>
  </si>
  <si>
    <t>비오톱 중분류 42개 유형 분류(지자체에 따라 개수 차이 있음)</t>
    <phoneticPr fontId="3" type="noConversion"/>
  </si>
  <si>
    <t>TM_BIOTOP_MCLSF</t>
    <phoneticPr fontId="3" type="noConversion"/>
  </si>
  <si>
    <t>비오톱 소분류 142개 유형 분류(지자체에 따라 개수 차이 있음)</t>
    <phoneticPr fontId="3" type="noConversion"/>
  </si>
  <si>
    <t>TM_BIOTOP_SCLSF</t>
    <phoneticPr fontId="3" type="noConversion"/>
  </si>
  <si>
    <t>비오톱 세분류 430개 이상 유형 분류(지자체에 따라 개수 차이 있음)</t>
    <phoneticPr fontId="3" type="noConversion"/>
  </si>
  <si>
    <t>TM_BIOTOP_DCLSF</t>
    <phoneticPr fontId="3" type="noConversion"/>
  </si>
  <si>
    <t>Jenks 알고리즘 기반 비오톱 유형평가점수의 5개 등급</t>
    <phoneticPr fontId="3" type="noConversion"/>
  </si>
  <si>
    <t>TM_BIOTOP_TYPE_EVL_5GRD</t>
    <phoneticPr fontId="27" type="noConversion"/>
  </si>
  <si>
    <t>Jenks 알고리즘 기반 비오톱 유형평가점수의 7개 등급</t>
    <phoneticPr fontId="3" type="noConversion"/>
  </si>
  <si>
    <t>TM_BIOTOP_TYPE_EVL_7GRD</t>
    <phoneticPr fontId="27" type="noConversion"/>
  </si>
  <si>
    <t>비오톱유형평가점수</t>
    <phoneticPr fontId="3" type="noConversion"/>
  </si>
  <si>
    <t>공간</t>
    <phoneticPr fontId="3" type="noConversion"/>
  </si>
  <si>
    <t>개별 비오톱유형 평가(3등급 체계)</t>
    <phoneticPr fontId="3" type="noConversion"/>
  </si>
  <si>
    <t>0.5m 고정밀 경사 지도</t>
    <phoneticPr fontId="3" type="noConversion"/>
  </si>
  <si>
    <t>RST_SLOP</t>
    <phoneticPr fontId="9" type="noConversion"/>
  </si>
  <si>
    <t>수치표고분석도</t>
    <phoneticPr fontId="3" type="noConversion"/>
  </si>
  <si>
    <t>0.5m 고정밀 DEM(높이모델) 지도</t>
    <phoneticPr fontId="3" type="noConversion"/>
  </si>
  <si>
    <t>RST_DEM</t>
    <phoneticPr fontId="9" type="noConversion"/>
  </si>
  <si>
    <t>0.5m 고정밀 사면향 지도</t>
    <phoneticPr fontId="3" type="noConversion"/>
  </si>
  <si>
    <t>1ha 이상 핵심 지역(자연산림, 식재산림, 산지습원, 묘지, 호소)</t>
    <phoneticPr fontId="3" type="noConversion"/>
  </si>
  <si>
    <t>1ha 이상 기준 지역 생태축</t>
    <phoneticPr fontId="3" type="noConversion"/>
  </si>
  <si>
    <t>TM_MIN_CST_PATH_LV2</t>
    <phoneticPr fontId="27" type="noConversion"/>
  </si>
  <si>
    <t>1ha 이상 기준 지역 이동비용값</t>
    <phoneticPr fontId="3" type="noConversion"/>
  </si>
  <si>
    <t>RST_RGN_LV2_MIN_CST_PASS</t>
    <phoneticPr fontId="9" type="noConversion"/>
  </si>
  <si>
    <t>Lv2복원우선순위</t>
    <phoneticPr fontId="3" type="noConversion"/>
  </si>
  <si>
    <t>1ha 이상 복원 우선순위</t>
    <phoneticPr fontId="3" type="noConversion"/>
  </si>
  <si>
    <t>RST_RGN_LV2_RSTRT_TPPTY_ANLS</t>
    <phoneticPr fontId="3" type="noConversion"/>
  </si>
  <si>
    <t>1ha 이상 핵심 지역(자연산림, 식재산림, 산지습원, 묘지, 호소, 공공휴양녹지)</t>
    <phoneticPr fontId="3" type="noConversion"/>
  </si>
  <si>
    <t>TM_RGN_LV3_CORE_RGN</t>
    <phoneticPr fontId="3" type="noConversion"/>
  </si>
  <si>
    <t>TM_MIN_CST_PATH_LV3</t>
    <phoneticPr fontId="27" type="noConversion"/>
  </si>
  <si>
    <t>RST_RGN_LV3_MIN_CST_PASS</t>
    <phoneticPr fontId="9" type="noConversion"/>
  </si>
  <si>
    <t>Lv3복원우선순위</t>
    <phoneticPr fontId="3" type="noConversion"/>
  </si>
  <si>
    <t>RST_RGN_LV3_RSTRT_TPPTY_ANLS</t>
    <phoneticPr fontId="3" type="noConversion"/>
  </si>
  <si>
    <t>RST_NDVI</t>
    <phoneticPr fontId="9" type="noConversion"/>
  </si>
  <si>
    <t>RST_PHSYTH</t>
    <phoneticPr fontId="9" type="noConversion"/>
  </si>
  <si>
    <t>50ha 이상 핵심 지역(자연산림, 식재산림, 산지습원, 묘지)</t>
    <phoneticPr fontId="3" type="noConversion"/>
  </si>
  <si>
    <t>TM_WDAR_CORE_RGN</t>
    <phoneticPr fontId="27" type="noConversion"/>
  </si>
  <si>
    <t>50ha 이상 기준 국가 광역 생태축</t>
    <phoneticPr fontId="3" type="noConversion"/>
  </si>
  <si>
    <t>RST_WDAR_MIN_CST_PATH</t>
    <phoneticPr fontId="3" type="noConversion"/>
  </si>
  <si>
    <t>50ha 이상 기준 국가 광역 이동비용값</t>
    <phoneticPr fontId="3" type="noConversion"/>
  </si>
  <si>
    <t>RST_WDAR_MIN_CST_PASS</t>
    <phoneticPr fontId="3" type="noConversion"/>
  </si>
  <si>
    <t>광역복원우선순위</t>
    <phoneticPr fontId="3" type="noConversion"/>
  </si>
  <si>
    <t>50ha 이상 복원 우선순위</t>
    <phoneticPr fontId="3" type="noConversion"/>
  </si>
  <si>
    <t>RST_WDAR_RSTRT_TPPTY_ANLS</t>
    <phoneticPr fontId="3" type="noConversion"/>
  </si>
  <si>
    <t>1ha 이상 핵심 지역(자연산림, 식재산림, 산지습원, 묘지)</t>
    <phoneticPr fontId="3" type="noConversion"/>
  </si>
  <si>
    <t>TM_RGN_LV1_CORE_RGN</t>
    <phoneticPr fontId="3" type="noConversion"/>
  </si>
  <si>
    <t>RST_RGN_LV1_MIN_CST_PASS</t>
    <phoneticPr fontId="3" type="noConversion"/>
  </si>
  <si>
    <t>Lv1복원우선순위</t>
    <phoneticPr fontId="3" type="noConversion"/>
  </si>
  <si>
    <t>Lv1복원기회</t>
    <phoneticPr fontId="3" type="noConversion"/>
  </si>
  <si>
    <t>RST_RGN_LV1_RSTRT_TPPTY_ANLS</t>
    <phoneticPr fontId="3" type="noConversion"/>
  </si>
  <si>
    <t>TM_PUD</t>
    <phoneticPr fontId="27" type="noConversion"/>
  </si>
  <si>
    <t>TM_APTCPX_GRBT_RT</t>
    <phoneticPr fontId="27" type="noConversion"/>
  </si>
  <si>
    <t>TM_PARK_GRBT_BIOMS</t>
    <phoneticPr fontId="27" type="noConversion"/>
  </si>
  <si>
    <t>RST_SUN_RADQY</t>
    <phoneticPr fontId="3" type="noConversion"/>
  </si>
  <si>
    <t>O</t>
    <phoneticPr fontId="3" type="noConversion"/>
  </si>
  <si>
    <t>도시생태현황지도 (플랫폼)</t>
    <phoneticPr fontId="3" type="noConversion"/>
  </si>
  <si>
    <t>플랫폼 공개용 비오톱지도로 대-중-소-세분류 정보 제공</t>
    <phoneticPr fontId="3" type="noConversion"/>
  </si>
  <si>
    <t>TM_BIOTOP</t>
    <phoneticPr fontId="3" type="noConversion"/>
  </si>
  <si>
    <t>도시생태현황지도 (엔터프라이즈)</t>
    <phoneticPr fontId="3" type="noConversion"/>
  </si>
  <si>
    <t>의사결정자용 비오톱지도로 유형 및 현장조사 위치 및 사진 정보 제공</t>
    <phoneticPr fontId="3" type="noConversion"/>
  </si>
  <si>
    <t>TM_BIOTOP_RLS</t>
    <phoneticPr fontId="3" type="noConversion"/>
  </si>
  <si>
    <t>법정동별 열쾌적성 평가 지도 (UMEP) 현황</t>
    <phoneticPr fontId="3" type="noConversion"/>
  </si>
  <si>
    <t>구역별 산사태 예측지도 현황</t>
    <phoneticPr fontId="3" type="noConversion"/>
  </si>
  <si>
    <t>기후위기</t>
    <phoneticPr fontId="3" type="noConversion"/>
  </si>
  <si>
    <t>국가기본도_건물</t>
    <phoneticPr fontId="3" type="noConversion"/>
  </si>
  <si>
    <t>LiDAR 기반 3차원 건물 지도(LOD1+LOD2)</t>
    <phoneticPr fontId="3" type="noConversion"/>
  </si>
  <si>
    <t>TM_BLDG_INFO</t>
    <phoneticPr fontId="3" type="noConversion"/>
  </si>
  <si>
    <t>법정동별 생활인구 현황</t>
    <phoneticPr fontId="3" type="noConversion"/>
  </si>
  <si>
    <t>법정동별 생활인구 통계</t>
    <phoneticPr fontId="3" type="noConversion"/>
  </si>
  <si>
    <t>현재 성남시 데이터만 있음</t>
    <phoneticPr fontId="3" type="noConversion"/>
  </si>
  <si>
    <t>GG_50CELL_LIVEPOP_SUM</t>
    <phoneticPr fontId="3" type="noConversion"/>
  </si>
  <si>
    <t>태양광시설위치</t>
    <phoneticPr fontId="3" type="noConversion"/>
  </si>
  <si>
    <t>경기도 계량 태양광 위치 정보</t>
    <phoneticPr fontId="3" type="noConversion"/>
  </si>
  <si>
    <t>24년 항공사진으로 부터 태양광시설위치 추출
인허가등록/미등록으로 구분 속성 있음</t>
    <phoneticPr fontId="3" type="noConversion"/>
  </si>
  <si>
    <t>TM_SUNL_FCLT_PSTN</t>
    <phoneticPr fontId="3" type="noConversion"/>
  </si>
  <si>
    <t>TM_ZONE_LAND_THRY_SUNL_GENQY</t>
  </si>
  <si>
    <t>TM_STDG_LAND_THRY_SUNL_GENQY</t>
  </si>
  <si>
    <t>TM_ZONE_BLDG_THRY_SUNL_GENQY</t>
  </si>
  <si>
    <t>TM_ZONE_LAND_TECH_SUNL_GENQY</t>
  </si>
  <si>
    <t>TM_ZONE_BLDG_TECH_SUNL_GENQY</t>
  </si>
  <si>
    <t>TM_ZONE_LAND_MRKT_SUNL_GENQY</t>
  </si>
  <si>
    <t>TM_ZONE_BLDG_MRKT_SUNL_GENQY</t>
  </si>
  <si>
    <t>TM_ZONE_CBN_ABPVL_BIOTOP</t>
  </si>
  <si>
    <t>TM_STDG_CBN_ABPVL_BIOTOP</t>
  </si>
  <si>
    <t>TM_ZONE_PLNT_CBN_STRGAT_BIOTOP</t>
  </si>
  <si>
    <t>TM_STDG_PLNT_CBN_STRGAT_BIOTOP</t>
  </si>
  <si>
    <t>TM_ZONE_SOIL_CBN_STRGAT</t>
  </si>
  <si>
    <t>TM_STDG_SOIL_CBN_STRGAT</t>
  </si>
  <si>
    <t>TM_STDG_PLNT_BIOMS</t>
  </si>
  <si>
    <t>TM_STDG_VSV_DFUNC</t>
  </si>
  <si>
    <t>TM_STDG_VSV_AGL</t>
  </si>
  <si>
    <t>TM_STDG_TREE_AVG_HGT</t>
  </si>
  <si>
    <t>TM_STDG_TREE_CNT</t>
  </si>
  <si>
    <t>미설계</t>
  </si>
  <si>
    <t>법정동별 수목피도</t>
  </si>
  <si>
    <t>법정동별 수목피도 현황</t>
    <phoneticPr fontId="3" type="noConversion"/>
  </si>
  <si>
    <t>TM_STDG_TREE_CVG</t>
  </si>
  <si>
    <t>TM_STDG_SOIL_PCKNG_PSTN</t>
  </si>
  <si>
    <t>TM_STDG_SOIL_MRCOG_CBN_STRGAT</t>
  </si>
  <si>
    <t>TM_STDG_SOILFRC_POC</t>
  </si>
  <si>
    <t>TM_STDG_SOIL_CBN_VUL</t>
  </si>
  <si>
    <t>TM_ZONE_ENV_SCR</t>
  </si>
  <si>
    <t>TM_ZONE_PARK_SCR</t>
  </si>
  <si>
    <t>TM_ZONE_ECOSYS_SRVC_SCR</t>
  </si>
  <si>
    <t>TM_ZONE_CLIM_WEAK_RGN_SCR</t>
  </si>
  <si>
    <t>구역별 비오톱 유형 현황 통계</t>
    <phoneticPr fontId="3" type="noConversion"/>
  </si>
  <si>
    <t>구역별 비오톱 유형 현황 통계</t>
    <phoneticPr fontId="3" type="noConversion"/>
  </si>
  <si>
    <t>TM_ZONE_BIOTOP_TYPE</t>
  </si>
  <si>
    <t>법정동별 비오톱 유형 현황 통계</t>
    <phoneticPr fontId="3" type="noConversion"/>
  </si>
  <si>
    <t>TM_STDG_BIOTOP_TYPE</t>
  </si>
  <si>
    <t>구역별 비오톱 유형 평가 결과 현황 통계</t>
    <phoneticPr fontId="3" type="noConversion"/>
  </si>
  <si>
    <t>구역별 비오톱 유형 평가 결과 현황 통계</t>
    <phoneticPr fontId="3" type="noConversion"/>
  </si>
  <si>
    <t>TM_ZONE_BIOTOP_TYPE_EVL</t>
  </si>
  <si>
    <t>법정동별 비오톱 유형 평가 결과 현황 통계</t>
    <phoneticPr fontId="3" type="noConversion"/>
  </si>
  <si>
    <t>법정동별 비오톱 유형 평가 결과 현황 통계</t>
    <phoneticPr fontId="3" type="noConversion"/>
  </si>
  <si>
    <t>TM_STDG_BIOTOP_TYPE_EVL</t>
  </si>
  <si>
    <t>구역별 개별 비오톱 평가 결과 현황 통계</t>
    <phoneticPr fontId="3" type="noConversion"/>
  </si>
  <si>
    <t>구역별 개별 비오톱 평가 결과 현황 통계</t>
    <phoneticPr fontId="3" type="noConversion"/>
  </si>
  <si>
    <t>TM_ZONE_INDIV_BIOTOP_EVL</t>
  </si>
  <si>
    <t>TM_STDG_INDIV_BIOTOP_EVL</t>
  </si>
  <si>
    <t>구역별 현존식생 현황 통계</t>
    <phoneticPr fontId="3" type="noConversion"/>
  </si>
  <si>
    <t>구역별 현존식생 현황 통계</t>
    <phoneticPr fontId="3" type="noConversion"/>
  </si>
  <si>
    <t>TM_ZONE_VGMAP</t>
  </si>
  <si>
    <t>법정동별 현존식생 현황 통계</t>
    <phoneticPr fontId="3" type="noConversion"/>
  </si>
  <si>
    <t>TM_STDG_VGMAP</t>
  </si>
  <si>
    <t>구역별 토지이용피복 현황 통계</t>
    <phoneticPr fontId="3" type="noConversion"/>
  </si>
  <si>
    <t>TM_ZONE_LAND_UTZTN_LNDCVG</t>
  </si>
  <si>
    <t>법정동별 토지이용피복 현황 통계</t>
    <phoneticPr fontId="3" type="noConversion"/>
  </si>
  <si>
    <t>TM_STDG_LAND_UTZTN_LNDCVG</t>
  </si>
  <si>
    <t>구역별 투수불투수 현황 통계</t>
    <phoneticPr fontId="3" type="noConversion"/>
  </si>
  <si>
    <t>구역별 투수불투수 현황 통계</t>
    <phoneticPr fontId="3" type="noConversion"/>
  </si>
  <si>
    <t>법정동별 투수불투수 현황 통계</t>
    <phoneticPr fontId="3" type="noConversion"/>
  </si>
  <si>
    <t>법정동별 투수불투수 현황 통계</t>
    <phoneticPr fontId="3" type="noConversion"/>
  </si>
  <si>
    <t>구역별 지형정보 현황 통계</t>
    <phoneticPr fontId="3" type="noConversion"/>
  </si>
  <si>
    <t>구역별 지형정보 현황 통계</t>
    <phoneticPr fontId="3" type="noConversion"/>
  </si>
  <si>
    <t>법정동별 지형정보 현황 통계</t>
    <phoneticPr fontId="3" type="noConversion"/>
  </si>
  <si>
    <t>법정동별 지형정보 현황 통계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</si>
</sst>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0.0%"/>
  </numFmts>
  <fonts count="32" x14ac:knownFonts="1">
    <font>
      <sz val="11"/>
      <color theme="1"/>
      <name val="맑은 고딕"/>
      <scheme val="minor"/>
    </font>
    <font>
      <sz val="11"/>
      <color theme="1"/>
      <name val="맑은 고딕"/>
      <family val="2"/>
      <charset val="129"/>
      <scheme val="minor"/>
    </font>
    <font>
      <sz val="11"/>
      <color theme="1"/>
      <name val="맑은 고딕"/>
      <family val="2"/>
      <charset val="129"/>
      <scheme val="minor"/>
    </font>
    <font>
      <sz val="11"/>
      <color rgb="FFFF0000"/>
      <name val="맑은 고딕"/>
      <family val="3"/>
      <charset val="129"/>
      <scheme val="minor"/>
    </font>
    <font>
      <u/>
      <sz val="10"/>
      <color theme="10"/>
      <name val="맑은 고딕"/>
      <family val="3"/>
      <charset val="129"/>
      <scheme val="minor"/>
    </font>
    <font>
      <sz val="10"/>
      <color rgb="FF000000"/>
      <name val="맑은 고딕"/>
      <family val="3"/>
      <charset val="129"/>
      <scheme val="minor"/>
    </font>
    <font>
      <sz val="10"/>
      <color rgb="FF000000"/>
      <name val="Arial"/>
      <family val="2"/>
    </font>
    <font>
      <u/>
      <sz val="11"/>
      <color theme="10"/>
      <name val="맑은 고딕"/>
      <family val="3"/>
      <charset val="129"/>
      <scheme val="minor"/>
    </font>
    <font>
      <u/>
      <sz val="11"/>
      <color theme="11"/>
      <name val="맑은 고딕"/>
      <family val="3"/>
      <charset val="129"/>
      <scheme val="minor"/>
    </font>
    <font>
      <sz val="8"/>
      <name val="맑은 고딕"/>
      <family val="3"/>
      <charset val="129"/>
      <scheme val="minor"/>
    </font>
    <font>
      <b/>
      <sz val="10"/>
      <color rgb="FF000000"/>
      <name val="맑은 고딕"/>
      <family val="3"/>
      <charset val="129"/>
      <scheme val="minor"/>
    </font>
    <font>
      <sz val="10"/>
      <color theme="1"/>
      <name val="맑은 고딕"/>
      <family val="3"/>
      <charset val="129"/>
      <scheme val="minor"/>
    </font>
    <font>
      <sz val="11"/>
      <color theme="1"/>
      <name val="맑은 고딕"/>
      <family val="3"/>
      <charset val="129"/>
      <scheme val="minor"/>
    </font>
    <font>
      <sz val="10"/>
      <color theme="1"/>
      <name val="맑은 고딕"/>
      <family val="3"/>
      <charset val="129"/>
    </font>
    <font>
      <b/>
      <sz val="10"/>
      <color rgb="FF000000"/>
      <name val="맑은 고딕"/>
      <family val="3"/>
      <charset val="129"/>
      <scheme val="major"/>
    </font>
    <font>
      <sz val="10"/>
      <color theme="1"/>
      <name val="맑은 고딕"/>
      <family val="3"/>
      <charset val="129"/>
      <scheme val="major"/>
    </font>
    <font>
      <sz val="10"/>
      <color rgb="FF000000"/>
      <name val="맑은 고딕"/>
      <family val="3"/>
      <charset val="129"/>
      <scheme val="major"/>
    </font>
    <font>
      <u/>
      <sz val="10"/>
      <color theme="10"/>
      <name val="맑은 고딕"/>
      <family val="3"/>
      <charset val="129"/>
      <scheme val="major"/>
    </font>
    <font>
      <u/>
      <sz val="10"/>
      <color rgb="FF000000"/>
      <name val="맑은 고딕"/>
      <family val="3"/>
      <charset val="129"/>
      <scheme val="major"/>
    </font>
    <font>
      <sz val="9"/>
      <color theme="1"/>
      <name val="맑은 고딕"/>
      <family val="3"/>
      <charset val="129"/>
      <scheme val="minor"/>
    </font>
    <font>
      <sz val="11"/>
      <color rgb="FF000000"/>
      <name val="Arial"/>
      <family val="2"/>
    </font>
    <font>
      <b/>
      <sz val="9"/>
      <color rgb="FF000000"/>
      <name val="맑은 고딕"/>
      <family val="3"/>
      <charset val="129"/>
      <scheme val="minor"/>
    </font>
    <font>
      <sz val="11"/>
      <color indexed="8"/>
      <name val="Arial"/>
      <family val="2"/>
    </font>
    <font>
      <b/>
      <sz val="16"/>
      <color theme="0"/>
      <name val="맑은 고딕"/>
      <family val="3"/>
      <charset val="129"/>
      <scheme val="minor"/>
    </font>
    <font>
      <sz val="8"/>
      <name val="돋움"/>
      <family val="3"/>
      <charset val="129"/>
    </font>
    <font>
      <sz val="11"/>
      <color indexed="8"/>
      <name val="맑은 고딕"/>
      <family val="3"/>
      <charset val="129"/>
      <scheme val="minor"/>
    </font>
    <font>
      <b/>
      <sz val="9"/>
      <color theme="1"/>
      <name val="맑은 고딕"/>
      <family val="3"/>
      <charset val="129"/>
      <scheme val="minor"/>
    </font>
    <font>
      <sz val="8"/>
      <name val="맑은 고딕"/>
      <family val="2"/>
      <charset val="129"/>
      <scheme val="minor"/>
    </font>
    <font>
      <b/>
      <sz val="11"/>
      <color rgb="FFFF0000"/>
      <name val="맑은 고딕"/>
      <family val="3"/>
      <charset val="129"/>
      <scheme val="minor"/>
    </font>
    <font>
      <sz val="10"/>
      <color rgb="FF000000"/>
      <name val="굴림체"/>
      <family val="3"/>
      <charset val="129"/>
    </font>
    <font>
      <sz val="10"/>
      <color rgb="FF000000"/>
      <name val="휴먼명조"/>
      <family val="3"/>
      <charset val="129"/>
    </font>
    <font>
      <b/>
      <sz val="10"/>
      <color rgb="FF000000"/>
      <name val="맑은 고딕"/>
      <family val="3"/>
      <charset val="129"/>
    </font>
  </fonts>
  <fills count="9">
    <fill>
      <patternFill patternType="none"/>
    </fill>
    <fill>
      <patternFill patternType="gray125"/>
    </fill>
    <fill>
      <patternFill patternType="solid">
        <fgColor theme="0"/>
        <bgColor rgb="FF000000"/>
      </patternFill>
    </fill>
    <fill>
      <patternFill patternType="solid">
        <fgColor theme="4" tint="0.79995117038483843"/>
        <bgColor rgb="FF000000"/>
      </patternFill>
    </fill>
    <fill>
      <patternFill patternType="solid">
        <fgColor theme="9" tint="0.79998168889431442"/>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s>
  <cellStyleXfs count="11">
    <xf numFmtId="0" fontId="0" fillId="0" borderId="0">
      <alignment vertical="center"/>
    </xf>
    <xf numFmtId="0" fontId="4" fillId="0" borderId="0" applyNumberFormat="0" applyFill="0" applyBorder="0" applyAlignment="0" applyProtection="0">
      <alignment vertical="center"/>
    </xf>
    <xf numFmtId="0" fontId="5" fillId="0" borderId="0">
      <alignment vertical="center"/>
    </xf>
    <xf numFmtId="0" fontId="5" fillId="0" borderId="0">
      <alignment vertical="center"/>
    </xf>
    <xf numFmtId="0" fontId="6" fillId="0" borderId="0" applyNumberFormat="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41" fontId="12" fillId="0" borderId="0" applyFont="0" applyFill="0" applyBorder="0" applyAlignment="0" applyProtection="0">
      <alignment vertical="center"/>
    </xf>
    <xf numFmtId="0" fontId="20" fillId="0" borderId="0">
      <alignment vertical="center"/>
    </xf>
    <xf numFmtId="0" fontId="22" fillId="0" borderId="0"/>
    <xf numFmtId="0" fontId="2" fillId="0" borderId="0">
      <alignment vertical="center"/>
    </xf>
  </cellStyleXfs>
  <cellXfs count="105">
    <xf numFmtId="0" fontId="0" fillId="0" borderId="0" xfId="0">
      <alignment vertical="center"/>
    </xf>
    <xf numFmtId="0" fontId="0" fillId="0" borderId="0" xfId="0" applyAlignment="1">
      <alignment vertical="center"/>
    </xf>
    <xf numFmtId="0" fontId="0" fillId="0" borderId="0" xfId="0" applyAlignment="1">
      <alignment horizontal="center" vertical="center"/>
    </xf>
    <xf numFmtId="0" fontId="0" fillId="0" borderId="0" xfId="0" applyFill="1">
      <alignment vertical="center"/>
    </xf>
    <xf numFmtId="0" fontId="0" fillId="2" borderId="0" xfId="0" applyFill="1">
      <alignment vertical="center"/>
    </xf>
    <xf numFmtId="0" fontId="10" fillId="3"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lignment vertical="center"/>
    </xf>
    <xf numFmtId="0" fontId="11" fillId="0" borderId="1" xfId="0" applyFont="1" applyFill="1" applyBorder="1" applyAlignment="1">
      <alignment vertical="center" wrapText="1"/>
    </xf>
    <xf numFmtId="0" fontId="11" fillId="0" borderId="1" xfId="0" applyFont="1" applyFill="1" applyBorder="1" applyAlignment="1">
      <alignment vertical="center"/>
    </xf>
    <xf numFmtId="0" fontId="11" fillId="0"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2" xfId="0" applyFont="1" applyFill="1" applyBorder="1">
      <alignment vertical="center"/>
    </xf>
    <xf numFmtId="0" fontId="15" fillId="0" borderId="2" xfId="0" applyFont="1" applyFill="1" applyBorder="1" applyAlignment="1">
      <alignment vertical="center" wrapText="1"/>
    </xf>
    <xf numFmtId="0" fontId="15" fillId="2" borderId="2" xfId="0" applyFont="1" applyFill="1" applyBorder="1" applyAlignment="1">
      <alignment horizontal="center" vertical="center"/>
    </xf>
    <xf numFmtId="0" fontId="15" fillId="2" borderId="2" xfId="0" applyFont="1" applyFill="1" applyBorder="1">
      <alignment vertical="center"/>
    </xf>
    <xf numFmtId="0" fontId="15" fillId="0" borderId="2" xfId="0" applyFont="1" applyBorder="1">
      <alignment vertical="center"/>
    </xf>
    <xf numFmtId="14" fontId="15" fillId="2" borderId="2" xfId="0" applyNumberFormat="1" applyFont="1" applyFill="1" applyBorder="1" applyAlignment="1">
      <alignment horizontal="center" vertical="center"/>
    </xf>
    <xf numFmtId="0" fontId="14" fillId="3" borderId="1" xfId="0" applyFont="1" applyFill="1" applyBorder="1" applyAlignment="1">
      <alignment horizontal="center" vertical="center" wrapText="1"/>
    </xf>
    <xf numFmtId="0" fontId="15" fillId="0" borderId="1" xfId="0" applyFont="1" applyFill="1" applyBorder="1">
      <alignment vertical="center"/>
    </xf>
    <xf numFmtId="0" fontId="0" fillId="0" borderId="2" xfId="0" applyBorder="1">
      <alignment vertical="center"/>
    </xf>
    <xf numFmtId="0" fontId="0" fillId="0" borderId="2" xfId="0" applyBorder="1" applyAlignment="1">
      <alignment horizontal="center" vertical="center"/>
    </xf>
    <xf numFmtId="0" fontId="12" fillId="0" borderId="2" xfId="0" applyFont="1" applyBorder="1">
      <alignment vertical="center"/>
    </xf>
    <xf numFmtId="0" fontId="19" fillId="0" borderId="1" xfId="3" applyFont="1" applyBorder="1" applyAlignment="1">
      <alignment horizontal="center" vertical="center"/>
    </xf>
    <xf numFmtId="0" fontId="21" fillId="0" borderId="1" xfId="8" applyFont="1" applyBorder="1" applyAlignment="1">
      <alignment horizontal="center" vertical="center" wrapText="1"/>
    </xf>
    <xf numFmtId="0" fontId="19" fillId="0" borderId="1" xfId="3" quotePrefix="1" applyFont="1" applyBorder="1" applyAlignment="1">
      <alignment horizontal="center" vertical="center"/>
    </xf>
    <xf numFmtId="0" fontId="12" fillId="0" borderId="2" xfId="0" quotePrefix="1" applyFont="1" applyBorder="1">
      <alignment vertical="center"/>
    </xf>
    <xf numFmtId="0" fontId="2" fillId="0" borderId="0" xfId="10">
      <alignment vertical="center"/>
    </xf>
    <xf numFmtId="0" fontId="25" fillId="0" borderId="0" xfId="9" applyFont="1" applyAlignment="1">
      <alignment vertical="center"/>
    </xf>
    <xf numFmtId="0" fontId="2" fillId="0" borderId="2" xfId="10" applyBorder="1" applyAlignment="1">
      <alignment horizontal="center" vertical="center"/>
    </xf>
    <xf numFmtId="0" fontId="2" fillId="0" borderId="2" xfId="10" applyBorder="1">
      <alignment vertical="center"/>
    </xf>
    <xf numFmtId="176" fontId="2" fillId="0" borderId="2" xfId="10" applyNumberFormat="1" applyBorder="1">
      <alignment vertical="center"/>
    </xf>
    <xf numFmtId="0" fontId="2" fillId="0" borderId="0" xfId="10" applyAlignment="1">
      <alignment horizontal="center" vertical="center"/>
    </xf>
    <xf numFmtId="0" fontId="2" fillId="0" borderId="3" xfId="10" applyBorder="1" applyAlignment="1">
      <alignment horizontal="center" vertical="center"/>
    </xf>
    <xf numFmtId="0" fontId="2" fillId="4" borderId="2" xfId="10" applyFill="1" applyBorder="1">
      <alignment vertical="center"/>
    </xf>
    <xf numFmtId="176" fontId="2" fillId="4" borderId="2" xfId="10" applyNumberFormat="1" applyFill="1" applyBorder="1">
      <alignment vertical="center"/>
    </xf>
    <xf numFmtId="0" fontId="2" fillId="4" borderId="2" xfId="10" applyFill="1" applyBorder="1" applyAlignment="1">
      <alignment horizontal="center" vertical="center"/>
    </xf>
    <xf numFmtId="14" fontId="15" fillId="0" borderId="2" xfId="0" applyNumberFormat="1" applyFont="1" applyFill="1" applyBorder="1" applyAlignment="1">
      <alignment horizontal="center" vertical="center"/>
    </xf>
    <xf numFmtId="0" fontId="13" fillId="0" borderId="2" xfId="0" applyFont="1" applyBorder="1" applyAlignment="1">
      <alignment horizontal="center" vertical="center"/>
    </xf>
    <xf numFmtId="0" fontId="13" fillId="0" borderId="2" xfId="0" applyFont="1" applyBorder="1">
      <alignment vertical="center"/>
    </xf>
    <xf numFmtId="0" fontId="13" fillId="0" borderId="2" xfId="0" applyFont="1" applyFill="1" applyBorder="1" applyAlignment="1">
      <alignment horizontal="center" vertical="center"/>
    </xf>
    <xf numFmtId="0" fontId="13" fillId="0" borderId="2" xfId="0" applyFont="1" applyFill="1" applyBorder="1">
      <alignment vertical="center"/>
    </xf>
    <xf numFmtId="0" fontId="13" fillId="0" borderId="2" xfId="0" applyFont="1" applyFill="1" applyBorder="1" applyAlignment="1">
      <alignment vertical="center" wrapText="1"/>
    </xf>
    <xf numFmtId="14" fontId="15" fillId="0" borderId="2" xfId="7" applyNumberFormat="1" applyFont="1" applyFill="1" applyBorder="1" applyAlignment="1">
      <alignment horizontal="center" vertical="center"/>
    </xf>
    <xf numFmtId="0" fontId="10" fillId="3" borderId="8" xfId="0" applyFont="1" applyFill="1" applyBorder="1" applyAlignment="1">
      <alignment horizontal="center" vertical="center" wrapText="1"/>
    </xf>
    <xf numFmtId="14" fontId="11" fillId="0" borderId="1" xfId="0" applyNumberFormat="1" applyFont="1" applyFill="1" applyBorder="1" applyAlignment="1">
      <alignment horizontal="center" vertical="center"/>
    </xf>
    <xf numFmtId="0" fontId="10" fillId="3"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lignment vertical="center"/>
    </xf>
    <xf numFmtId="0" fontId="15" fillId="0" borderId="2" xfId="0" applyFont="1" applyBorder="1" applyAlignment="1">
      <alignment horizontal="center" vertical="center"/>
    </xf>
    <xf numFmtId="0" fontId="15" fillId="0" borderId="2" xfId="0" applyFont="1" applyFill="1" applyBorder="1" applyAlignment="1">
      <alignment vertical="center"/>
    </xf>
    <xf numFmtId="0" fontId="4" fillId="0" borderId="2" xfId="1" applyFill="1" applyBorder="1" applyAlignment="1">
      <alignment vertical="center"/>
    </xf>
    <xf numFmtId="0" fontId="15" fillId="0" borderId="2" xfId="0" quotePrefix="1" applyFont="1" applyFill="1" applyBorder="1">
      <alignment vertical="center"/>
    </xf>
    <xf numFmtId="0" fontId="31" fillId="3" borderId="2" xfId="0" applyFont="1" applyFill="1" applyBorder="1" applyAlignment="1">
      <alignment horizontal="center" vertical="center" wrapText="1"/>
    </xf>
    <xf numFmtId="0" fontId="11" fillId="0" borderId="8" xfId="0" applyFont="1" applyFill="1" applyBorder="1" applyAlignment="1">
      <alignment vertical="center" wrapText="1"/>
    </xf>
    <xf numFmtId="0" fontId="11" fillId="0" borderId="9" xfId="0" applyFont="1" applyFill="1" applyBorder="1" applyAlignment="1">
      <alignment vertical="center" wrapText="1"/>
    </xf>
    <xf numFmtId="0" fontId="11" fillId="0" borderId="10" xfId="0" applyFont="1" applyFill="1" applyBorder="1" applyAlignment="1">
      <alignment vertical="center" wrapText="1"/>
    </xf>
    <xf numFmtId="0" fontId="2" fillId="0" borderId="0" xfId="10" applyAlignment="1">
      <alignment horizontal="center" vertical="center"/>
    </xf>
    <xf numFmtId="0" fontId="1" fillId="0" borderId="2" xfId="10" applyFont="1" applyBorder="1" applyAlignment="1">
      <alignment horizontal="left" vertical="center" wrapText="1"/>
    </xf>
    <xf numFmtId="0" fontId="2" fillId="0" borderId="2" xfId="10" applyBorder="1" applyAlignment="1">
      <alignment horizontal="left" vertical="center" wrapText="1"/>
    </xf>
    <xf numFmtId="0" fontId="1" fillId="4" borderId="3" xfId="10" applyFont="1" applyFill="1" applyBorder="1" applyAlignment="1">
      <alignment horizontal="center" vertical="center"/>
    </xf>
    <xf numFmtId="0" fontId="2" fillId="4" borderId="4" xfId="10" applyFill="1" applyBorder="1" applyAlignment="1">
      <alignment horizontal="center" vertical="center"/>
    </xf>
    <xf numFmtId="0" fontId="2" fillId="4" borderId="5" xfId="10" applyFill="1" applyBorder="1" applyAlignment="1">
      <alignment horizontal="center" vertical="center"/>
    </xf>
    <xf numFmtId="0" fontId="2" fillId="0" borderId="3" xfId="10" applyBorder="1" applyAlignment="1">
      <alignment horizontal="center" vertical="center"/>
    </xf>
    <xf numFmtId="0" fontId="2" fillId="0" borderId="5" xfId="10" applyBorder="1" applyAlignment="1">
      <alignment horizontal="center" vertical="center"/>
    </xf>
    <xf numFmtId="0" fontId="2" fillId="4" borderId="3" xfId="10" applyFill="1" applyBorder="1" applyAlignment="1">
      <alignment horizontal="center" vertical="center"/>
    </xf>
    <xf numFmtId="0" fontId="2" fillId="0" borderId="4" xfId="10" applyBorder="1" applyAlignment="1">
      <alignment horizontal="center" vertical="center"/>
    </xf>
    <xf numFmtId="0" fontId="1" fillId="0" borderId="6" xfId="10" applyFont="1" applyBorder="1" applyAlignment="1">
      <alignment horizontal="left" vertical="center" wrapText="1"/>
    </xf>
    <xf numFmtId="0" fontId="2" fillId="0" borderId="7" xfId="10" applyBorder="1" applyAlignment="1">
      <alignment horizontal="left" vertical="center" wrapText="1"/>
    </xf>
    <xf numFmtId="176" fontId="1" fillId="0" borderId="6" xfId="10" applyNumberFormat="1" applyFont="1" applyBorder="1" applyAlignment="1">
      <alignment horizontal="left" vertical="center" wrapText="1"/>
    </xf>
    <xf numFmtId="176" fontId="2" fillId="0" borderId="7" xfId="10" applyNumberFormat="1" applyBorder="1" applyAlignment="1">
      <alignment horizontal="left" vertical="center" wrapText="1"/>
    </xf>
    <xf numFmtId="0" fontId="1" fillId="0" borderId="3" xfId="10" applyFont="1" applyBorder="1" applyAlignment="1">
      <alignment horizontal="center" vertical="center"/>
    </xf>
    <xf numFmtId="176" fontId="2" fillId="0" borderId="6" xfId="10" applyNumberFormat="1" applyBorder="1" applyAlignment="1">
      <alignment horizontal="left" vertical="center" wrapText="1"/>
    </xf>
    <xf numFmtId="0" fontId="2" fillId="0" borderId="3" xfId="10" applyBorder="1" applyAlignment="1">
      <alignment horizontal="center" vertical="center" wrapText="1"/>
    </xf>
    <xf numFmtId="0" fontId="2" fillId="0" borderId="5" xfId="10" applyBorder="1" applyAlignment="1">
      <alignment horizontal="center" vertical="center" wrapText="1"/>
    </xf>
    <xf numFmtId="0" fontId="1" fillId="0" borderId="6" xfId="10" applyFont="1" applyBorder="1" applyAlignment="1">
      <alignment horizontal="center" vertical="center" wrapText="1"/>
    </xf>
    <xf numFmtId="0" fontId="2" fillId="0" borderId="11" xfId="10" applyBorder="1" applyAlignment="1">
      <alignment horizontal="center" vertical="center" wrapText="1"/>
    </xf>
    <xf numFmtId="0" fontId="2" fillId="0" borderId="7" xfId="10" applyBorder="1" applyAlignment="1">
      <alignment horizontal="center" vertical="center" wrapText="1"/>
    </xf>
    <xf numFmtId="0" fontId="23" fillId="5" borderId="0" xfId="9" applyFont="1" applyFill="1" applyAlignment="1">
      <alignment horizontal="center" vertical="center"/>
    </xf>
    <xf numFmtId="0" fontId="26" fillId="6" borderId="2" xfId="9" applyFont="1" applyFill="1" applyBorder="1" applyAlignment="1">
      <alignment horizontal="left" vertical="center"/>
    </xf>
    <xf numFmtId="0" fontId="26" fillId="0" borderId="2" xfId="9" applyFont="1" applyBorder="1" applyAlignment="1">
      <alignment horizontal="center" vertical="center"/>
    </xf>
    <xf numFmtId="0" fontId="26" fillId="6" borderId="2" xfId="9" applyFont="1" applyFill="1" applyBorder="1" applyAlignment="1">
      <alignment horizontal="center" vertical="center"/>
    </xf>
    <xf numFmtId="14" fontId="28" fillId="6" borderId="2" xfId="9" applyNumberFormat="1" applyFont="1" applyFill="1" applyBorder="1" applyAlignment="1">
      <alignment horizontal="center" vertical="center"/>
    </xf>
    <xf numFmtId="0" fontId="15" fillId="8" borderId="2" xfId="0" applyFont="1" applyFill="1" applyBorder="1">
      <alignment vertical="center"/>
    </xf>
    <xf numFmtId="14" fontId="15" fillId="8" borderId="2" xfId="7" applyNumberFormat="1" applyFont="1" applyFill="1" applyBorder="1" applyAlignment="1">
      <alignment horizontal="center" vertical="center"/>
    </xf>
    <xf numFmtId="0" fontId="11" fillId="0" borderId="2" xfId="0" applyFont="1" applyBorder="1" applyAlignment="1">
      <alignment horizontal="center" vertical="center"/>
    </xf>
    <xf numFmtId="0" fontId="16" fillId="0" borderId="2" xfId="0" applyFont="1" applyFill="1" applyBorder="1" applyAlignment="1">
      <alignment vertical="center"/>
    </xf>
    <xf numFmtId="0" fontId="4" fillId="0" borderId="2" xfId="1" applyFill="1" applyBorder="1">
      <alignment vertical="center"/>
    </xf>
    <xf numFmtId="0" fontId="17" fillId="0" borderId="2" xfId="1" applyFont="1" applyFill="1" applyBorder="1" applyAlignment="1">
      <alignment vertical="center"/>
    </xf>
    <xf numFmtId="0" fontId="18" fillId="0" borderId="2" xfId="1" applyFont="1" applyFill="1" applyBorder="1" applyAlignment="1">
      <alignment vertical="center"/>
    </xf>
    <xf numFmtId="0" fontId="16" fillId="0" borderId="2" xfId="0" applyFont="1" applyFill="1" applyBorder="1" applyAlignment="1">
      <alignment horizontal="center" vertical="center"/>
    </xf>
    <xf numFmtId="0" fontId="16" fillId="0" borderId="2" xfId="0" applyFont="1" applyFill="1" applyBorder="1">
      <alignment vertical="center"/>
    </xf>
    <xf numFmtId="0" fontId="16" fillId="0" borderId="2" xfId="0" applyFont="1" applyFill="1" applyBorder="1" applyAlignment="1">
      <alignment vertical="center" wrapText="1"/>
    </xf>
    <xf numFmtId="0" fontId="17" fillId="0" borderId="2" xfId="1" applyFont="1" applyFill="1" applyBorder="1">
      <alignment vertical="center"/>
    </xf>
    <xf numFmtId="0" fontId="18" fillId="0" borderId="2" xfId="1" applyFont="1" applyFill="1" applyBorder="1" applyAlignment="1">
      <alignment vertical="center" wrapText="1"/>
    </xf>
    <xf numFmtId="0" fontId="4" fillId="0" borderId="2" xfId="1" applyFill="1" applyBorder="1" applyAlignment="1">
      <alignment vertical="center" wrapText="1"/>
    </xf>
    <xf numFmtId="0" fontId="13" fillId="7" borderId="2" xfId="0" applyFont="1" applyFill="1" applyBorder="1" applyAlignment="1">
      <alignment horizontal="center" vertical="center"/>
    </xf>
    <xf numFmtId="0" fontId="13" fillId="7" borderId="2" xfId="0" applyFont="1" applyFill="1" applyBorder="1">
      <alignment vertical="center"/>
    </xf>
    <xf numFmtId="0" fontId="16" fillId="0" borderId="2" xfId="0" applyFont="1" applyFill="1" applyBorder="1" applyAlignment="1">
      <alignment horizontal="center" vertical="center" wrapText="1"/>
    </xf>
    <xf numFmtId="0" fontId="17" fillId="0" borderId="2" xfId="0" applyFont="1" applyFill="1" applyBorder="1" applyAlignment="1">
      <alignment vertical="center"/>
    </xf>
    <xf numFmtId="0" fontId="17" fillId="0" borderId="2" xfId="1" applyFont="1" applyBorder="1">
      <alignment vertical="center"/>
    </xf>
    <xf numFmtId="0" fontId="17" fillId="0" borderId="2" xfId="0" applyFont="1" applyBorder="1">
      <alignment vertical="center"/>
    </xf>
    <xf numFmtId="0" fontId="11" fillId="0" borderId="2" xfId="0" applyFont="1" applyBorder="1">
      <alignment vertical="center"/>
    </xf>
    <xf numFmtId="0" fontId="11" fillId="0" borderId="2" xfId="0" applyFont="1" applyBorder="1" applyAlignment="1">
      <alignment vertical="center" wrapText="1"/>
    </xf>
  </cellXfs>
  <cellStyles count="11">
    <cellStyle name="쉼표 [0]" xfId="7" builtinId="6"/>
    <cellStyle name="열어 본 하이퍼링크" xfId="6" builtinId="9" hidden="1"/>
    <cellStyle name="표준" xfId="0" builtinId="0"/>
    <cellStyle name="표준 2" xfId="3"/>
    <cellStyle name="표준 2 3" xfId="4"/>
    <cellStyle name="표준 3" xfId="2"/>
    <cellStyle name="표준 3 2" xfId="8"/>
    <cellStyle name="표준 3 3" xfId="9"/>
    <cellStyle name="표준 4" xfId="10"/>
    <cellStyle name="하이퍼링크" xfId="1" builtinId="8"/>
    <cellStyle name="하이퍼링크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ggeea.or.kr/" TargetMode="External"/><Relationship Id="rId18" Type="http://schemas.openxmlformats.org/officeDocument/2006/relationships/hyperlink" Target="https://data.ex.co.kr/" TargetMode="External"/><Relationship Id="rId26" Type="http://schemas.openxmlformats.org/officeDocument/2006/relationships/hyperlink" Target="https://bd.kma.go.kr/" TargetMode="External"/><Relationship Id="rId39" Type="http://schemas.openxmlformats.org/officeDocument/2006/relationships/hyperlink" Target="https://bigdata.kepco.co.kr/" TargetMode="External"/><Relationship Id="rId21" Type="http://schemas.openxmlformats.org/officeDocument/2006/relationships/hyperlink" Target="https://gits.gg.go.kr/" TargetMode="External"/><Relationship Id="rId34" Type="http://schemas.openxmlformats.org/officeDocument/2006/relationships/hyperlink" Target="https://sgis.kostat.go.kr/" TargetMode="External"/><Relationship Id="rId42" Type="http://schemas.openxmlformats.org/officeDocument/2006/relationships/hyperlink" Target="https://pp.kepco.co.kr:8030/" TargetMode="External"/><Relationship Id="rId47" Type="http://schemas.openxmlformats.org/officeDocument/2006/relationships/hyperlink" Target="https://developers.kakao.com/" TargetMode="External"/><Relationship Id="rId50" Type="http://schemas.openxmlformats.org/officeDocument/2006/relationships/hyperlink" Target="http://www.climate.go.kr/" TargetMode="External"/><Relationship Id="rId7" Type="http://schemas.openxmlformats.org/officeDocument/2006/relationships/hyperlink" Target="https://its.go.kr/" TargetMode="External"/><Relationship Id="rId2" Type="http://schemas.openxmlformats.org/officeDocument/2006/relationships/hyperlink" Target="https://business.juso.go.kr/" TargetMode="External"/><Relationship Id="rId16" Type="http://schemas.openxmlformats.org/officeDocument/2006/relationships/hyperlink" Target="https://viewt.ktdb.go.kr/" TargetMode="External"/><Relationship Id="rId29" Type="http://schemas.openxmlformats.org/officeDocument/2006/relationships/hyperlink" Target="https://www.share.go.kr/" TargetMode="External"/><Relationship Id="rId11" Type="http://schemas.openxmlformats.org/officeDocument/2006/relationships/hyperlink" Target="https://epsis.kpx.or.kr/" TargetMode="External"/><Relationship Id="rId24" Type="http://schemas.openxmlformats.org/officeDocument/2006/relationships/hyperlink" Target="https://www.airkorea.or.kr/" TargetMode="External"/><Relationship Id="rId32" Type="http://schemas.openxmlformats.org/officeDocument/2006/relationships/hyperlink" Target="https://www.factoryon.go.kr/" TargetMode="External"/><Relationship Id="rId37" Type="http://schemas.openxmlformats.org/officeDocument/2006/relationships/hyperlink" Target="https://www.ngii.go.kr/" TargetMode="External"/><Relationship Id="rId40" Type="http://schemas.openxmlformats.org/officeDocument/2006/relationships/hyperlink" Target="https://hometax.go.kr/" TargetMode="External"/><Relationship Id="rId45" Type="http://schemas.openxmlformats.org/officeDocument/2006/relationships/hyperlink" Target="https://home.kepco.co.kr/" TargetMode="External"/><Relationship Id="rId53" Type="http://schemas.openxmlformats.org/officeDocument/2006/relationships/hyperlink" Target="https://www.naver.com/" TargetMode="External"/><Relationship Id="rId5" Type="http://schemas.openxmlformats.org/officeDocument/2006/relationships/hyperlink" Target="https://open.eais.go.kr/" TargetMode="External"/><Relationship Id="rId10" Type="http://schemas.openxmlformats.org/officeDocument/2006/relationships/hyperlink" Target="https://jumin.mois.go.kr/" TargetMode="External"/><Relationship Id="rId19" Type="http://schemas.openxmlformats.org/officeDocument/2006/relationships/hyperlink" Target="https://data.seoul.go.kr/" TargetMode="External"/><Relationship Id="rId31" Type="http://schemas.openxmlformats.org/officeDocument/2006/relationships/hyperlink" Target="https://www.nie-ecobank.kr/" TargetMode="External"/><Relationship Id="rId44" Type="http://schemas.openxmlformats.org/officeDocument/2006/relationships/hyperlink" Target="https://www.gir.go.kr/" TargetMode="External"/><Relationship Id="rId52" Type="http://schemas.openxmlformats.org/officeDocument/2006/relationships/hyperlink" Target="https://www.google.co.kr/" TargetMode="External"/><Relationship Id="rId4" Type="http://schemas.openxmlformats.org/officeDocument/2006/relationships/hyperlink" Target="https://www.data.go.kr/" TargetMode="External"/><Relationship Id="rId9" Type="http://schemas.openxmlformats.org/officeDocument/2006/relationships/hyperlink" Target="https://apihub.kma.go.kr/" TargetMode="External"/><Relationship Id="rId14" Type="http://schemas.openxmlformats.org/officeDocument/2006/relationships/hyperlink" Target="https://en-ter.co.kr/" TargetMode="External"/><Relationship Id="rId22" Type="http://schemas.openxmlformats.org/officeDocument/2006/relationships/hyperlink" Target="https://www.kotems.or.kr/" TargetMode="External"/><Relationship Id="rId27" Type="http://schemas.openxmlformats.org/officeDocument/2006/relationships/hyperlink" Target="https://www.aihub.or.kr/" TargetMode="External"/><Relationship Id="rId30" Type="http://schemas.openxmlformats.org/officeDocument/2006/relationships/hyperlink" Target="https://www.safetydata.go.kr/" TargetMode="External"/><Relationship Id="rId35" Type="http://schemas.openxmlformats.org/officeDocument/2006/relationships/hyperlink" Target="https://www.kicox.or.kr/" TargetMode="External"/><Relationship Id="rId43" Type="http://schemas.openxmlformats.org/officeDocument/2006/relationships/hyperlink" Target="https://www.kesis.net/" TargetMode="External"/><Relationship Id="rId48" Type="http://schemas.openxmlformats.org/officeDocument/2006/relationships/hyperlink" Target="https://air.gg.go.kr/" TargetMode="External"/><Relationship Id="rId8" Type="http://schemas.openxmlformats.org/officeDocument/2006/relationships/hyperlink" Target="https://www.kier-solar.org/" TargetMode="External"/><Relationship Id="rId51" Type="http://schemas.openxmlformats.org/officeDocument/2006/relationships/hyperlink" Target="https://www.daum.net/" TargetMode="External"/><Relationship Id="rId3" Type="http://schemas.openxmlformats.org/officeDocument/2006/relationships/hyperlink" Target="https://gris.gg.go.kr/" TargetMode="External"/><Relationship Id="rId12" Type="http://schemas.openxmlformats.org/officeDocument/2006/relationships/hyperlink" Target="https://www.knrec.or.kr/" TargetMode="External"/><Relationship Id="rId17" Type="http://schemas.openxmlformats.org/officeDocument/2006/relationships/hyperlink" Target="https://www.bigdata-transportation.kr/" TargetMode="External"/><Relationship Id="rId25" Type="http://schemas.openxmlformats.org/officeDocument/2006/relationships/hyperlink" Target="https://www.safemap.go.kr/" TargetMode="External"/><Relationship Id="rId33" Type="http://schemas.openxmlformats.org/officeDocument/2006/relationships/hyperlink" Target="https://kosis.kr/" TargetMode="External"/><Relationship Id="rId38" Type="http://schemas.openxmlformats.org/officeDocument/2006/relationships/hyperlink" Target="https://data.kma.go.kr/" TargetMode="External"/><Relationship Id="rId46" Type="http://schemas.openxmlformats.org/officeDocument/2006/relationships/hyperlink" Target="https://www.ncloud.com/" TargetMode="External"/><Relationship Id="rId20" Type="http://schemas.openxmlformats.org/officeDocument/2006/relationships/hyperlink" Target="https://stcis.go.kr/" TargetMode="External"/><Relationship Id="rId41" Type="http://schemas.openxmlformats.org/officeDocument/2006/relationships/hyperlink" Target="https://online.kepco.co.kr/" TargetMode="External"/><Relationship Id="rId1" Type="http://schemas.openxmlformats.org/officeDocument/2006/relationships/hyperlink" Target="https://data.gg.go.kr/" TargetMode="External"/><Relationship Id="rId6" Type="http://schemas.openxmlformats.org/officeDocument/2006/relationships/hyperlink" Target="https://www.bigdata-realestate.kr/" TargetMode="External"/><Relationship Id="rId15" Type="http://schemas.openxmlformats.org/officeDocument/2006/relationships/hyperlink" Target="https://www.k-apt.go.kr/" TargetMode="External"/><Relationship Id="rId23" Type="http://schemas.openxmlformats.org/officeDocument/2006/relationships/hyperlink" Target="https://main.kotsa.or.kr/" TargetMode="External"/><Relationship Id="rId28" Type="http://schemas.openxmlformats.org/officeDocument/2006/relationships/hyperlink" Target="https://kgeop.go.kr/" TargetMode="External"/><Relationship Id="rId36" Type="http://schemas.openxmlformats.org/officeDocument/2006/relationships/hyperlink" Target="https://www.gg.go.kr/" TargetMode="External"/><Relationship Id="rId49" Type="http://schemas.openxmlformats.org/officeDocument/2006/relationships/hyperlink" Target="https://data.floodmap.go.k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business.juso.go.kr/addrlink/adresDbCntc/cntcReqst.do" TargetMode="External"/><Relationship Id="rId13" Type="http://schemas.openxmlformats.org/officeDocument/2006/relationships/hyperlink" Target="https://home.kepco.co.kr/kepco/KO/ntcob/list.do?boardCd=BRD_000099&amp;menuCd=FN05030103" TargetMode="External"/><Relationship Id="rId18" Type="http://schemas.openxmlformats.org/officeDocument/2006/relationships/hyperlink" Target="https://data.gg.go.kr/portal/data/service/selectServicePage.do?page=1&amp;sortColumn=&amp;sortDirection=&amp;infId=MB714IBPDSE5OPNIMW0V27143432&amp;infSeq=1&amp;searchWord=%EC%9D%91%EA%B8%89%EC%9D%98%EB%A3%8C" TargetMode="External"/><Relationship Id="rId26" Type="http://schemas.openxmlformats.org/officeDocument/2006/relationships/hyperlink" Target="https://www.data.go.kr/data/15058453/openapi.do" TargetMode="External"/><Relationship Id="rId3" Type="http://schemas.openxmlformats.org/officeDocument/2006/relationships/hyperlink" Target="https://data.gg.go.kr/portal/data/service/selectServicePage.do?page=1&amp;sortColumn=&amp;sortDirection=&amp;infId=JQODJFZ2Y4SYUYRKR54S34768190&amp;infSeq=1&amp;searchWord=%ED%96%89%EC%A0%95%EA%B8%B0%EA%B4%80" TargetMode="External"/><Relationship Id="rId21" Type="http://schemas.openxmlformats.org/officeDocument/2006/relationships/hyperlink" Target="https://admin.luca.or.kr/api/v1/" TargetMode="External"/><Relationship Id="rId7" Type="http://schemas.openxmlformats.org/officeDocument/2006/relationships/hyperlink" Target="https://kosis.kr/statHtml/statHtml.do?sso=ok&amp;returnurl=https%3A%2F%2Fkosis.kr%3A443%2FstatHtml%2FstatHtml.do%3Fconn_path%3DI3%26tblId%3DDT_1C65_03E%26orgId%3D101%26" TargetMode="External"/><Relationship Id="rId12" Type="http://schemas.openxmlformats.org/officeDocument/2006/relationships/hyperlink" Target="https://www.gir.go.kr/home/index.do?menuId=36" TargetMode="External"/><Relationship Id="rId17" Type="http://schemas.openxmlformats.org/officeDocument/2006/relationships/hyperlink" Target="https://data.gg.go.kr/portal/data/service/selectServicePage.do?page=1&amp;sortColumn=&amp;sortDirection=&amp;infId=463W1PUEP31B4HQP8N622229117&amp;infSeq=1&amp;searchWord=%EC%9D%98%EB%A3%8C%EB%B2%95%EC%9D%B8" TargetMode="External"/><Relationship Id="rId25" Type="http://schemas.openxmlformats.org/officeDocument/2006/relationships/hyperlink" Target="https://www.safetydata.go.kr/disaster-data/view?dataSn=108" TargetMode="External"/><Relationship Id="rId2" Type="http://schemas.openxmlformats.org/officeDocument/2006/relationships/hyperlink" Target="https://www.kesis.net/sub/sub_0003.jsp?M_MENU_ID=M_M_002&amp;S_MENU_ID=S_M_013" TargetMode="External"/><Relationship Id="rId16" Type="http://schemas.openxmlformats.org/officeDocument/2006/relationships/hyperlink" Target="https://data.gg.go.kr/portal/data/service/selectServicePage.do?page=1&amp;rows=10&amp;sortColumn=&amp;sortDirection=&amp;infId=7W3NK648FN75GFN57W9X949175&amp;infSeq=1&amp;order=&amp;cateId=GG13&amp;searchWord=%EB%8C%80%ED%94%BC" TargetMode="External"/><Relationship Id="rId20" Type="http://schemas.openxmlformats.org/officeDocument/2006/relationships/hyperlink" Target="https://www.data.go.kr/data/15074803/openapi.do" TargetMode="External"/><Relationship Id="rId1" Type="http://schemas.openxmlformats.org/officeDocument/2006/relationships/hyperlink" Target="https://www.kesis.net/sub/sub_0003.jsp?M_MENU_ID=M_M_002&amp;S_MENU_ID=S_M_013" TargetMode="External"/><Relationship Id="rId6" Type="http://schemas.openxmlformats.org/officeDocument/2006/relationships/hyperlink" Target="https://kosis.kr/statHtml/statHtml.do?orgId=101&amp;tblId=DT_1C65_03E&amp;conn_path=I3" TargetMode="External"/><Relationship Id="rId11" Type="http://schemas.openxmlformats.org/officeDocument/2006/relationships/hyperlink" Target="https://apihub.kma.go.kr/" TargetMode="External"/><Relationship Id="rId24" Type="http://schemas.openxmlformats.org/officeDocument/2006/relationships/hyperlink" Target="http://www.climate.go.kr/home/CCS/contents_2021/35_download1_ssp.php" TargetMode="External"/><Relationship Id="rId5" Type="http://schemas.openxmlformats.org/officeDocument/2006/relationships/hyperlink" Target="https://kosis.kr/statHtml/statHtml.do?orgId=101&amp;tblId=DT_1B040A3&amp;conn_path=I3" TargetMode="External"/><Relationship Id="rId15" Type="http://schemas.openxmlformats.org/officeDocument/2006/relationships/hyperlink" Target="https://data.gg.go.kr/portal/data/service/selectServicePage.do?page=1&amp;sortColumn=&amp;sortDirection=&amp;infId=4FSFNY7BANKX85VT7V9I13311186&amp;infSeq=1&amp;searchWord=%EB%AC%B4%EB%8D%94%EC%9C%84" TargetMode="External"/><Relationship Id="rId23" Type="http://schemas.openxmlformats.org/officeDocument/2006/relationships/hyperlink" Target="http://www.climate.go.kr/home/CCS/contents_2021/35_download1_ssp.php" TargetMode="External"/><Relationship Id="rId28" Type="http://schemas.openxmlformats.org/officeDocument/2006/relationships/hyperlink" Target="https://www.data.go.kr/data/15012964/openapi.do" TargetMode="External"/><Relationship Id="rId10" Type="http://schemas.openxmlformats.org/officeDocument/2006/relationships/hyperlink" Target="https://www.data.go.kr/data/15074798/openapi.do" TargetMode="External"/><Relationship Id="rId19" Type="http://schemas.openxmlformats.org/officeDocument/2006/relationships/hyperlink" Target="https://data.gg.go.kr/portal/data/service/selectServicePage.do?page=1&amp;sortColumn=&amp;sortDirection=&amp;infId=IA2KPZXKOGTE23O3XORU25949765&amp;infSeq=1&amp;searchWord=%EB%8C%80%ED%94%BC" TargetMode="External"/><Relationship Id="rId4" Type="http://schemas.openxmlformats.org/officeDocument/2006/relationships/hyperlink" Target="https://kosis.kr/statHtml/statHtml.do?orgId=210&amp;tblId=DT_21002A001&amp;conn_path=I2" TargetMode="External"/><Relationship Id="rId9" Type="http://schemas.openxmlformats.org/officeDocument/2006/relationships/hyperlink" Target="https://bd.kma.go.kr/kma2020/fs/preventionSelect1.do" TargetMode="External"/><Relationship Id="rId14" Type="http://schemas.openxmlformats.org/officeDocument/2006/relationships/hyperlink" Target="https://www.knrec.or.kr/biz/pds/statistic/list.do" TargetMode="External"/><Relationship Id="rId22" Type="http://schemas.openxmlformats.org/officeDocument/2006/relationships/hyperlink" Target="https://data.kma.go.kr/stcs/grnd/grndTaList.do?pgmNo=70" TargetMode="External"/><Relationship Id="rId27" Type="http://schemas.openxmlformats.org/officeDocument/2006/relationships/hyperlink" Target="https://www.data.go.kr/data/15059469/openapi.d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vworld.kr/dev/v4dv_baseguide_s001.do" TargetMode="External"/><Relationship Id="rId13" Type="http://schemas.openxmlformats.org/officeDocument/2006/relationships/hyperlink" Target="https://developers.kakao.com/docs/latest/ko/local/dev-guide" TargetMode="External"/><Relationship Id="rId3" Type="http://schemas.openxmlformats.org/officeDocument/2006/relationships/hyperlink" Target="https://map.ngii.go.kr/mi/emapApi/mapApiGuid.do" TargetMode="External"/><Relationship Id="rId7" Type="http://schemas.openxmlformats.org/officeDocument/2006/relationships/hyperlink" Target="https://www.vworld.kr/dev/v4dv_baseguide_s001.do" TargetMode="External"/><Relationship Id="rId12" Type="http://schemas.openxmlformats.org/officeDocument/2006/relationships/hyperlink" Target="https://developers.kakao.com/docs/latest/ko/local/dev-guide" TargetMode="External"/><Relationship Id="rId17" Type="http://schemas.openxmlformats.org/officeDocument/2006/relationships/hyperlink" Target="https://apis.data.go.kr/1400000/forecastIssueService" TargetMode="External"/><Relationship Id="rId2" Type="http://schemas.openxmlformats.org/officeDocument/2006/relationships/hyperlink" Target="https://www.ncloud.com/product/applicationService/captcha" TargetMode="External"/><Relationship Id="rId16" Type="http://schemas.openxmlformats.org/officeDocument/2006/relationships/hyperlink" Target="https://www.vworld.kr/dev/v4dv_baseguide_s001.do" TargetMode="External"/><Relationship Id="rId1" Type="http://schemas.openxmlformats.org/officeDocument/2006/relationships/hyperlink" Target="https://analytics.google.com/analytics/web/provision/" TargetMode="External"/><Relationship Id="rId6" Type="http://schemas.openxmlformats.org/officeDocument/2006/relationships/hyperlink" Target="https://map.ngii.go.kr/mi/emapApi/mapApiGuid.do" TargetMode="External"/><Relationship Id="rId11" Type="http://schemas.openxmlformats.org/officeDocument/2006/relationships/hyperlink" Target="https://developers.kakao.com/docs/latest/ko/local/dev-guide" TargetMode="External"/><Relationship Id="rId5" Type="http://schemas.openxmlformats.org/officeDocument/2006/relationships/hyperlink" Target="https://map.ngii.go.kr/mi/emapApi/mapApiGuid.do" TargetMode="External"/><Relationship Id="rId15" Type="http://schemas.openxmlformats.org/officeDocument/2006/relationships/hyperlink" Target="https://www.vworld.kr/dev/v4dv_baseguide_s001.do" TargetMode="External"/><Relationship Id="rId10" Type="http://schemas.openxmlformats.org/officeDocument/2006/relationships/hyperlink" Target="https://www.vworld.kr/dev/v4dv_baseguide_s001.do" TargetMode="External"/><Relationship Id="rId4" Type="http://schemas.openxmlformats.org/officeDocument/2006/relationships/hyperlink" Target="https://map.ngii.go.kr/mi/emapApi/mapApiGuid.do" TargetMode="External"/><Relationship Id="rId9" Type="http://schemas.openxmlformats.org/officeDocument/2006/relationships/hyperlink" Target="https://www.vworld.kr/dev/v4dv_baseguide_s001.do" TargetMode="External"/><Relationship Id="rId14" Type="http://schemas.openxmlformats.org/officeDocument/2006/relationships/hyperlink" Target="https://postcode.map.daum.net/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E11" sqref="E11"/>
    </sheetView>
  </sheetViews>
  <sheetFormatPr defaultColWidth="8.75" defaultRowHeight="16.5" x14ac:dyDescent="0.3"/>
  <cols>
    <col min="1" max="1" width="8.75" style="28"/>
    <col min="2" max="2" width="10.75" style="28" customWidth="1"/>
    <col min="3" max="3" width="12.25" style="28" customWidth="1"/>
    <col min="4" max="4" width="8.75" style="28"/>
    <col min="5" max="7" width="15.75" style="28" customWidth="1"/>
    <col min="8" max="8" width="14.75" style="28" customWidth="1"/>
    <col min="9" max="9" width="31.625" style="28" customWidth="1"/>
    <col min="10" max="16384" width="8.75" style="28"/>
  </cols>
  <sheetData>
    <row r="1" spans="1:16" ht="26.25" x14ac:dyDescent="0.3">
      <c r="A1" s="79" t="s">
        <v>706</v>
      </c>
      <c r="B1" s="79"/>
      <c r="C1" s="79"/>
      <c r="D1" s="79"/>
      <c r="E1" s="79"/>
      <c r="F1" s="79"/>
      <c r="G1" s="79"/>
      <c r="H1" s="79"/>
      <c r="I1" s="79"/>
      <c r="J1" s="79"/>
      <c r="K1" s="79"/>
      <c r="L1" s="79"/>
      <c r="M1" s="79"/>
      <c r="N1" s="79"/>
      <c r="O1" s="79"/>
      <c r="P1" s="79"/>
    </row>
    <row r="2" spans="1:16" x14ac:dyDescent="0.3">
      <c r="A2" s="29"/>
      <c r="B2" s="29"/>
      <c r="C2" s="29"/>
      <c r="D2" s="29"/>
      <c r="E2" s="29"/>
      <c r="F2" s="29"/>
      <c r="G2" s="29"/>
      <c r="H2" s="29"/>
      <c r="I2" s="29"/>
      <c r="J2" s="29"/>
      <c r="K2" s="29"/>
      <c r="L2" s="29"/>
      <c r="M2" s="29"/>
      <c r="N2" s="29"/>
      <c r="O2" s="29"/>
      <c r="P2" s="29"/>
    </row>
    <row r="3" spans="1:16" x14ac:dyDescent="0.3">
      <c r="A3" s="80" t="s">
        <v>699</v>
      </c>
      <c r="B3" s="80"/>
      <c r="C3" s="81" t="s">
        <v>700</v>
      </c>
      <c r="D3" s="81"/>
      <c r="E3" s="81"/>
      <c r="F3" s="81"/>
      <c r="G3" s="82" t="s">
        <v>701</v>
      </c>
      <c r="H3" s="82"/>
      <c r="I3" s="82"/>
      <c r="J3" s="82"/>
      <c r="K3" s="83">
        <v>45765</v>
      </c>
      <c r="L3" s="83"/>
      <c r="M3" s="83"/>
      <c r="N3" s="83"/>
      <c r="O3" s="83"/>
      <c r="P3" s="83"/>
    </row>
    <row r="6" spans="1:16" x14ac:dyDescent="0.3">
      <c r="A6" s="28" t="s">
        <v>707</v>
      </c>
    </row>
    <row r="8" spans="1:16" x14ac:dyDescent="0.3">
      <c r="B8" s="64"/>
      <c r="C8" s="67"/>
      <c r="D8" s="65"/>
      <c r="E8" s="30" t="s">
        <v>711</v>
      </c>
      <c r="F8" s="30" t="s">
        <v>712</v>
      </c>
      <c r="G8" s="30" t="s">
        <v>702</v>
      </c>
      <c r="H8" s="30" t="s">
        <v>703</v>
      </c>
      <c r="I8" s="34" t="s">
        <v>709</v>
      </c>
      <c r="J8" s="64" t="s">
        <v>704</v>
      </c>
      <c r="K8" s="67"/>
      <c r="L8" s="67"/>
      <c r="M8" s="67"/>
      <c r="N8" s="65"/>
    </row>
    <row r="9" spans="1:16" x14ac:dyDescent="0.3">
      <c r="B9" s="68" t="s">
        <v>717</v>
      </c>
      <c r="C9" s="64" t="s">
        <v>705</v>
      </c>
      <c r="D9" s="65"/>
      <c r="E9" s="31">
        <f>수집데이터!C3</f>
        <v>54</v>
      </c>
      <c r="F9" s="31">
        <f>수집데이터!D3</f>
        <v>16</v>
      </c>
      <c r="G9" s="31">
        <f>수집데이터!E3</f>
        <v>38</v>
      </c>
      <c r="H9" s="32">
        <f t="shared" ref="H9:H16" si="0">F9/E9</f>
        <v>0.29629629629629628</v>
      </c>
      <c r="I9" s="73" t="s">
        <v>710</v>
      </c>
      <c r="J9" s="64"/>
      <c r="K9" s="67"/>
      <c r="L9" s="67"/>
      <c r="M9" s="67"/>
      <c r="N9" s="65"/>
    </row>
    <row r="10" spans="1:16" ht="42.6" customHeight="1" x14ac:dyDescent="0.3">
      <c r="B10" s="69"/>
      <c r="C10" s="64" t="s">
        <v>708</v>
      </c>
      <c r="D10" s="65"/>
      <c r="E10" s="31">
        <f>수집데이터!C5</f>
        <v>52</v>
      </c>
      <c r="F10" s="31">
        <f>수집데이터!D5</f>
        <v>10</v>
      </c>
      <c r="G10" s="31">
        <f>수집데이터!E5</f>
        <v>42</v>
      </c>
      <c r="H10" s="32">
        <f t="shared" si="0"/>
        <v>0.19230769230769232</v>
      </c>
      <c r="I10" s="71"/>
      <c r="J10" s="64"/>
      <c r="K10" s="67"/>
      <c r="L10" s="67"/>
      <c r="M10" s="67"/>
      <c r="N10" s="65"/>
    </row>
    <row r="11" spans="1:16" x14ac:dyDescent="0.3">
      <c r="B11" s="59" t="s">
        <v>714</v>
      </c>
      <c r="C11" s="74" t="s">
        <v>722</v>
      </c>
      <c r="D11" s="75"/>
      <c r="E11" s="35">
        <v>32</v>
      </c>
      <c r="F11" s="35">
        <v>32</v>
      </c>
      <c r="G11" s="35"/>
      <c r="H11" s="36">
        <f t="shared" si="0"/>
        <v>1</v>
      </c>
      <c r="I11" s="70" t="s">
        <v>826</v>
      </c>
      <c r="J11" s="61" t="s">
        <v>719</v>
      </c>
      <c r="K11" s="62"/>
      <c r="L11" s="62"/>
      <c r="M11" s="62"/>
      <c r="N11" s="63"/>
    </row>
    <row r="12" spans="1:16" ht="47.45" customHeight="1" x14ac:dyDescent="0.3">
      <c r="B12" s="60"/>
      <c r="C12" s="64" t="s">
        <v>708</v>
      </c>
      <c r="D12" s="65"/>
      <c r="E12" s="35">
        <v>30</v>
      </c>
      <c r="F12" s="35">
        <v>30</v>
      </c>
      <c r="G12" s="35"/>
      <c r="H12" s="36">
        <f t="shared" si="0"/>
        <v>1</v>
      </c>
      <c r="I12" s="71"/>
      <c r="J12" s="66" t="s">
        <v>720</v>
      </c>
      <c r="K12" s="62"/>
      <c r="L12" s="62"/>
      <c r="M12" s="62"/>
      <c r="N12" s="63"/>
    </row>
    <row r="13" spans="1:16" ht="29.45" customHeight="1" x14ac:dyDescent="0.3">
      <c r="B13" s="76" t="s">
        <v>718</v>
      </c>
      <c r="C13" s="72" t="s">
        <v>827</v>
      </c>
      <c r="D13" s="65"/>
      <c r="E13" s="31">
        <f>경기연구원데이터!E3</f>
        <v>148</v>
      </c>
      <c r="F13" s="31">
        <f>경기연구원데이터!F3</f>
        <v>121</v>
      </c>
      <c r="G13" s="31">
        <f>경기연구원데이터!G3</f>
        <v>27</v>
      </c>
      <c r="H13" s="32">
        <f t="shared" si="0"/>
        <v>0.81756756756756754</v>
      </c>
      <c r="I13" s="73" t="s">
        <v>713</v>
      </c>
      <c r="J13" s="64"/>
      <c r="K13" s="67"/>
      <c r="L13" s="67"/>
      <c r="M13" s="67"/>
      <c r="N13" s="65"/>
    </row>
    <row r="14" spans="1:16" x14ac:dyDescent="0.3">
      <c r="B14" s="77"/>
      <c r="C14" s="72" t="s">
        <v>828</v>
      </c>
      <c r="D14" s="65"/>
      <c r="E14" s="31">
        <f>경기연구원데이터!E5</f>
        <v>148</v>
      </c>
      <c r="F14" s="31">
        <f>경기연구원데이터!F5</f>
        <v>79</v>
      </c>
      <c r="G14" s="31">
        <f>경기연구원데이터!G5</f>
        <v>68</v>
      </c>
      <c r="H14" s="32">
        <f t="shared" si="0"/>
        <v>0.53378378378378377</v>
      </c>
      <c r="I14" s="71"/>
      <c r="J14" s="64"/>
      <c r="K14" s="67"/>
      <c r="L14" s="67"/>
      <c r="M14" s="67"/>
      <c r="N14" s="65"/>
    </row>
    <row r="15" spans="1:16" ht="29.45" customHeight="1" x14ac:dyDescent="0.3">
      <c r="B15" s="77"/>
      <c r="C15" s="64" t="s">
        <v>705</v>
      </c>
      <c r="D15" s="65"/>
      <c r="E15" s="31">
        <f>경기연구원데이터!E7</f>
        <v>148</v>
      </c>
      <c r="F15" s="31">
        <f>경기연구원데이터!F7</f>
        <v>8</v>
      </c>
      <c r="G15" s="31">
        <f>경기연구원데이터!G7</f>
        <v>139</v>
      </c>
      <c r="H15" s="32">
        <f t="shared" si="0"/>
        <v>5.4054054054054057E-2</v>
      </c>
      <c r="I15" s="73" t="s">
        <v>713</v>
      </c>
      <c r="J15" s="64"/>
      <c r="K15" s="67"/>
      <c r="L15" s="67"/>
      <c r="M15" s="67"/>
      <c r="N15" s="65"/>
    </row>
    <row r="16" spans="1:16" x14ac:dyDescent="0.3">
      <c r="B16" s="78"/>
      <c r="C16" s="64" t="s">
        <v>708</v>
      </c>
      <c r="D16" s="65"/>
      <c r="E16" s="31">
        <f>경기연구원데이터!E9</f>
        <v>148</v>
      </c>
      <c r="F16" s="31">
        <f>경기연구원데이터!F9</f>
        <v>8</v>
      </c>
      <c r="G16" s="31">
        <f>경기연구원데이터!G9</f>
        <v>139</v>
      </c>
      <c r="H16" s="32">
        <f t="shared" si="0"/>
        <v>5.4054054054054057E-2</v>
      </c>
      <c r="I16" s="71"/>
      <c r="J16" s="64"/>
      <c r="K16" s="67"/>
      <c r="L16" s="67"/>
      <c r="M16" s="67"/>
      <c r="N16" s="65"/>
    </row>
    <row r="17" spans="2:14" ht="17.45" customHeight="1" x14ac:dyDescent="0.3">
      <c r="B17" s="68" t="s">
        <v>716</v>
      </c>
      <c r="C17" s="64" t="s">
        <v>705</v>
      </c>
      <c r="D17" s="65"/>
      <c r="E17" s="37"/>
      <c r="F17" s="37"/>
      <c r="G17" s="37"/>
      <c r="H17" s="37"/>
      <c r="I17" s="70" t="s">
        <v>715</v>
      </c>
      <c r="J17" s="66" t="s">
        <v>721</v>
      </c>
      <c r="K17" s="62"/>
      <c r="L17" s="62"/>
      <c r="M17" s="62"/>
      <c r="N17" s="63"/>
    </row>
    <row r="18" spans="2:14" x14ac:dyDescent="0.3">
      <c r="B18" s="69"/>
      <c r="C18" s="64" t="s">
        <v>708</v>
      </c>
      <c r="D18" s="65"/>
      <c r="E18" s="31">
        <f>사업단데이터!C5</f>
        <v>57</v>
      </c>
      <c r="F18" s="31">
        <f>사업단데이터!D5</f>
        <v>34</v>
      </c>
      <c r="G18" s="31">
        <f>사업단데이터!E5</f>
        <v>23</v>
      </c>
      <c r="H18" s="32">
        <f>F18/E18</f>
        <v>0.59649122807017541</v>
      </c>
      <c r="I18" s="71"/>
      <c r="J18" s="64"/>
      <c r="K18" s="67"/>
      <c r="L18" s="67"/>
      <c r="M18" s="67"/>
      <c r="N18" s="65"/>
    </row>
    <row r="19" spans="2:14" x14ac:dyDescent="0.3">
      <c r="B19" s="58"/>
      <c r="C19" s="58"/>
      <c r="D19" s="58"/>
    </row>
    <row r="20" spans="2:14" x14ac:dyDescent="0.3">
      <c r="B20" s="33"/>
      <c r="C20" s="33"/>
      <c r="D20" s="33"/>
    </row>
  </sheetData>
  <mergeCells count="37">
    <mergeCell ref="B8:D8"/>
    <mergeCell ref="J8:N8"/>
    <mergeCell ref="A1:P1"/>
    <mergeCell ref="A3:B3"/>
    <mergeCell ref="C3:F3"/>
    <mergeCell ref="G3:J3"/>
    <mergeCell ref="K3:P3"/>
    <mergeCell ref="I13:I14"/>
    <mergeCell ref="B9:B10"/>
    <mergeCell ref="C9:D9"/>
    <mergeCell ref="J9:N9"/>
    <mergeCell ref="C10:D10"/>
    <mergeCell ref="J10:N10"/>
    <mergeCell ref="I9:I10"/>
    <mergeCell ref="I11:I12"/>
    <mergeCell ref="C11:D11"/>
    <mergeCell ref="B13:B16"/>
    <mergeCell ref="I15:I16"/>
    <mergeCell ref="J15:N15"/>
    <mergeCell ref="C16:D16"/>
    <mergeCell ref="J16:N16"/>
    <mergeCell ref="B19:D19"/>
    <mergeCell ref="B11:B12"/>
    <mergeCell ref="J11:N11"/>
    <mergeCell ref="C12:D12"/>
    <mergeCell ref="J12:N12"/>
    <mergeCell ref="J18:N18"/>
    <mergeCell ref="J17:N17"/>
    <mergeCell ref="B17:B18"/>
    <mergeCell ref="C17:D17"/>
    <mergeCell ref="I17:I18"/>
    <mergeCell ref="C18:D18"/>
    <mergeCell ref="C13:D13"/>
    <mergeCell ref="J13:N13"/>
    <mergeCell ref="C14:D14"/>
    <mergeCell ref="J14:N14"/>
    <mergeCell ref="C15:D15"/>
  </mergeCells>
  <phoneticPr fontId="2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pane ySplit="1" topLeftCell="A2" activePane="bottomLeft" state="frozen"/>
      <selection pane="bottomLeft" activeCell="A2" sqref="A2"/>
    </sheetView>
  </sheetViews>
  <sheetFormatPr defaultRowHeight="16.5" x14ac:dyDescent="0.3"/>
  <cols>
    <col min="1" max="1" width="8.75" style="2" bestFit="1" customWidth="1"/>
    <col min="2" max="2" width="79.625" bestFit="1" customWidth="1"/>
    <col min="3" max="3" width="21.5" style="2" bestFit="1" customWidth="1"/>
    <col min="4" max="4" width="15" bestFit="1" customWidth="1"/>
    <col min="5" max="5" width="15.75" style="2" bestFit="1" customWidth="1"/>
    <col min="6" max="6" width="18.625" style="2" bestFit="1" customWidth="1"/>
    <col min="7" max="7" width="40.25" bestFit="1" customWidth="1"/>
  </cols>
  <sheetData>
    <row r="1" spans="1:7" ht="27" x14ac:dyDescent="0.3">
      <c r="A1" s="19" t="s">
        <v>0</v>
      </c>
      <c r="B1" s="19" t="s">
        <v>1</v>
      </c>
      <c r="C1" s="19" t="s">
        <v>2</v>
      </c>
      <c r="D1" s="19" t="s">
        <v>3</v>
      </c>
      <c r="E1" s="19" t="s">
        <v>613</v>
      </c>
      <c r="F1" s="19" t="s">
        <v>4</v>
      </c>
      <c r="G1" s="19" t="s">
        <v>5</v>
      </c>
    </row>
    <row r="2" spans="1:7" x14ac:dyDescent="0.3">
      <c r="A2" s="12">
        <v>1</v>
      </c>
      <c r="B2" s="13" t="s">
        <v>180</v>
      </c>
      <c r="C2" s="12" t="s">
        <v>187</v>
      </c>
      <c r="D2" s="13" t="s">
        <v>196</v>
      </c>
      <c r="E2" s="44"/>
      <c r="F2" s="44"/>
      <c r="G2" s="14"/>
    </row>
    <row r="3" spans="1:7" x14ac:dyDescent="0.3">
      <c r="A3" s="12"/>
      <c r="B3" s="13"/>
      <c r="C3" s="12"/>
      <c r="D3" s="84" t="s">
        <v>238</v>
      </c>
      <c r="E3" s="85">
        <v>45808</v>
      </c>
      <c r="F3" s="85">
        <v>45808</v>
      </c>
      <c r="G3" s="14"/>
    </row>
    <row r="4" spans="1:7" x14ac:dyDescent="0.3">
      <c r="A4" s="12"/>
      <c r="B4" s="13"/>
      <c r="C4" s="12"/>
      <c r="D4" s="13" t="s">
        <v>213</v>
      </c>
      <c r="E4" s="44">
        <v>45777</v>
      </c>
      <c r="F4" s="44">
        <v>45777</v>
      </c>
      <c r="G4" s="14"/>
    </row>
    <row r="5" spans="1:7" x14ac:dyDescent="0.3">
      <c r="A5" s="12"/>
      <c r="B5" s="13"/>
      <c r="C5" s="12"/>
      <c r="D5" s="13" t="s">
        <v>214</v>
      </c>
      <c r="E5" s="44">
        <v>45777</v>
      </c>
      <c r="F5" s="44">
        <v>45777</v>
      </c>
      <c r="G5" s="14"/>
    </row>
    <row r="6" spans="1:7" x14ac:dyDescent="0.3">
      <c r="A6" s="12"/>
      <c r="B6" s="13"/>
      <c r="C6" s="12"/>
      <c r="D6" s="13" t="s">
        <v>215</v>
      </c>
      <c r="E6" s="44">
        <v>45777</v>
      </c>
      <c r="F6" s="44">
        <v>45777</v>
      </c>
      <c r="G6" s="14"/>
    </row>
    <row r="7" spans="1:7" x14ac:dyDescent="0.3">
      <c r="A7" s="12"/>
      <c r="B7" s="13"/>
      <c r="C7" s="12"/>
      <c r="D7" s="13" t="s">
        <v>216</v>
      </c>
      <c r="E7" s="44">
        <v>45777</v>
      </c>
      <c r="F7" s="44">
        <v>45777</v>
      </c>
      <c r="G7" s="14"/>
    </row>
    <row r="8" spans="1:7" x14ac:dyDescent="0.3">
      <c r="A8" s="12"/>
      <c r="B8" s="13"/>
      <c r="C8" s="12"/>
      <c r="D8" s="13" t="s">
        <v>217</v>
      </c>
      <c r="E8" s="44">
        <v>45777</v>
      </c>
      <c r="F8" s="44">
        <v>45777</v>
      </c>
      <c r="G8" s="14"/>
    </row>
    <row r="9" spans="1:7" x14ac:dyDescent="0.3">
      <c r="A9" s="12"/>
      <c r="B9" s="13"/>
      <c r="C9" s="12"/>
      <c r="D9" s="13" t="s">
        <v>218</v>
      </c>
      <c r="E9" s="44">
        <v>45777</v>
      </c>
      <c r="F9" s="44">
        <v>45777</v>
      </c>
      <c r="G9" s="14"/>
    </row>
    <row r="10" spans="1:7" x14ac:dyDescent="0.3">
      <c r="A10" s="12"/>
      <c r="B10" s="13"/>
      <c r="C10" s="12"/>
      <c r="D10" s="13" t="s">
        <v>219</v>
      </c>
      <c r="E10" s="44">
        <v>45777</v>
      </c>
      <c r="F10" s="44">
        <v>45777</v>
      </c>
      <c r="G10" s="14"/>
    </row>
    <row r="11" spans="1:7" x14ac:dyDescent="0.3">
      <c r="A11" s="12"/>
      <c r="B11" s="13"/>
      <c r="C11" s="12"/>
      <c r="D11" s="13" t="s">
        <v>634</v>
      </c>
      <c r="E11" s="44">
        <v>45777</v>
      </c>
      <c r="F11" s="44">
        <v>45777</v>
      </c>
      <c r="G11" s="14"/>
    </row>
    <row r="12" spans="1:7" x14ac:dyDescent="0.3">
      <c r="A12" s="12"/>
      <c r="B12" s="13"/>
      <c r="C12" s="12"/>
      <c r="D12" s="13" t="s">
        <v>635</v>
      </c>
      <c r="E12" s="44">
        <v>45777</v>
      </c>
      <c r="F12" s="44">
        <v>45777</v>
      </c>
      <c r="G12" s="14"/>
    </row>
    <row r="13" spans="1:7" x14ac:dyDescent="0.3">
      <c r="A13" s="12"/>
      <c r="B13" s="13"/>
      <c r="C13" s="12"/>
      <c r="D13" s="13" t="s">
        <v>220</v>
      </c>
      <c r="E13" s="44">
        <v>45777</v>
      </c>
      <c r="F13" s="44">
        <v>45777</v>
      </c>
      <c r="G13" s="14"/>
    </row>
    <row r="14" spans="1:7" x14ac:dyDescent="0.3">
      <c r="A14" s="12"/>
      <c r="B14" s="13"/>
      <c r="C14" s="12"/>
      <c r="D14" s="13" t="s">
        <v>221</v>
      </c>
      <c r="E14" s="44">
        <v>45777</v>
      </c>
      <c r="F14" s="44">
        <v>45777</v>
      </c>
      <c r="G14" s="14"/>
    </row>
    <row r="15" spans="1:7" ht="27" x14ac:dyDescent="0.3">
      <c r="A15" s="12"/>
      <c r="B15" s="13"/>
      <c r="C15" s="12"/>
      <c r="D15" s="13" t="s">
        <v>222</v>
      </c>
      <c r="E15" s="44" t="s">
        <v>851</v>
      </c>
      <c r="F15" s="44" t="s">
        <v>638</v>
      </c>
      <c r="G15" s="14" t="s">
        <v>852</v>
      </c>
    </row>
    <row r="16" spans="1:7" x14ac:dyDescent="0.3">
      <c r="A16" s="12"/>
      <c r="B16" s="13"/>
      <c r="C16" s="12"/>
      <c r="D16" s="13" t="s">
        <v>223</v>
      </c>
      <c r="E16" s="44">
        <v>45777</v>
      </c>
      <c r="F16" s="44">
        <v>45777</v>
      </c>
      <c r="G16" s="14"/>
    </row>
    <row r="17" spans="1:7" x14ac:dyDescent="0.3">
      <c r="A17" s="12"/>
      <c r="B17" s="13"/>
      <c r="C17" s="12"/>
      <c r="D17" s="13" t="s">
        <v>224</v>
      </c>
      <c r="E17" s="44">
        <v>45777</v>
      </c>
      <c r="F17" s="44">
        <v>45777</v>
      </c>
      <c r="G17" s="14"/>
    </row>
    <row r="18" spans="1:7" x14ac:dyDescent="0.3">
      <c r="A18" s="12"/>
      <c r="B18" s="13"/>
      <c r="C18" s="12"/>
      <c r="D18" s="13" t="s">
        <v>225</v>
      </c>
      <c r="E18" s="44">
        <v>45777</v>
      </c>
      <c r="F18" s="44">
        <v>45777</v>
      </c>
      <c r="G18" s="14"/>
    </row>
    <row r="19" spans="1:7" x14ac:dyDescent="0.3">
      <c r="A19" s="12"/>
      <c r="B19" s="13"/>
      <c r="C19" s="12"/>
      <c r="D19" s="13" t="s">
        <v>226</v>
      </c>
      <c r="E19" s="44">
        <v>45777</v>
      </c>
      <c r="F19" s="44">
        <v>45777</v>
      </c>
      <c r="G19" s="14"/>
    </row>
    <row r="20" spans="1:7" x14ac:dyDescent="0.3">
      <c r="A20" s="12"/>
      <c r="B20" s="13"/>
      <c r="C20" s="12"/>
      <c r="D20" s="13" t="s">
        <v>227</v>
      </c>
      <c r="E20" s="44">
        <v>45777</v>
      </c>
      <c r="F20" s="44">
        <v>45777</v>
      </c>
      <c r="G20" s="14"/>
    </row>
    <row r="21" spans="1:7" x14ac:dyDescent="0.3">
      <c r="A21" s="12"/>
      <c r="B21" s="13"/>
      <c r="C21" s="12"/>
      <c r="D21" s="84" t="s">
        <v>239</v>
      </c>
      <c r="E21" s="85">
        <v>45808</v>
      </c>
      <c r="F21" s="85">
        <v>45808</v>
      </c>
      <c r="G21" s="14"/>
    </row>
    <row r="22" spans="1:7" x14ac:dyDescent="0.3">
      <c r="A22" s="12"/>
      <c r="B22" s="13"/>
      <c r="C22" s="12"/>
      <c r="D22" s="13" t="s">
        <v>228</v>
      </c>
      <c r="E22" s="44">
        <v>45777</v>
      </c>
      <c r="F22" s="44">
        <v>45777</v>
      </c>
      <c r="G22" s="14"/>
    </row>
    <row r="23" spans="1:7" x14ac:dyDescent="0.3">
      <c r="A23" s="12"/>
      <c r="B23" s="13"/>
      <c r="C23" s="12"/>
      <c r="D23" s="84" t="s">
        <v>240</v>
      </c>
      <c r="E23" s="85">
        <v>45808</v>
      </c>
      <c r="F23" s="85">
        <v>45808</v>
      </c>
      <c r="G23" s="14"/>
    </row>
    <row r="24" spans="1:7" x14ac:dyDescent="0.3">
      <c r="A24" s="12"/>
      <c r="B24" s="13"/>
      <c r="C24" s="12"/>
      <c r="D24" s="13" t="s">
        <v>229</v>
      </c>
      <c r="E24" s="44">
        <v>45777</v>
      </c>
      <c r="F24" s="44">
        <v>45777</v>
      </c>
      <c r="G24" s="14"/>
    </row>
    <row r="25" spans="1:7" x14ac:dyDescent="0.3">
      <c r="A25" s="12"/>
      <c r="B25" s="13"/>
      <c r="C25" s="12"/>
      <c r="D25" s="13" t="s">
        <v>230</v>
      </c>
      <c r="E25" s="44">
        <v>45777</v>
      </c>
      <c r="F25" s="44">
        <v>45777</v>
      </c>
      <c r="G25" s="14"/>
    </row>
    <row r="26" spans="1:7" x14ac:dyDescent="0.3">
      <c r="A26" s="12"/>
      <c r="B26" s="13"/>
      <c r="C26" s="12"/>
      <c r="D26" s="13" t="s">
        <v>231</v>
      </c>
      <c r="E26" s="44">
        <v>45777</v>
      </c>
      <c r="F26" s="44">
        <v>45777</v>
      </c>
      <c r="G26" s="14"/>
    </row>
    <row r="27" spans="1:7" x14ac:dyDescent="0.3">
      <c r="A27" s="12"/>
      <c r="B27" s="13"/>
      <c r="C27" s="12"/>
      <c r="D27" s="13" t="s">
        <v>853</v>
      </c>
      <c r="E27" s="44">
        <v>45777</v>
      </c>
      <c r="F27" s="44">
        <v>45777</v>
      </c>
      <c r="G27" s="14"/>
    </row>
    <row r="28" spans="1:7" x14ac:dyDescent="0.3">
      <c r="A28" s="12"/>
      <c r="B28" s="13"/>
      <c r="C28" s="12"/>
      <c r="D28" s="13" t="s">
        <v>232</v>
      </c>
      <c r="E28" s="44">
        <v>45777</v>
      </c>
      <c r="F28" s="44">
        <v>45777</v>
      </c>
      <c r="G28" s="14"/>
    </row>
    <row r="29" spans="1:7" x14ac:dyDescent="0.3">
      <c r="A29" s="12"/>
      <c r="B29" s="13"/>
      <c r="C29" s="12"/>
      <c r="D29" s="13" t="s">
        <v>233</v>
      </c>
      <c r="E29" s="44">
        <v>45777</v>
      </c>
      <c r="F29" s="44">
        <v>45777</v>
      </c>
      <c r="G29" s="14"/>
    </row>
    <row r="30" spans="1:7" x14ac:dyDescent="0.3">
      <c r="A30" s="12"/>
      <c r="B30" s="13"/>
      <c r="C30" s="12"/>
      <c r="D30" s="13" t="s">
        <v>234</v>
      </c>
      <c r="E30" s="44">
        <v>45777</v>
      </c>
      <c r="F30" s="44">
        <v>45777</v>
      </c>
      <c r="G30" s="14"/>
    </row>
    <row r="31" spans="1:7" x14ac:dyDescent="0.3">
      <c r="A31" s="12"/>
      <c r="B31" s="13"/>
      <c r="C31" s="12"/>
      <c r="D31" s="13" t="s">
        <v>235</v>
      </c>
      <c r="E31" s="44">
        <v>45777</v>
      </c>
      <c r="F31" s="44">
        <v>45777</v>
      </c>
      <c r="G31" s="14"/>
    </row>
    <row r="32" spans="1:7" x14ac:dyDescent="0.3">
      <c r="A32" s="12"/>
      <c r="B32" s="13"/>
      <c r="C32" s="12"/>
      <c r="D32" s="13" t="s">
        <v>236</v>
      </c>
      <c r="E32" s="44">
        <v>45777</v>
      </c>
      <c r="F32" s="44">
        <v>45777</v>
      </c>
      <c r="G32" s="14"/>
    </row>
    <row r="33" spans="1:7" x14ac:dyDescent="0.3">
      <c r="A33" s="12"/>
      <c r="B33" s="13"/>
      <c r="C33" s="12"/>
      <c r="D33" s="13" t="s">
        <v>237</v>
      </c>
      <c r="E33" s="44">
        <v>45777</v>
      </c>
      <c r="F33" s="44">
        <v>45777</v>
      </c>
      <c r="G33" s="14"/>
    </row>
    <row r="34" spans="1:7" x14ac:dyDescent="0.3">
      <c r="A34" s="15">
        <v>2</v>
      </c>
      <c r="B34" s="16" t="s">
        <v>183</v>
      </c>
      <c r="C34" s="15" t="s">
        <v>188</v>
      </c>
      <c r="D34" s="16"/>
      <c r="E34" s="15"/>
      <c r="F34" s="15"/>
      <c r="G34" s="16"/>
    </row>
    <row r="35" spans="1:7" x14ac:dyDescent="0.3">
      <c r="A35" s="12">
        <v>3</v>
      </c>
      <c r="B35" s="13" t="s">
        <v>182</v>
      </c>
      <c r="C35" s="12" t="s">
        <v>189</v>
      </c>
      <c r="D35" s="13" t="s">
        <v>854</v>
      </c>
      <c r="E35" s="12" t="s">
        <v>201</v>
      </c>
      <c r="F35" s="38">
        <v>45777</v>
      </c>
      <c r="G35" s="13"/>
    </row>
    <row r="36" spans="1:7" x14ac:dyDescent="0.3">
      <c r="A36" s="12"/>
      <c r="B36" s="13"/>
      <c r="C36" s="12"/>
      <c r="D36" s="13" t="s">
        <v>200</v>
      </c>
      <c r="E36" s="12" t="s">
        <v>201</v>
      </c>
      <c r="F36" s="38">
        <v>45777</v>
      </c>
      <c r="G36" s="13"/>
    </row>
    <row r="37" spans="1:7" x14ac:dyDescent="0.3">
      <c r="A37" s="15">
        <v>4</v>
      </c>
      <c r="B37" s="16" t="s">
        <v>181</v>
      </c>
      <c r="C37" s="15" t="s">
        <v>186</v>
      </c>
      <c r="D37" s="16"/>
      <c r="E37" s="15"/>
      <c r="F37" s="15"/>
      <c r="G37" s="16"/>
    </row>
    <row r="38" spans="1:7" x14ac:dyDescent="0.3">
      <c r="A38" s="15">
        <v>5</v>
      </c>
      <c r="B38" s="16" t="s">
        <v>190</v>
      </c>
      <c r="C38" s="15" t="s">
        <v>191</v>
      </c>
      <c r="D38" s="16"/>
      <c r="E38" s="15"/>
      <c r="F38" s="15"/>
      <c r="G38" s="16"/>
    </row>
    <row r="39" spans="1:7" x14ac:dyDescent="0.3">
      <c r="A39" s="15">
        <v>6</v>
      </c>
      <c r="B39" s="16" t="s">
        <v>184</v>
      </c>
      <c r="C39" s="15" t="s">
        <v>185</v>
      </c>
      <c r="D39" s="16"/>
      <c r="E39" s="15"/>
      <c r="F39" s="15"/>
      <c r="G39" s="16"/>
    </row>
    <row r="40" spans="1:7" x14ac:dyDescent="0.3">
      <c r="A40" s="15">
        <v>7</v>
      </c>
      <c r="B40" s="16" t="s">
        <v>192</v>
      </c>
      <c r="C40" s="15" t="s">
        <v>193</v>
      </c>
      <c r="D40" s="16"/>
      <c r="E40" s="15"/>
      <c r="F40" s="15"/>
      <c r="G40" s="16"/>
    </row>
    <row r="41" spans="1:7" x14ac:dyDescent="0.3">
      <c r="A41" s="15">
        <v>8</v>
      </c>
      <c r="B41" s="16" t="s">
        <v>195</v>
      </c>
      <c r="C41" s="15" t="s">
        <v>194</v>
      </c>
      <c r="D41" s="17" t="s">
        <v>272</v>
      </c>
      <c r="E41" s="15" t="s">
        <v>201</v>
      </c>
      <c r="F41" s="18" t="s">
        <v>638</v>
      </c>
      <c r="G41" s="16"/>
    </row>
    <row r="42" spans="1:7" x14ac:dyDescent="0.3">
      <c r="A42" s="15"/>
      <c r="B42" s="16"/>
      <c r="C42" s="15"/>
      <c r="D42" s="17" t="s">
        <v>273</v>
      </c>
      <c r="E42" s="15" t="s">
        <v>201</v>
      </c>
      <c r="F42" s="18" t="s">
        <v>851</v>
      </c>
      <c r="G42" s="16"/>
    </row>
  </sheetData>
  <autoFilter ref="A1:G1"/>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workbookViewId="0">
      <pane ySplit="1" topLeftCell="A2" activePane="bottomLeft" state="frozen"/>
      <selection pane="bottomLeft" activeCell="B4" sqref="B4"/>
    </sheetView>
  </sheetViews>
  <sheetFormatPr defaultRowHeight="16.5" x14ac:dyDescent="0.3"/>
  <cols>
    <col min="1" max="1" width="8.75" bestFit="1" customWidth="1"/>
    <col min="2" max="2" width="13.125" bestFit="1" customWidth="1"/>
    <col min="3" max="3" width="29" bestFit="1" customWidth="1"/>
    <col min="4" max="4" width="32.625" bestFit="1" customWidth="1"/>
    <col min="5" max="5" width="12.625" bestFit="1" customWidth="1"/>
    <col min="6" max="6" width="19.375" bestFit="1" customWidth="1"/>
    <col min="7" max="7" width="104.375" bestFit="1" customWidth="1"/>
    <col min="8" max="8" width="48.5" bestFit="1" customWidth="1"/>
    <col min="9" max="9" width="92.375" bestFit="1" customWidth="1"/>
  </cols>
  <sheetData>
    <row r="1" spans="1:9" x14ac:dyDescent="0.3">
      <c r="A1" s="11" t="s">
        <v>0</v>
      </c>
      <c r="B1" s="11" t="s">
        <v>642</v>
      </c>
      <c r="C1" s="11" t="s">
        <v>6</v>
      </c>
      <c r="D1" s="11" t="s">
        <v>898</v>
      </c>
      <c r="E1" s="11" t="s">
        <v>899</v>
      </c>
      <c r="F1" s="11" t="s">
        <v>934</v>
      </c>
      <c r="G1" s="11" t="s">
        <v>670</v>
      </c>
      <c r="H1" s="11" t="s">
        <v>900</v>
      </c>
      <c r="I1" s="11" t="s">
        <v>5</v>
      </c>
    </row>
    <row r="2" spans="1:9" x14ac:dyDescent="0.3">
      <c r="A2" s="12">
        <v>1</v>
      </c>
      <c r="B2" s="87" t="s">
        <v>855</v>
      </c>
      <c r="C2" s="87" t="s">
        <v>7</v>
      </c>
      <c r="D2" s="89" t="s">
        <v>8</v>
      </c>
      <c r="E2" s="48" t="s">
        <v>81</v>
      </c>
      <c r="F2" s="48" t="s">
        <v>81</v>
      </c>
      <c r="G2" s="13" t="s">
        <v>857</v>
      </c>
      <c r="H2" s="13"/>
      <c r="I2" s="13"/>
    </row>
    <row r="3" spans="1:9" x14ac:dyDescent="0.3">
      <c r="A3" s="12">
        <v>2</v>
      </c>
      <c r="B3" s="13"/>
      <c r="C3" s="13" t="s">
        <v>9</v>
      </c>
      <c r="D3" s="89" t="s">
        <v>10</v>
      </c>
      <c r="E3" s="48" t="s">
        <v>82</v>
      </c>
      <c r="F3" s="48" t="s">
        <v>858</v>
      </c>
      <c r="G3" s="90"/>
      <c r="H3" s="90"/>
      <c r="I3" s="13" t="s">
        <v>872</v>
      </c>
    </row>
    <row r="4" spans="1:9" x14ac:dyDescent="0.3">
      <c r="A4" s="12">
        <v>3</v>
      </c>
      <c r="B4" s="13"/>
      <c r="C4" s="13" t="s">
        <v>11</v>
      </c>
      <c r="D4" s="89" t="s">
        <v>12</v>
      </c>
      <c r="E4" s="48" t="s">
        <v>82</v>
      </c>
      <c r="F4" s="48" t="s">
        <v>858</v>
      </c>
      <c r="G4" s="90"/>
      <c r="H4" s="90"/>
      <c r="I4" s="13" t="s">
        <v>859</v>
      </c>
    </row>
    <row r="5" spans="1:9" x14ac:dyDescent="0.3">
      <c r="A5" s="12">
        <v>4</v>
      </c>
      <c r="B5" s="13"/>
      <c r="C5" s="13" t="s">
        <v>13</v>
      </c>
      <c r="D5" s="52" t="s">
        <v>860</v>
      </c>
      <c r="E5" s="48" t="s">
        <v>82</v>
      </c>
      <c r="F5" s="48" t="s">
        <v>858</v>
      </c>
      <c r="G5" s="90"/>
      <c r="H5" s="90"/>
      <c r="I5" s="13" t="s">
        <v>859</v>
      </c>
    </row>
    <row r="6" spans="1:9" x14ac:dyDescent="0.3">
      <c r="A6" s="12">
        <v>5</v>
      </c>
      <c r="B6" s="13" t="s">
        <v>901</v>
      </c>
      <c r="C6" s="13" t="s">
        <v>14</v>
      </c>
      <c r="D6" s="89" t="s">
        <v>15</v>
      </c>
      <c r="E6" s="48" t="s">
        <v>81</v>
      </c>
      <c r="F6" s="48" t="s">
        <v>81</v>
      </c>
      <c r="G6" s="13" t="s">
        <v>863</v>
      </c>
      <c r="H6" s="13"/>
      <c r="I6" s="13"/>
    </row>
    <row r="7" spans="1:9" x14ac:dyDescent="0.3">
      <c r="A7" s="91">
        <v>6</v>
      </c>
      <c r="B7" s="92"/>
      <c r="C7" s="92" t="s">
        <v>156</v>
      </c>
      <c r="D7" s="90" t="s">
        <v>16</v>
      </c>
      <c r="E7" s="48" t="s">
        <v>82</v>
      </c>
      <c r="F7" s="48" t="s">
        <v>858</v>
      </c>
      <c r="G7" s="90"/>
      <c r="H7" s="90"/>
      <c r="I7" s="13" t="s">
        <v>859</v>
      </c>
    </row>
    <row r="8" spans="1:9" x14ac:dyDescent="0.3">
      <c r="A8" s="12">
        <v>7</v>
      </c>
      <c r="B8" s="13"/>
      <c r="C8" s="13" t="s">
        <v>150</v>
      </c>
      <c r="D8" s="52" t="s">
        <v>864</v>
      </c>
      <c r="E8" s="48" t="s">
        <v>82</v>
      </c>
      <c r="F8" s="48" t="s">
        <v>858</v>
      </c>
      <c r="G8" s="90"/>
      <c r="H8" s="90"/>
      <c r="I8" s="13" t="s">
        <v>861</v>
      </c>
    </row>
    <row r="9" spans="1:9" x14ac:dyDescent="0.3">
      <c r="A9" s="12">
        <v>8</v>
      </c>
      <c r="B9" s="87" t="s">
        <v>647</v>
      </c>
      <c r="C9" s="87" t="s">
        <v>932</v>
      </c>
      <c r="D9" s="89" t="s">
        <v>152</v>
      </c>
      <c r="E9" s="48" t="s">
        <v>81</v>
      </c>
      <c r="F9" s="48" t="s">
        <v>81</v>
      </c>
      <c r="G9" s="13" t="s">
        <v>902</v>
      </c>
      <c r="H9" s="13"/>
      <c r="I9" s="13"/>
    </row>
    <row r="10" spans="1:9" x14ac:dyDescent="0.3">
      <c r="A10" s="12">
        <v>9</v>
      </c>
      <c r="B10" s="13"/>
      <c r="C10" s="13" t="s">
        <v>865</v>
      </c>
      <c r="D10" s="52" t="s">
        <v>866</v>
      </c>
      <c r="E10" s="48" t="s">
        <v>82</v>
      </c>
      <c r="F10" s="48" t="s">
        <v>858</v>
      </c>
      <c r="G10" s="90"/>
      <c r="H10" s="90"/>
      <c r="I10" s="13" t="s">
        <v>867</v>
      </c>
    </row>
    <row r="11" spans="1:9" x14ac:dyDescent="0.3">
      <c r="A11" s="12">
        <v>10</v>
      </c>
      <c r="B11" s="87"/>
      <c r="C11" s="87" t="s">
        <v>153</v>
      </c>
      <c r="D11" s="52" t="s">
        <v>903</v>
      </c>
      <c r="E11" s="48" t="s">
        <v>82</v>
      </c>
      <c r="F11" s="48" t="s">
        <v>858</v>
      </c>
      <c r="G11" s="90"/>
      <c r="H11" s="90"/>
      <c r="I11" s="13" t="s">
        <v>867</v>
      </c>
    </row>
    <row r="12" spans="1:9" x14ac:dyDescent="0.3">
      <c r="A12" s="12">
        <v>11</v>
      </c>
      <c r="B12" s="87" t="s">
        <v>868</v>
      </c>
      <c r="C12" s="87" t="s">
        <v>654</v>
      </c>
      <c r="D12" s="89" t="s">
        <v>149</v>
      </c>
      <c r="E12" s="48" t="s">
        <v>81</v>
      </c>
      <c r="F12" s="48" t="s">
        <v>81</v>
      </c>
      <c r="G12" s="13" t="s">
        <v>870</v>
      </c>
      <c r="H12" s="13" t="s">
        <v>869</v>
      </c>
      <c r="I12" s="13"/>
    </row>
    <row r="13" spans="1:9" x14ac:dyDescent="0.3">
      <c r="A13" s="91">
        <v>12</v>
      </c>
      <c r="B13" s="92" t="s">
        <v>862</v>
      </c>
      <c r="C13" s="92" t="s">
        <v>904</v>
      </c>
      <c r="D13" s="90" t="s">
        <v>154</v>
      </c>
      <c r="E13" s="48" t="s">
        <v>81</v>
      </c>
      <c r="F13" s="48" t="s">
        <v>81</v>
      </c>
      <c r="G13" s="13" t="s">
        <v>870</v>
      </c>
      <c r="H13" s="13" t="s">
        <v>870</v>
      </c>
      <c r="I13" s="92"/>
    </row>
    <row r="14" spans="1:9" x14ac:dyDescent="0.3">
      <c r="A14" s="12">
        <v>13</v>
      </c>
      <c r="B14" s="13"/>
      <c r="C14" s="13" t="s">
        <v>157</v>
      </c>
      <c r="D14" s="89" t="s">
        <v>17</v>
      </c>
      <c r="E14" s="48" t="s">
        <v>82</v>
      </c>
      <c r="F14" s="48" t="s">
        <v>858</v>
      </c>
      <c r="G14" s="90"/>
      <c r="H14" s="90"/>
      <c r="I14" s="13" t="s">
        <v>871</v>
      </c>
    </row>
    <row r="15" spans="1:9" x14ac:dyDescent="0.3">
      <c r="A15" s="12">
        <v>14</v>
      </c>
      <c r="B15" s="13"/>
      <c r="C15" s="13" t="s">
        <v>158</v>
      </c>
      <c r="D15" s="89" t="s">
        <v>18</v>
      </c>
      <c r="E15" s="48" t="s">
        <v>82</v>
      </c>
      <c r="F15" s="48" t="s">
        <v>858</v>
      </c>
      <c r="G15" s="90"/>
      <c r="H15" s="90"/>
      <c r="I15" s="13" t="s">
        <v>859</v>
      </c>
    </row>
    <row r="16" spans="1:9" x14ac:dyDescent="0.3">
      <c r="A16" s="12">
        <v>15</v>
      </c>
      <c r="B16" s="13"/>
      <c r="C16" s="13" t="s">
        <v>166</v>
      </c>
      <c r="D16" s="89" t="s">
        <v>19</v>
      </c>
      <c r="E16" s="48" t="s">
        <v>82</v>
      </c>
      <c r="F16" s="48" t="s">
        <v>858</v>
      </c>
      <c r="G16" s="90"/>
      <c r="H16" s="90"/>
      <c r="I16" s="13" t="s">
        <v>859</v>
      </c>
    </row>
    <row r="17" spans="1:9" x14ac:dyDescent="0.3">
      <c r="A17" s="12">
        <v>16</v>
      </c>
      <c r="B17" s="13"/>
      <c r="C17" s="13" t="s">
        <v>159</v>
      </c>
      <c r="D17" s="89" t="s">
        <v>20</v>
      </c>
      <c r="E17" s="48" t="s">
        <v>82</v>
      </c>
      <c r="F17" s="48" t="s">
        <v>858</v>
      </c>
      <c r="G17" s="90"/>
      <c r="H17" s="90"/>
      <c r="I17" s="13" t="s">
        <v>861</v>
      </c>
    </row>
    <row r="18" spans="1:9" x14ac:dyDescent="0.3">
      <c r="A18" s="12">
        <v>17</v>
      </c>
      <c r="B18" s="13"/>
      <c r="C18" s="13" t="s">
        <v>161</v>
      </c>
      <c r="D18" s="89" t="s">
        <v>160</v>
      </c>
      <c r="E18" s="48" t="s">
        <v>82</v>
      </c>
      <c r="F18" s="48" t="s">
        <v>858</v>
      </c>
      <c r="G18" s="90"/>
      <c r="H18" s="90"/>
      <c r="I18" s="13" t="s">
        <v>872</v>
      </c>
    </row>
    <row r="19" spans="1:9" x14ac:dyDescent="0.3">
      <c r="A19" s="12">
        <v>18</v>
      </c>
      <c r="B19" s="13"/>
      <c r="C19" s="13" t="s">
        <v>162</v>
      </c>
      <c r="D19" s="89" t="s">
        <v>21</v>
      </c>
      <c r="E19" s="48" t="s">
        <v>82</v>
      </c>
      <c r="F19" s="48" t="s">
        <v>858</v>
      </c>
      <c r="G19" s="90"/>
      <c r="H19" s="90"/>
      <c r="I19" s="13" t="s">
        <v>872</v>
      </c>
    </row>
    <row r="20" spans="1:9" x14ac:dyDescent="0.3">
      <c r="A20" s="12">
        <v>19</v>
      </c>
      <c r="B20" s="13"/>
      <c r="C20" s="13" t="s">
        <v>163</v>
      </c>
      <c r="D20" s="89" t="s">
        <v>22</v>
      </c>
      <c r="E20" s="48" t="s">
        <v>82</v>
      </c>
      <c r="F20" s="48" t="s">
        <v>858</v>
      </c>
      <c r="G20" s="90"/>
      <c r="H20" s="90"/>
      <c r="I20" s="13" t="s">
        <v>872</v>
      </c>
    </row>
    <row r="21" spans="1:9" x14ac:dyDescent="0.3">
      <c r="A21" s="12">
        <v>20</v>
      </c>
      <c r="B21" s="13"/>
      <c r="C21" s="13" t="s">
        <v>164</v>
      </c>
      <c r="D21" s="89" t="s">
        <v>23</v>
      </c>
      <c r="E21" s="48" t="s">
        <v>82</v>
      </c>
      <c r="F21" s="48" t="s">
        <v>858</v>
      </c>
      <c r="G21" s="90"/>
      <c r="H21" s="90"/>
      <c r="I21" s="13" t="s">
        <v>872</v>
      </c>
    </row>
    <row r="22" spans="1:9" x14ac:dyDescent="0.3">
      <c r="A22" s="12">
        <v>21</v>
      </c>
      <c r="B22" s="13"/>
      <c r="C22" s="13" t="s">
        <v>165</v>
      </c>
      <c r="D22" s="52" t="s">
        <v>905</v>
      </c>
      <c r="E22" s="48" t="s">
        <v>82</v>
      </c>
      <c r="F22" s="48" t="s">
        <v>858</v>
      </c>
      <c r="G22" s="90"/>
      <c r="H22" s="90"/>
      <c r="I22" s="13" t="s">
        <v>872</v>
      </c>
    </row>
    <row r="23" spans="1:9" x14ac:dyDescent="0.3">
      <c r="A23" s="12">
        <v>22</v>
      </c>
      <c r="B23" s="13"/>
      <c r="C23" s="13" t="s">
        <v>167</v>
      </c>
      <c r="D23" s="89" t="s">
        <v>24</v>
      </c>
      <c r="E23" s="48" t="s">
        <v>82</v>
      </c>
      <c r="F23" s="48" t="s">
        <v>858</v>
      </c>
      <c r="G23" s="90"/>
      <c r="H23" s="90"/>
      <c r="I23" s="13" t="s">
        <v>859</v>
      </c>
    </row>
    <row r="24" spans="1:9" x14ac:dyDescent="0.3">
      <c r="A24" s="12">
        <v>23</v>
      </c>
      <c r="B24" s="13"/>
      <c r="C24" s="13" t="s">
        <v>168</v>
      </c>
      <c r="D24" s="89" t="s">
        <v>25</v>
      </c>
      <c r="E24" s="48" t="s">
        <v>82</v>
      </c>
      <c r="F24" s="48" t="s">
        <v>858</v>
      </c>
      <c r="G24" s="90"/>
      <c r="H24" s="90"/>
      <c r="I24" s="13" t="s">
        <v>859</v>
      </c>
    </row>
    <row r="25" spans="1:9" x14ac:dyDescent="0.3">
      <c r="A25" s="12">
        <v>24</v>
      </c>
      <c r="B25" s="87" t="s">
        <v>856</v>
      </c>
      <c r="C25" s="87" t="s">
        <v>873</v>
      </c>
      <c r="D25" s="52" t="s">
        <v>906</v>
      </c>
      <c r="E25" s="48" t="s">
        <v>81</v>
      </c>
      <c r="F25" s="48" t="s">
        <v>81</v>
      </c>
      <c r="G25" s="90" t="s">
        <v>874</v>
      </c>
      <c r="H25" s="90"/>
      <c r="I25" s="13"/>
    </row>
    <row r="26" spans="1:9" x14ac:dyDescent="0.3">
      <c r="A26" s="12">
        <v>25</v>
      </c>
      <c r="B26" s="13" t="s">
        <v>647</v>
      </c>
      <c r="C26" s="13" t="s">
        <v>907</v>
      </c>
      <c r="D26" s="89" t="s">
        <v>26</v>
      </c>
      <c r="E26" s="48" t="s">
        <v>81</v>
      </c>
      <c r="F26" s="48" t="s">
        <v>81</v>
      </c>
      <c r="G26" s="13" t="s">
        <v>870</v>
      </c>
      <c r="H26" s="13" t="s">
        <v>870</v>
      </c>
      <c r="I26" s="13"/>
    </row>
    <row r="27" spans="1:9" x14ac:dyDescent="0.3">
      <c r="A27" s="12">
        <v>26</v>
      </c>
      <c r="B27" s="13"/>
      <c r="C27" s="13" t="s">
        <v>169</v>
      </c>
      <c r="D27" s="89" t="s">
        <v>27</v>
      </c>
      <c r="E27" s="48" t="s">
        <v>82</v>
      </c>
      <c r="F27" s="48" t="s">
        <v>858</v>
      </c>
      <c r="G27" s="90"/>
      <c r="H27" s="90"/>
      <c r="I27" s="13" t="s">
        <v>859</v>
      </c>
    </row>
    <row r="28" spans="1:9" x14ac:dyDescent="0.3">
      <c r="A28" s="12">
        <v>27</v>
      </c>
      <c r="B28" s="87" t="s">
        <v>643</v>
      </c>
      <c r="C28" s="87" t="s">
        <v>170</v>
      </c>
      <c r="D28" s="89" t="s">
        <v>171</v>
      </c>
      <c r="E28" s="48" t="s">
        <v>81</v>
      </c>
      <c r="F28" s="48" t="s">
        <v>81</v>
      </c>
      <c r="G28" s="13" t="s">
        <v>869</v>
      </c>
      <c r="H28" s="13" t="s">
        <v>869</v>
      </c>
      <c r="I28" s="13" t="s">
        <v>172</v>
      </c>
    </row>
    <row r="29" spans="1:9" x14ac:dyDescent="0.3">
      <c r="A29" s="12">
        <v>28</v>
      </c>
      <c r="B29" s="13" t="s">
        <v>925</v>
      </c>
      <c r="C29" s="13" t="s">
        <v>923</v>
      </c>
      <c r="D29" s="89" t="s">
        <v>29</v>
      </c>
      <c r="E29" s="48" t="s">
        <v>81</v>
      </c>
      <c r="F29" s="48" t="s">
        <v>81</v>
      </c>
      <c r="G29" s="90" t="s">
        <v>924</v>
      </c>
      <c r="H29" s="90"/>
      <c r="I29" s="13"/>
    </row>
    <row r="30" spans="1:9" x14ac:dyDescent="0.3">
      <c r="A30" s="12">
        <v>29</v>
      </c>
      <c r="B30" s="13" t="s">
        <v>926</v>
      </c>
      <c r="C30" s="13" t="s">
        <v>173</v>
      </c>
      <c r="D30" s="89" t="s">
        <v>30</v>
      </c>
      <c r="E30" s="48" t="s">
        <v>81</v>
      </c>
      <c r="F30" s="48" t="s">
        <v>81</v>
      </c>
      <c r="G30" s="90"/>
      <c r="H30" s="90"/>
      <c r="I30" s="14"/>
    </row>
    <row r="31" spans="1:9" x14ac:dyDescent="0.3">
      <c r="A31" s="91">
        <v>30</v>
      </c>
      <c r="B31" s="92" t="s">
        <v>927</v>
      </c>
      <c r="C31" s="92" t="s">
        <v>31</v>
      </c>
      <c r="D31" s="90" t="s">
        <v>32</v>
      </c>
      <c r="E31" s="48" t="s">
        <v>81</v>
      </c>
      <c r="F31" s="48" t="s">
        <v>81</v>
      </c>
      <c r="G31" s="90"/>
      <c r="H31" s="90"/>
      <c r="I31" s="93"/>
    </row>
    <row r="32" spans="1:9" x14ac:dyDescent="0.3">
      <c r="A32" s="91">
        <v>31</v>
      </c>
      <c r="B32" s="92" t="s">
        <v>927</v>
      </c>
      <c r="C32" s="92" t="s">
        <v>908</v>
      </c>
      <c r="D32" s="90" t="s">
        <v>33</v>
      </c>
      <c r="E32" s="48" t="s">
        <v>81</v>
      </c>
      <c r="F32" s="48" t="s">
        <v>81</v>
      </c>
      <c r="G32" s="90" t="s">
        <v>875</v>
      </c>
      <c r="H32" s="90"/>
      <c r="I32" s="92"/>
    </row>
    <row r="33" spans="1:9" x14ac:dyDescent="0.3">
      <c r="A33" s="12">
        <v>32</v>
      </c>
      <c r="B33" s="92" t="s">
        <v>929</v>
      </c>
      <c r="C33" s="92" t="s">
        <v>178</v>
      </c>
      <c r="D33" s="52" t="s">
        <v>928</v>
      </c>
      <c r="E33" s="48" t="s">
        <v>81</v>
      </c>
      <c r="F33" s="48" t="s">
        <v>81</v>
      </c>
      <c r="G33" s="90" t="s">
        <v>876</v>
      </c>
      <c r="H33" s="90" t="s">
        <v>909</v>
      </c>
      <c r="I33" s="92" t="s">
        <v>910</v>
      </c>
    </row>
    <row r="34" spans="1:9" x14ac:dyDescent="0.3">
      <c r="A34" s="91">
        <v>33</v>
      </c>
      <c r="B34" s="92"/>
      <c r="C34" s="92" t="s">
        <v>34</v>
      </c>
      <c r="D34" s="90" t="s">
        <v>35</v>
      </c>
      <c r="E34" s="48" t="s">
        <v>82</v>
      </c>
      <c r="F34" s="48" t="s">
        <v>858</v>
      </c>
      <c r="G34" s="90"/>
      <c r="H34" s="90"/>
      <c r="I34" s="13" t="s">
        <v>859</v>
      </c>
    </row>
    <row r="35" spans="1:9" x14ac:dyDescent="0.3">
      <c r="A35" s="91">
        <v>34</v>
      </c>
      <c r="B35" s="92"/>
      <c r="C35" s="92" t="s">
        <v>36</v>
      </c>
      <c r="D35" s="90" t="s">
        <v>37</v>
      </c>
      <c r="E35" s="48" t="s">
        <v>82</v>
      </c>
      <c r="F35" s="48" t="s">
        <v>858</v>
      </c>
      <c r="G35" s="90"/>
      <c r="H35" s="90"/>
      <c r="I35" s="13" t="s">
        <v>859</v>
      </c>
    </row>
    <row r="36" spans="1:9" x14ac:dyDescent="0.3">
      <c r="A36" s="91">
        <v>35</v>
      </c>
      <c r="B36" s="92" t="s">
        <v>911</v>
      </c>
      <c r="C36" s="92" t="s">
        <v>644</v>
      </c>
      <c r="D36" s="89" t="s">
        <v>38</v>
      </c>
      <c r="E36" s="48" t="s">
        <v>81</v>
      </c>
      <c r="F36" s="48" t="s">
        <v>81</v>
      </c>
      <c r="G36" s="90" t="s">
        <v>877</v>
      </c>
      <c r="H36" s="89"/>
      <c r="I36" s="92" t="s">
        <v>39</v>
      </c>
    </row>
    <row r="37" spans="1:9" x14ac:dyDescent="0.3">
      <c r="A37" s="91">
        <v>36</v>
      </c>
      <c r="B37" s="87"/>
      <c r="C37" s="87" t="s">
        <v>179</v>
      </c>
      <c r="D37" s="90" t="s">
        <v>40</v>
      </c>
      <c r="E37" s="48" t="s">
        <v>82</v>
      </c>
      <c r="F37" s="48" t="s">
        <v>858</v>
      </c>
      <c r="G37" s="90"/>
      <c r="H37" s="90"/>
      <c r="I37" s="13" t="s">
        <v>859</v>
      </c>
    </row>
    <row r="38" spans="1:9" x14ac:dyDescent="0.3">
      <c r="A38" s="91">
        <v>37</v>
      </c>
      <c r="B38" s="87" t="s">
        <v>931</v>
      </c>
      <c r="C38" s="87" t="s">
        <v>41</v>
      </c>
      <c r="D38" s="52" t="s">
        <v>930</v>
      </c>
      <c r="E38" s="48" t="s">
        <v>81</v>
      </c>
      <c r="F38" s="48" t="s">
        <v>81</v>
      </c>
      <c r="G38" s="90"/>
      <c r="H38" s="90"/>
      <c r="I38" s="92"/>
    </row>
    <row r="39" spans="1:9" x14ac:dyDescent="0.3">
      <c r="A39" s="91">
        <v>38</v>
      </c>
      <c r="B39" s="87" t="s">
        <v>933</v>
      </c>
      <c r="C39" s="87" t="s">
        <v>42</v>
      </c>
      <c r="D39" s="90" t="s">
        <v>43</v>
      </c>
      <c r="E39" s="48" t="s">
        <v>81</v>
      </c>
      <c r="F39" s="48" t="s">
        <v>81</v>
      </c>
      <c r="G39" s="90"/>
      <c r="H39" s="90"/>
      <c r="I39" s="92"/>
    </row>
    <row r="40" spans="1:9" x14ac:dyDescent="0.3">
      <c r="A40" s="91">
        <v>39</v>
      </c>
      <c r="B40" s="92"/>
      <c r="C40" s="92" t="s">
        <v>155</v>
      </c>
      <c r="D40" s="90" t="s">
        <v>44</v>
      </c>
      <c r="E40" s="48" t="s">
        <v>82</v>
      </c>
      <c r="F40" s="48" t="s">
        <v>858</v>
      </c>
      <c r="G40" s="90"/>
      <c r="H40" s="90"/>
      <c r="I40" s="13" t="s">
        <v>859</v>
      </c>
    </row>
    <row r="41" spans="1:9" x14ac:dyDescent="0.3">
      <c r="A41" s="91">
        <v>40</v>
      </c>
      <c r="B41" s="87"/>
      <c r="C41" s="87" t="s">
        <v>45</v>
      </c>
      <c r="D41" s="90" t="s">
        <v>46</v>
      </c>
      <c r="E41" s="48" t="s">
        <v>82</v>
      </c>
      <c r="F41" s="48" t="s">
        <v>858</v>
      </c>
      <c r="G41" s="90"/>
      <c r="H41" s="90"/>
      <c r="I41" s="13" t="s">
        <v>859</v>
      </c>
    </row>
    <row r="42" spans="1:9" x14ac:dyDescent="0.3">
      <c r="A42" s="91">
        <v>41</v>
      </c>
      <c r="B42" s="87"/>
      <c r="C42" s="87" t="s">
        <v>47</v>
      </c>
      <c r="D42" s="90" t="s">
        <v>48</v>
      </c>
      <c r="E42" s="48" t="s">
        <v>82</v>
      </c>
      <c r="F42" s="48" t="s">
        <v>858</v>
      </c>
      <c r="G42" s="90"/>
      <c r="H42" s="90"/>
      <c r="I42" s="13" t="s">
        <v>859</v>
      </c>
    </row>
    <row r="43" spans="1:9" x14ac:dyDescent="0.3">
      <c r="A43" s="91">
        <v>42</v>
      </c>
      <c r="B43" s="87"/>
      <c r="C43" s="87" t="s">
        <v>49</v>
      </c>
      <c r="D43" s="90" t="s">
        <v>50</v>
      </c>
      <c r="E43" s="48" t="s">
        <v>82</v>
      </c>
      <c r="F43" s="48" t="s">
        <v>858</v>
      </c>
      <c r="G43" s="90"/>
      <c r="H43" s="90"/>
      <c r="I43" s="13" t="s">
        <v>859</v>
      </c>
    </row>
    <row r="44" spans="1:9" x14ac:dyDescent="0.3">
      <c r="A44" s="12">
        <v>43</v>
      </c>
      <c r="B44" s="87" t="s">
        <v>878</v>
      </c>
      <c r="C44" s="87" t="s">
        <v>203</v>
      </c>
      <c r="D44" s="89" t="s">
        <v>204</v>
      </c>
      <c r="E44" s="48" t="s">
        <v>81</v>
      </c>
      <c r="F44" s="48" t="s">
        <v>81</v>
      </c>
      <c r="G44" s="13" t="s">
        <v>869</v>
      </c>
      <c r="H44" s="13" t="s">
        <v>880</v>
      </c>
      <c r="I44" s="13"/>
    </row>
    <row r="45" spans="1:9" x14ac:dyDescent="0.3">
      <c r="A45" s="12">
        <v>44</v>
      </c>
      <c r="B45" s="13" t="s">
        <v>912</v>
      </c>
      <c r="C45" s="87" t="s">
        <v>913</v>
      </c>
      <c r="D45" s="94" t="s">
        <v>914</v>
      </c>
      <c r="E45" s="48" t="s">
        <v>81</v>
      </c>
      <c r="F45" s="48" t="s">
        <v>81</v>
      </c>
      <c r="G45" s="13" t="s">
        <v>870</v>
      </c>
      <c r="H45" s="13"/>
      <c r="I45" s="13"/>
    </row>
    <row r="46" spans="1:9" x14ac:dyDescent="0.3">
      <c r="A46" s="12">
        <v>45</v>
      </c>
      <c r="B46" s="13" t="s">
        <v>915</v>
      </c>
      <c r="C46" s="87" t="s">
        <v>881</v>
      </c>
      <c r="D46" s="88" t="s">
        <v>653</v>
      </c>
      <c r="E46" s="48" t="s">
        <v>82</v>
      </c>
      <c r="F46" s="48" t="s">
        <v>858</v>
      </c>
      <c r="G46" s="13"/>
      <c r="H46" s="13"/>
      <c r="I46" s="13" t="s">
        <v>859</v>
      </c>
    </row>
    <row r="47" spans="1:9" ht="40.5" x14ac:dyDescent="0.3">
      <c r="A47" s="12">
        <v>46</v>
      </c>
      <c r="B47" s="87" t="s">
        <v>889</v>
      </c>
      <c r="C47" s="87" t="s">
        <v>676</v>
      </c>
      <c r="D47" s="52" t="s">
        <v>677</v>
      </c>
      <c r="E47" s="48" t="s">
        <v>81</v>
      </c>
      <c r="F47" s="48" t="s">
        <v>858</v>
      </c>
      <c r="G47" s="95" t="s">
        <v>916</v>
      </c>
      <c r="H47" s="95" t="s">
        <v>882</v>
      </c>
      <c r="I47" s="92"/>
    </row>
    <row r="48" spans="1:9" x14ac:dyDescent="0.3">
      <c r="A48" s="12">
        <v>47</v>
      </c>
      <c r="B48" s="13" t="s">
        <v>675</v>
      </c>
      <c r="C48" s="87" t="s">
        <v>671</v>
      </c>
      <c r="D48" s="88" t="s">
        <v>673</v>
      </c>
      <c r="E48" s="48" t="s">
        <v>81</v>
      </c>
      <c r="F48" s="48" t="s">
        <v>81</v>
      </c>
      <c r="G48" s="13"/>
      <c r="H48" s="88"/>
      <c r="I48" s="13"/>
    </row>
    <row r="49" spans="1:9" x14ac:dyDescent="0.3">
      <c r="A49" s="12">
        <v>48</v>
      </c>
      <c r="B49" s="13" t="s">
        <v>917</v>
      </c>
      <c r="C49" s="87" t="s">
        <v>672</v>
      </c>
      <c r="D49" s="88" t="s">
        <v>674</v>
      </c>
      <c r="E49" s="48" t="s">
        <v>81</v>
      </c>
      <c r="F49" s="48" t="s">
        <v>81</v>
      </c>
      <c r="G49" s="96" t="s">
        <v>883</v>
      </c>
      <c r="H49" s="88"/>
      <c r="I49" s="13"/>
    </row>
    <row r="50" spans="1:9" x14ac:dyDescent="0.3">
      <c r="A50" s="12">
        <v>49</v>
      </c>
      <c r="B50" s="13" t="s">
        <v>918</v>
      </c>
      <c r="C50" s="87" t="s">
        <v>686</v>
      </c>
      <c r="D50" s="88" t="s">
        <v>687</v>
      </c>
      <c r="E50" s="48" t="s">
        <v>81</v>
      </c>
      <c r="F50" s="48" t="s">
        <v>81</v>
      </c>
      <c r="G50" s="13"/>
      <c r="H50" s="13"/>
      <c r="I50" s="13"/>
    </row>
    <row r="51" spans="1:9" x14ac:dyDescent="0.3">
      <c r="A51" s="12">
        <v>50</v>
      </c>
      <c r="B51" s="13" t="s">
        <v>643</v>
      </c>
      <c r="C51" s="87" t="s">
        <v>689</v>
      </c>
      <c r="D51" s="88" t="s">
        <v>884</v>
      </c>
      <c r="E51" s="48" t="s">
        <v>81</v>
      </c>
      <c r="F51" s="48" t="s">
        <v>81</v>
      </c>
      <c r="G51" s="13" t="s">
        <v>869</v>
      </c>
      <c r="H51" s="13" t="s">
        <v>880</v>
      </c>
      <c r="I51" s="13"/>
    </row>
    <row r="52" spans="1:9" x14ac:dyDescent="0.3">
      <c r="A52" s="12">
        <v>51</v>
      </c>
      <c r="B52" s="13" t="s">
        <v>879</v>
      </c>
      <c r="C52" s="87" t="s">
        <v>919</v>
      </c>
      <c r="D52" s="88" t="s">
        <v>885</v>
      </c>
      <c r="E52" s="48" t="s">
        <v>81</v>
      </c>
      <c r="F52" s="48" t="s">
        <v>81</v>
      </c>
      <c r="G52" s="13" t="s">
        <v>870</v>
      </c>
      <c r="H52" s="13" t="s">
        <v>880</v>
      </c>
      <c r="I52" s="13"/>
    </row>
    <row r="53" spans="1:9" x14ac:dyDescent="0.3">
      <c r="A53" s="12">
        <v>52</v>
      </c>
      <c r="B53" s="13" t="s">
        <v>647</v>
      </c>
      <c r="C53" s="87" t="s">
        <v>886</v>
      </c>
      <c r="D53" s="88" t="s">
        <v>887</v>
      </c>
      <c r="E53" s="48" t="s">
        <v>81</v>
      </c>
      <c r="F53" s="48" t="s">
        <v>81</v>
      </c>
      <c r="G53" s="13" t="s">
        <v>869</v>
      </c>
      <c r="H53" s="13" t="s">
        <v>869</v>
      </c>
      <c r="I53" s="13"/>
    </row>
    <row r="54" spans="1:9" x14ac:dyDescent="0.3">
      <c r="A54" s="12">
        <v>53</v>
      </c>
      <c r="B54" s="13" t="s">
        <v>888</v>
      </c>
      <c r="C54" s="87" t="s">
        <v>669</v>
      </c>
      <c r="D54" s="88" t="s">
        <v>920</v>
      </c>
      <c r="E54" s="48" t="s">
        <v>81</v>
      </c>
      <c r="F54" s="48" t="s">
        <v>858</v>
      </c>
      <c r="G54" s="13" t="s">
        <v>870</v>
      </c>
      <c r="H54" s="13" t="s">
        <v>869</v>
      </c>
      <c r="I54" s="13" t="s">
        <v>890</v>
      </c>
    </row>
    <row r="55" spans="1:9" x14ac:dyDescent="0.3">
      <c r="A55" s="12">
        <v>54</v>
      </c>
      <c r="B55" s="13" t="s">
        <v>891</v>
      </c>
      <c r="C55" s="87" t="s">
        <v>891</v>
      </c>
      <c r="D55" s="88" t="s">
        <v>921</v>
      </c>
      <c r="E55" s="48" t="s">
        <v>81</v>
      </c>
      <c r="F55" s="48" t="s">
        <v>858</v>
      </c>
      <c r="G55" s="13" t="s">
        <v>869</v>
      </c>
      <c r="H55" s="88" t="s">
        <v>922</v>
      </c>
      <c r="I55" s="13" t="s">
        <v>892</v>
      </c>
    </row>
    <row r="56" spans="1:9" ht="27" x14ac:dyDescent="0.3">
      <c r="A56" s="12">
        <v>55</v>
      </c>
      <c r="B56" s="13" t="s">
        <v>894</v>
      </c>
      <c r="C56" s="87" t="s">
        <v>893</v>
      </c>
      <c r="D56" s="88" t="s">
        <v>895</v>
      </c>
      <c r="E56" s="48" t="s">
        <v>81</v>
      </c>
      <c r="F56" s="48" t="s">
        <v>858</v>
      </c>
      <c r="G56" s="13" t="s">
        <v>869</v>
      </c>
      <c r="H56" s="96" t="s">
        <v>896</v>
      </c>
      <c r="I56" s="13" t="s">
        <v>897</v>
      </c>
    </row>
  </sheetData>
  <autoFilter ref="A1:G56"/>
  <phoneticPr fontId="3" type="noConversion"/>
  <dataValidations count="2">
    <dataValidation type="list" allowBlank="1" showInputMessage="1" showErrorMessage="1" sqref="F2:F56">
      <formula1>"O, X, N/A"</formula1>
    </dataValidation>
    <dataValidation type="list" allowBlank="1" showInputMessage="1" showErrorMessage="1" sqref="E2:E56">
      <formula1>"O, X"</formula1>
    </dataValidation>
  </dataValidations>
  <hyperlinks>
    <hyperlink ref="D6" r:id="rId1"/>
    <hyperlink ref="D29" r:id="rId2"/>
    <hyperlink ref="D5" r:id="rId3"/>
    <hyperlink ref="D2" r:id="rId4"/>
    <hyperlink ref="D3" r:id="rId5"/>
    <hyperlink ref="D4" r:id="rId6"/>
    <hyperlink ref="D7" r:id="rId7"/>
    <hyperlink ref="D8" r:id="rId8"/>
    <hyperlink ref="D9" r:id="rId9"/>
    <hyperlink ref="D10" r:id="rId10"/>
    <hyperlink ref="D11" r:id="rId11"/>
    <hyperlink ref="D12" r:id="rId12"/>
    <hyperlink ref="D13" r:id="rId13"/>
    <hyperlink ref="D14" r:id="rId14"/>
    <hyperlink ref="D15" r:id="rId15"/>
    <hyperlink ref="D16" r:id="rId16"/>
    <hyperlink ref="D17" r:id="rId17"/>
    <hyperlink ref="D18" r:id="rId18"/>
    <hyperlink ref="D19" r:id="rId19"/>
    <hyperlink ref="D20" r:id="rId20"/>
    <hyperlink ref="D21" r:id="rId21"/>
    <hyperlink ref="D22" r:id="rId22"/>
    <hyperlink ref="D23" r:id="rId23"/>
    <hyperlink ref="D24" r:id="rId24"/>
    <hyperlink ref="D25" r:id="rId25"/>
    <hyperlink ref="D26" r:id="rId26"/>
    <hyperlink ref="D27" r:id="rId27"/>
    <hyperlink ref="D30" r:id="rId28"/>
    <hyperlink ref="D31" r:id="rId29"/>
    <hyperlink ref="D32" r:id="rId30"/>
    <hyperlink ref="D33" r:id="rId31"/>
    <hyperlink ref="D34" r:id="rId32"/>
    <hyperlink ref="D36" r:id="rId33"/>
    <hyperlink ref="D37" r:id="rId34"/>
    <hyperlink ref="D35" r:id="rId35"/>
    <hyperlink ref="D28"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50" r:id="rId47"/>
    <hyperlink ref="D51" r:id="rId48"/>
    <hyperlink ref="D52" r:id="rId49"/>
    <hyperlink ref="D53" r:id="rId50"/>
    <hyperlink ref="D55" r:id="rId51"/>
    <hyperlink ref="D56" r:id="rId52"/>
    <hyperlink ref="D54" r:id="rId53"/>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zoomScale="85" zoomScaleNormal="85" workbookViewId="0">
      <pane ySplit="9" topLeftCell="A10" activePane="bottomLeft" state="frozen"/>
      <selection pane="bottomLeft" activeCell="G47" sqref="G47"/>
    </sheetView>
  </sheetViews>
  <sheetFormatPr defaultRowHeight="16.5" x14ac:dyDescent="0.3"/>
  <cols>
    <col min="1" max="1" width="9.625" style="2" bestFit="1" customWidth="1"/>
    <col min="2" max="2" width="9.625" style="2" customWidth="1"/>
    <col min="3" max="3" width="64.375" bestFit="1" customWidth="1"/>
    <col min="4" max="4" width="23.25" bestFit="1" customWidth="1"/>
    <col min="5" max="6" width="13.5" style="2" bestFit="1" customWidth="1"/>
    <col min="7" max="7" width="54.375" style="2" bestFit="1" customWidth="1"/>
    <col min="8" max="8" width="111.5" bestFit="1" customWidth="1"/>
    <col min="9" max="9" width="20.75" bestFit="1" customWidth="1"/>
    <col min="10" max="10" width="20.875" bestFit="1" customWidth="1"/>
  </cols>
  <sheetData>
    <row r="2" spans="1:10" x14ac:dyDescent="0.3">
      <c r="C2" s="23" t="s">
        <v>696</v>
      </c>
      <c r="D2" s="24" t="s">
        <v>81</v>
      </c>
      <c r="E2" s="24" t="s">
        <v>82</v>
      </c>
      <c r="F2" s="24"/>
      <c r="G2" s="24"/>
    </row>
    <row r="3" spans="1:10" x14ac:dyDescent="0.3">
      <c r="C3" s="21">
        <f>SUM(D3:E3)</f>
        <v>54</v>
      </c>
      <c r="D3" s="25">
        <f>COUNTIF(E10:E398,D2)</f>
        <v>16</v>
      </c>
      <c r="E3" s="25">
        <f>COUNTIF(E10:E398,E2) + COUNTIF(E10:E60,"")</f>
        <v>38</v>
      </c>
      <c r="F3" s="25"/>
      <c r="G3" s="25"/>
    </row>
    <row r="4" spans="1:10" x14ac:dyDescent="0.3">
      <c r="C4" s="23" t="s">
        <v>697</v>
      </c>
      <c r="D4" s="24" t="s">
        <v>81</v>
      </c>
      <c r="E4" s="24" t="s">
        <v>82</v>
      </c>
      <c r="F4" s="26" t="s">
        <v>637</v>
      </c>
      <c r="G4" s="27" t="s">
        <v>695</v>
      </c>
    </row>
    <row r="5" spans="1:10" x14ac:dyDescent="0.3">
      <c r="C5" s="21">
        <f>SUM(D5:E5)</f>
        <v>52</v>
      </c>
      <c r="D5" s="25">
        <f>COUNTIF(F10:F398,D4)</f>
        <v>10</v>
      </c>
      <c r="E5" s="25">
        <f>COUNTIF(F10:F398,E4) + COUNTIF(F10:F60,"")</f>
        <v>42</v>
      </c>
      <c r="F5" s="25">
        <f>COUNTIF(F10:F398,F4)</f>
        <v>0</v>
      </c>
      <c r="G5" s="25"/>
    </row>
    <row r="6" spans="1:10" x14ac:dyDescent="0.3">
      <c r="C6" s="21"/>
      <c r="D6" s="21"/>
      <c r="E6" s="22"/>
      <c r="F6" s="22"/>
      <c r="G6" s="22"/>
    </row>
    <row r="9" spans="1:10" x14ac:dyDescent="0.3">
      <c r="A9" s="54" t="s">
        <v>51</v>
      </c>
      <c r="B9" s="54" t="s">
        <v>205</v>
      </c>
      <c r="C9" s="54" t="s">
        <v>52</v>
      </c>
      <c r="D9" s="54" t="s">
        <v>302</v>
      </c>
      <c r="E9" s="54" t="s">
        <v>211</v>
      </c>
      <c r="F9" s="54" t="s">
        <v>574</v>
      </c>
      <c r="G9" s="54" t="s">
        <v>80</v>
      </c>
      <c r="H9" s="54" t="s">
        <v>207</v>
      </c>
      <c r="I9" s="54" t="s">
        <v>730</v>
      </c>
      <c r="J9" s="54" t="s">
        <v>723</v>
      </c>
    </row>
    <row r="10" spans="1:10" x14ac:dyDescent="0.3">
      <c r="A10" s="41">
        <v>1</v>
      </c>
      <c r="B10" s="41" t="s">
        <v>510</v>
      </c>
      <c r="C10" s="42" t="s">
        <v>935</v>
      </c>
      <c r="D10" s="42" t="s">
        <v>41</v>
      </c>
      <c r="E10" s="41" t="s">
        <v>81</v>
      </c>
      <c r="F10" s="41" t="s">
        <v>698</v>
      </c>
      <c r="G10" s="42" t="s">
        <v>197</v>
      </c>
      <c r="H10" s="42" t="s">
        <v>636</v>
      </c>
      <c r="I10" s="42"/>
      <c r="J10" s="42"/>
    </row>
    <row r="11" spans="1:10" x14ac:dyDescent="0.3">
      <c r="A11" s="41">
        <v>2</v>
      </c>
      <c r="B11" s="41" t="s">
        <v>510</v>
      </c>
      <c r="C11" s="42" t="s">
        <v>462</v>
      </c>
      <c r="D11" s="42" t="s">
        <v>41</v>
      </c>
      <c r="E11" s="41" t="s">
        <v>81</v>
      </c>
      <c r="F11" s="41" t="s">
        <v>858</v>
      </c>
      <c r="G11" s="42" t="s">
        <v>198</v>
      </c>
      <c r="H11" s="42"/>
      <c r="I11" s="42"/>
      <c r="J11" s="42"/>
    </row>
    <row r="12" spans="1:10" x14ac:dyDescent="0.3">
      <c r="A12" s="97">
        <v>3</v>
      </c>
      <c r="B12" s="97" t="s">
        <v>510</v>
      </c>
      <c r="C12" s="98" t="s">
        <v>199</v>
      </c>
      <c r="D12" s="98" t="s">
        <v>618</v>
      </c>
      <c r="E12" s="97" t="s">
        <v>82</v>
      </c>
      <c r="F12" s="97" t="s">
        <v>698</v>
      </c>
      <c r="G12" s="98" t="s">
        <v>199</v>
      </c>
      <c r="H12" s="98"/>
      <c r="I12" s="98"/>
      <c r="J12" s="98" t="s">
        <v>936</v>
      </c>
    </row>
    <row r="13" spans="1:10" x14ac:dyDescent="0.3">
      <c r="A13" s="97">
        <v>4</v>
      </c>
      <c r="B13" s="97" t="s">
        <v>510</v>
      </c>
      <c r="C13" s="98" t="s">
        <v>200</v>
      </c>
      <c r="D13" s="98" t="s">
        <v>618</v>
      </c>
      <c r="E13" s="97" t="s">
        <v>82</v>
      </c>
      <c r="F13" s="97" t="s">
        <v>937</v>
      </c>
      <c r="G13" s="98" t="s">
        <v>200</v>
      </c>
      <c r="H13" s="98"/>
      <c r="I13" s="98"/>
      <c r="J13" s="98" t="s">
        <v>936</v>
      </c>
    </row>
    <row r="14" spans="1:10" ht="67.5" x14ac:dyDescent="0.3">
      <c r="A14" s="41">
        <v>5</v>
      </c>
      <c r="B14" s="41" t="s">
        <v>510</v>
      </c>
      <c r="C14" s="42" t="s">
        <v>611</v>
      </c>
      <c r="D14" s="42" t="s">
        <v>41</v>
      </c>
      <c r="E14" s="41" t="s">
        <v>743</v>
      </c>
      <c r="F14" s="41" t="s">
        <v>698</v>
      </c>
      <c r="G14" s="42" t="s">
        <v>612</v>
      </c>
      <c r="H14" s="42"/>
      <c r="I14" s="42"/>
      <c r="J14" s="43" t="s">
        <v>938</v>
      </c>
    </row>
    <row r="15" spans="1:10" ht="27" x14ac:dyDescent="0.3">
      <c r="A15" s="41">
        <v>6</v>
      </c>
      <c r="B15" s="41" t="s">
        <v>510</v>
      </c>
      <c r="C15" s="42" t="s">
        <v>939</v>
      </c>
      <c r="D15" s="42" t="s">
        <v>940</v>
      </c>
      <c r="E15" s="41" t="s">
        <v>82</v>
      </c>
      <c r="F15" s="41" t="s">
        <v>82</v>
      </c>
      <c r="G15" s="42" t="s">
        <v>941</v>
      </c>
      <c r="H15" s="42"/>
      <c r="I15" s="42"/>
      <c r="J15" s="43" t="s">
        <v>942</v>
      </c>
    </row>
    <row r="16" spans="1:10" s="3" customFormat="1" x14ac:dyDescent="0.3">
      <c r="A16" s="39">
        <v>7</v>
      </c>
      <c r="B16" s="41" t="s">
        <v>510</v>
      </c>
      <c r="C16" s="42" t="s">
        <v>943</v>
      </c>
      <c r="D16" s="42" t="s">
        <v>944</v>
      </c>
      <c r="E16" s="41" t="s">
        <v>82</v>
      </c>
      <c r="F16" s="41" t="s">
        <v>945</v>
      </c>
      <c r="G16" s="42" t="s">
        <v>943</v>
      </c>
      <c r="H16" s="42" t="s">
        <v>946</v>
      </c>
      <c r="I16" s="42"/>
      <c r="J16" s="42"/>
    </row>
    <row r="17" spans="1:10" s="3" customFormat="1" x14ac:dyDescent="0.3">
      <c r="A17" s="41">
        <v>8</v>
      </c>
      <c r="B17" s="41" t="s">
        <v>510</v>
      </c>
      <c r="C17" s="42" t="s">
        <v>947</v>
      </c>
      <c r="D17" s="42" t="s">
        <v>28</v>
      </c>
      <c r="E17" s="41" t="s">
        <v>81</v>
      </c>
      <c r="F17" s="41" t="s">
        <v>858</v>
      </c>
      <c r="G17" s="42" t="s">
        <v>948</v>
      </c>
      <c r="H17" s="42" t="s">
        <v>949</v>
      </c>
      <c r="I17" s="42"/>
      <c r="J17" s="42"/>
    </row>
    <row r="18" spans="1:10" s="3" customFormat="1" x14ac:dyDescent="0.3">
      <c r="A18" s="41">
        <v>9</v>
      </c>
      <c r="B18" s="41" t="s">
        <v>510</v>
      </c>
      <c r="C18" s="42" t="s">
        <v>950</v>
      </c>
      <c r="D18" s="42" t="s">
        <v>28</v>
      </c>
      <c r="E18" s="41" t="s">
        <v>81</v>
      </c>
      <c r="F18" s="41" t="s">
        <v>81</v>
      </c>
      <c r="G18" s="42" t="s">
        <v>617</v>
      </c>
      <c r="H18" s="42" t="s">
        <v>951</v>
      </c>
      <c r="I18" s="42" t="s">
        <v>742</v>
      </c>
      <c r="J18" s="42"/>
    </row>
    <row r="19" spans="1:10" x14ac:dyDescent="0.3">
      <c r="A19" s="41">
        <v>10</v>
      </c>
      <c r="B19" s="41" t="s">
        <v>952</v>
      </c>
      <c r="C19" s="42" t="s">
        <v>953</v>
      </c>
      <c r="D19" s="42" t="s">
        <v>944</v>
      </c>
      <c r="E19" s="41" t="s">
        <v>81</v>
      </c>
      <c r="F19" s="39" t="s">
        <v>81</v>
      </c>
      <c r="G19" s="42" t="s">
        <v>954</v>
      </c>
      <c r="H19" s="42" t="s">
        <v>640</v>
      </c>
      <c r="I19" s="42" t="s">
        <v>955</v>
      </c>
      <c r="J19" s="42"/>
    </row>
    <row r="20" spans="1:10" x14ac:dyDescent="0.3">
      <c r="A20" s="39">
        <v>11</v>
      </c>
      <c r="B20" s="39" t="s">
        <v>206</v>
      </c>
      <c r="C20" s="42" t="s">
        <v>209</v>
      </c>
      <c r="D20" s="40" t="s">
        <v>28</v>
      </c>
      <c r="E20" s="39" t="s">
        <v>81</v>
      </c>
      <c r="F20" s="39" t="s">
        <v>81</v>
      </c>
      <c r="G20" s="40" t="s">
        <v>208</v>
      </c>
      <c r="H20" s="40" t="s">
        <v>956</v>
      </c>
      <c r="I20" s="40"/>
      <c r="J20" s="40"/>
    </row>
    <row r="21" spans="1:10" x14ac:dyDescent="0.3">
      <c r="A21" s="41">
        <v>12</v>
      </c>
      <c r="B21" s="39" t="s">
        <v>206</v>
      </c>
      <c r="C21" s="42" t="s">
        <v>241</v>
      </c>
      <c r="D21" s="40" t="s">
        <v>28</v>
      </c>
      <c r="E21" s="39" t="s">
        <v>82</v>
      </c>
      <c r="F21" s="39" t="s">
        <v>82</v>
      </c>
      <c r="G21" s="40" t="s">
        <v>271</v>
      </c>
      <c r="H21" s="40"/>
      <c r="I21" s="40"/>
      <c r="J21" s="40"/>
    </row>
    <row r="22" spans="1:10" x14ac:dyDescent="0.3">
      <c r="A22" s="39">
        <v>13</v>
      </c>
      <c r="B22" s="39" t="s">
        <v>206</v>
      </c>
      <c r="C22" s="42" t="s">
        <v>242</v>
      </c>
      <c r="D22" s="40" t="s">
        <v>28</v>
      </c>
      <c r="E22" s="39" t="s">
        <v>82</v>
      </c>
      <c r="F22" s="39" t="s">
        <v>82</v>
      </c>
      <c r="G22" s="40" t="s">
        <v>271</v>
      </c>
      <c r="H22" s="40"/>
      <c r="I22" s="40"/>
      <c r="J22" s="40"/>
    </row>
    <row r="23" spans="1:10" x14ac:dyDescent="0.3">
      <c r="A23" s="41">
        <v>14</v>
      </c>
      <c r="B23" s="39" t="s">
        <v>206</v>
      </c>
      <c r="C23" s="42" t="s">
        <v>243</v>
      </c>
      <c r="D23" s="40" t="s">
        <v>957</v>
      </c>
      <c r="E23" s="39" t="s">
        <v>82</v>
      </c>
      <c r="F23" s="39" t="s">
        <v>82</v>
      </c>
      <c r="G23" s="40" t="s">
        <v>271</v>
      </c>
      <c r="H23" s="40"/>
      <c r="I23" s="40"/>
      <c r="J23" s="40"/>
    </row>
    <row r="24" spans="1:10" x14ac:dyDescent="0.3">
      <c r="A24" s="39">
        <v>15</v>
      </c>
      <c r="B24" s="39" t="s">
        <v>206</v>
      </c>
      <c r="C24" s="42" t="s">
        <v>244</v>
      </c>
      <c r="D24" s="40" t="s">
        <v>28</v>
      </c>
      <c r="E24" s="39" t="s">
        <v>82</v>
      </c>
      <c r="F24" s="39" t="s">
        <v>82</v>
      </c>
      <c r="G24" s="40" t="s">
        <v>271</v>
      </c>
      <c r="H24" s="40"/>
      <c r="I24" s="40"/>
      <c r="J24" s="40"/>
    </row>
    <row r="25" spans="1:10" x14ac:dyDescent="0.3">
      <c r="A25" s="41">
        <v>16</v>
      </c>
      <c r="B25" s="39" t="s">
        <v>206</v>
      </c>
      <c r="C25" s="42" t="s">
        <v>245</v>
      </c>
      <c r="D25" s="40" t="s">
        <v>28</v>
      </c>
      <c r="E25" s="39" t="s">
        <v>82</v>
      </c>
      <c r="F25" s="39" t="s">
        <v>82</v>
      </c>
      <c r="G25" s="40" t="s">
        <v>271</v>
      </c>
      <c r="H25" s="40"/>
      <c r="I25" s="40"/>
      <c r="J25" s="40"/>
    </row>
    <row r="26" spans="1:10" x14ac:dyDescent="0.3">
      <c r="A26" s="39">
        <v>17</v>
      </c>
      <c r="B26" s="39" t="s">
        <v>206</v>
      </c>
      <c r="C26" s="42" t="s">
        <v>246</v>
      </c>
      <c r="D26" s="40" t="s">
        <v>28</v>
      </c>
      <c r="E26" s="39" t="s">
        <v>82</v>
      </c>
      <c r="F26" s="39" t="s">
        <v>82</v>
      </c>
      <c r="G26" s="40" t="s">
        <v>271</v>
      </c>
      <c r="H26" s="40"/>
      <c r="I26" s="40"/>
      <c r="J26" s="40"/>
    </row>
    <row r="27" spans="1:10" x14ac:dyDescent="0.3">
      <c r="A27" s="41">
        <v>18</v>
      </c>
      <c r="B27" s="39" t="s">
        <v>206</v>
      </c>
      <c r="C27" s="42" t="s">
        <v>247</v>
      </c>
      <c r="D27" s="40" t="s">
        <v>28</v>
      </c>
      <c r="E27" s="39" t="s">
        <v>82</v>
      </c>
      <c r="F27" s="39" t="s">
        <v>82</v>
      </c>
      <c r="G27" s="40" t="s">
        <v>271</v>
      </c>
      <c r="H27" s="40"/>
      <c r="I27" s="40"/>
      <c r="J27" s="40"/>
    </row>
    <row r="28" spans="1:10" x14ac:dyDescent="0.3">
      <c r="A28" s="39">
        <v>19</v>
      </c>
      <c r="B28" s="39" t="s">
        <v>206</v>
      </c>
      <c r="C28" s="42" t="s">
        <v>248</v>
      </c>
      <c r="D28" s="40" t="s">
        <v>28</v>
      </c>
      <c r="E28" s="39" t="s">
        <v>82</v>
      </c>
      <c r="F28" s="39" t="s">
        <v>82</v>
      </c>
      <c r="G28" s="40" t="s">
        <v>271</v>
      </c>
      <c r="H28" s="40"/>
      <c r="I28" s="40"/>
      <c r="J28" s="40"/>
    </row>
    <row r="29" spans="1:10" x14ac:dyDescent="0.3">
      <c r="A29" s="41">
        <v>20</v>
      </c>
      <c r="B29" s="39" t="s">
        <v>206</v>
      </c>
      <c r="C29" s="42" t="s">
        <v>249</v>
      </c>
      <c r="D29" s="40" t="s">
        <v>28</v>
      </c>
      <c r="E29" s="39" t="s">
        <v>82</v>
      </c>
      <c r="F29" s="39" t="s">
        <v>82</v>
      </c>
      <c r="G29" s="40" t="s">
        <v>271</v>
      </c>
      <c r="H29" s="40"/>
      <c r="I29" s="40"/>
      <c r="J29" s="40"/>
    </row>
    <row r="30" spans="1:10" x14ac:dyDescent="0.3">
      <c r="A30" s="39">
        <v>21</v>
      </c>
      <c r="B30" s="39" t="s">
        <v>206</v>
      </c>
      <c r="C30" s="42" t="s">
        <v>250</v>
      </c>
      <c r="D30" s="40" t="s">
        <v>28</v>
      </c>
      <c r="E30" s="39" t="s">
        <v>82</v>
      </c>
      <c r="F30" s="39" t="s">
        <v>82</v>
      </c>
      <c r="G30" s="40" t="s">
        <v>271</v>
      </c>
      <c r="H30" s="40"/>
      <c r="I30" s="40"/>
      <c r="J30" s="40"/>
    </row>
    <row r="31" spans="1:10" x14ac:dyDescent="0.3">
      <c r="A31" s="41">
        <v>22</v>
      </c>
      <c r="B31" s="39" t="s">
        <v>206</v>
      </c>
      <c r="C31" s="42" t="s">
        <v>212</v>
      </c>
      <c r="D31" s="40" t="s">
        <v>28</v>
      </c>
      <c r="E31" s="39" t="s">
        <v>81</v>
      </c>
      <c r="F31" s="39" t="s">
        <v>81</v>
      </c>
      <c r="G31" s="40" t="s">
        <v>271</v>
      </c>
      <c r="H31" s="40" t="s">
        <v>210</v>
      </c>
      <c r="I31" s="40"/>
      <c r="J31" s="40"/>
    </row>
    <row r="32" spans="1:10" x14ac:dyDescent="0.3">
      <c r="A32" s="39">
        <v>23</v>
      </c>
      <c r="B32" s="39" t="s">
        <v>206</v>
      </c>
      <c r="C32" s="42" t="s">
        <v>251</v>
      </c>
      <c r="D32" s="40" t="s">
        <v>28</v>
      </c>
      <c r="E32" s="39" t="s">
        <v>82</v>
      </c>
      <c r="F32" s="39" t="s">
        <v>82</v>
      </c>
      <c r="G32" s="40" t="s">
        <v>271</v>
      </c>
      <c r="H32" s="40"/>
      <c r="I32" s="40"/>
      <c r="J32" s="40"/>
    </row>
    <row r="33" spans="1:10" x14ac:dyDescent="0.3">
      <c r="A33" s="41">
        <v>24</v>
      </c>
      <c r="B33" s="39" t="s">
        <v>206</v>
      </c>
      <c r="C33" s="42" t="s">
        <v>252</v>
      </c>
      <c r="D33" s="40" t="s">
        <v>28</v>
      </c>
      <c r="E33" s="39" t="s">
        <v>82</v>
      </c>
      <c r="F33" s="39" t="s">
        <v>82</v>
      </c>
      <c r="G33" s="40" t="s">
        <v>271</v>
      </c>
      <c r="H33" s="40"/>
      <c r="I33" s="40"/>
      <c r="J33" s="40"/>
    </row>
    <row r="34" spans="1:10" x14ac:dyDescent="0.3">
      <c r="A34" s="39">
        <v>25</v>
      </c>
      <c r="B34" s="39" t="s">
        <v>206</v>
      </c>
      <c r="C34" s="42" t="s">
        <v>253</v>
      </c>
      <c r="D34" s="40" t="s">
        <v>28</v>
      </c>
      <c r="E34" s="39" t="s">
        <v>82</v>
      </c>
      <c r="F34" s="39" t="s">
        <v>82</v>
      </c>
      <c r="G34" s="40" t="s">
        <v>271</v>
      </c>
      <c r="H34" s="40"/>
      <c r="I34" s="40"/>
      <c r="J34" s="40"/>
    </row>
    <row r="35" spans="1:10" x14ac:dyDescent="0.3">
      <c r="A35" s="41">
        <v>26</v>
      </c>
      <c r="B35" s="39" t="s">
        <v>206</v>
      </c>
      <c r="C35" s="42" t="s">
        <v>255</v>
      </c>
      <c r="D35" s="40" t="s">
        <v>28</v>
      </c>
      <c r="E35" s="39" t="s">
        <v>82</v>
      </c>
      <c r="F35" s="39" t="s">
        <v>82</v>
      </c>
      <c r="G35" s="40" t="s">
        <v>271</v>
      </c>
      <c r="H35" s="40"/>
      <c r="I35" s="40"/>
      <c r="J35" s="40"/>
    </row>
    <row r="36" spans="1:10" x14ac:dyDescent="0.3">
      <c r="A36" s="39">
        <v>27</v>
      </c>
      <c r="B36" s="39" t="s">
        <v>206</v>
      </c>
      <c r="C36" s="42" t="s">
        <v>254</v>
      </c>
      <c r="D36" s="40" t="s">
        <v>28</v>
      </c>
      <c r="E36" s="39" t="s">
        <v>82</v>
      </c>
      <c r="F36" s="39" t="s">
        <v>82</v>
      </c>
      <c r="G36" s="40" t="s">
        <v>271</v>
      </c>
      <c r="H36" s="40"/>
      <c r="I36" s="40"/>
      <c r="J36" s="40"/>
    </row>
    <row r="37" spans="1:10" x14ac:dyDescent="0.3">
      <c r="A37" s="41">
        <v>28</v>
      </c>
      <c r="B37" s="39" t="s">
        <v>206</v>
      </c>
      <c r="C37" s="42" t="s">
        <v>257</v>
      </c>
      <c r="D37" s="40" t="s">
        <v>28</v>
      </c>
      <c r="E37" s="39" t="s">
        <v>82</v>
      </c>
      <c r="F37" s="39" t="s">
        <v>82</v>
      </c>
      <c r="G37" s="40" t="s">
        <v>271</v>
      </c>
      <c r="H37" s="40"/>
      <c r="I37" s="40"/>
      <c r="J37" s="40"/>
    </row>
    <row r="38" spans="1:10" x14ac:dyDescent="0.3">
      <c r="A38" s="39">
        <v>29</v>
      </c>
      <c r="B38" s="39" t="s">
        <v>206</v>
      </c>
      <c r="C38" s="42" t="s">
        <v>256</v>
      </c>
      <c r="D38" s="40" t="s">
        <v>28</v>
      </c>
      <c r="E38" s="39" t="s">
        <v>82</v>
      </c>
      <c r="F38" s="39" t="s">
        <v>82</v>
      </c>
      <c r="G38" s="40" t="s">
        <v>271</v>
      </c>
      <c r="H38" s="40"/>
      <c r="I38" s="40"/>
      <c r="J38" s="40"/>
    </row>
    <row r="39" spans="1:10" x14ac:dyDescent="0.3">
      <c r="A39" s="41">
        <v>30</v>
      </c>
      <c r="B39" s="39" t="s">
        <v>206</v>
      </c>
      <c r="C39" s="42" t="s">
        <v>258</v>
      </c>
      <c r="D39" s="40" t="s">
        <v>28</v>
      </c>
      <c r="E39" s="39" t="s">
        <v>82</v>
      </c>
      <c r="F39" s="39" t="s">
        <v>82</v>
      </c>
      <c r="G39" s="40" t="s">
        <v>271</v>
      </c>
      <c r="H39" s="40"/>
      <c r="I39" s="40"/>
      <c r="J39" s="40"/>
    </row>
    <row r="40" spans="1:10" x14ac:dyDescent="0.3">
      <c r="A40" s="39">
        <v>31</v>
      </c>
      <c r="B40" s="39" t="s">
        <v>206</v>
      </c>
      <c r="C40" s="42" t="s">
        <v>259</v>
      </c>
      <c r="D40" s="40" t="s">
        <v>28</v>
      </c>
      <c r="E40" s="39" t="s">
        <v>82</v>
      </c>
      <c r="F40" s="39" t="s">
        <v>82</v>
      </c>
      <c r="G40" s="40" t="s">
        <v>271</v>
      </c>
      <c r="H40" s="40"/>
      <c r="I40" s="40"/>
      <c r="J40" s="40"/>
    </row>
    <row r="41" spans="1:10" x14ac:dyDescent="0.3">
      <c r="A41" s="41">
        <v>32</v>
      </c>
      <c r="B41" s="39" t="s">
        <v>206</v>
      </c>
      <c r="C41" s="42" t="s">
        <v>260</v>
      </c>
      <c r="D41" s="40" t="s">
        <v>28</v>
      </c>
      <c r="E41" s="39" t="s">
        <v>82</v>
      </c>
      <c r="F41" s="39" t="s">
        <v>82</v>
      </c>
      <c r="G41" s="40" t="s">
        <v>271</v>
      </c>
      <c r="H41" s="40"/>
      <c r="I41" s="40"/>
      <c r="J41" s="40"/>
    </row>
    <row r="42" spans="1:10" x14ac:dyDescent="0.3">
      <c r="A42" s="39">
        <v>33</v>
      </c>
      <c r="B42" s="39" t="s">
        <v>206</v>
      </c>
      <c r="C42" s="42" t="s">
        <v>261</v>
      </c>
      <c r="D42" s="40" t="s">
        <v>28</v>
      </c>
      <c r="E42" s="39" t="s">
        <v>82</v>
      </c>
      <c r="F42" s="39" t="s">
        <v>82</v>
      </c>
      <c r="G42" s="40" t="s">
        <v>271</v>
      </c>
      <c r="H42" s="40"/>
      <c r="I42" s="40"/>
      <c r="J42" s="40"/>
    </row>
    <row r="43" spans="1:10" x14ac:dyDescent="0.3">
      <c r="A43" s="41">
        <v>34</v>
      </c>
      <c r="B43" s="39" t="s">
        <v>206</v>
      </c>
      <c r="C43" s="42" t="s">
        <v>262</v>
      </c>
      <c r="D43" s="40" t="s">
        <v>28</v>
      </c>
      <c r="E43" s="39" t="s">
        <v>82</v>
      </c>
      <c r="F43" s="39" t="s">
        <v>82</v>
      </c>
      <c r="G43" s="40" t="s">
        <v>271</v>
      </c>
      <c r="H43" s="40"/>
      <c r="I43" s="40"/>
      <c r="J43" s="40"/>
    </row>
    <row r="44" spans="1:10" x14ac:dyDescent="0.3">
      <c r="A44" s="39">
        <v>35</v>
      </c>
      <c r="B44" s="39" t="s">
        <v>206</v>
      </c>
      <c r="C44" s="42" t="s">
        <v>264</v>
      </c>
      <c r="D44" s="40" t="s">
        <v>28</v>
      </c>
      <c r="E44" s="39" t="s">
        <v>82</v>
      </c>
      <c r="F44" s="39" t="s">
        <v>82</v>
      </c>
      <c r="G44" s="40" t="s">
        <v>271</v>
      </c>
      <c r="H44" s="40"/>
      <c r="I44" s="40"/>
      <c r="J44" s="40"/>
    </row>
    <row r="45" spans="1:10" x14ac:dyDescent="0.3">
      <c r="A45" s="41">
        <v>36</v>
      </c>
      <c r="B45" s="39" t="s">
        <v>206</v>
      </c>
      <c r="C45" s="42" t="s">
        <v>263</v>
      </c>
      <c r="D45" s="40" t="s">
        <v>28</v>
      </c>
      <c r="E45" s="39" t="s">
        <v>82</v>
      </c>
      <c r="F45" s="39" t="s">
        <v>82</v>
      </c>
      <c r="G45" s="40" t="s">
        <v>271</v>
      </c>
      <c r="H45" s="40"/>
      <c r="I45" s="40"/>
      <c r="J45" s="40"/>
    </row>
    <row r="46" spans="1:10" x14ac:dyDescent="0.3">
      <c r="A46" s="39">
        <v>37</v>
      </c>
      <c r="B46" s="39" t="s">
        <v>206</v>
      </c>
      <c r="C46" s="42" t="s">
        <v>265</v>
      </c>
      <c r="D46" s="40" t="s">
        <v>28</v>
      </c>
      <c r="E46" s="39" t="s">
        <v>82</v>
      </c>
      <c r="F46" s="39" t="s">
        <v>82</v>
      </c>
      <c r="G46" s="40" t="s">
        <v>271</v>
      </c>
      <c r="H46" s="40"/>
      <c r="I46" s="40"/>
      <c r="J46" s="40"/>
    </row>
    <row r="47" spans="1:10" x14ac:dyDescent="0.3">
      <c r="A47" s="41">
        <v>38</v>
      </c>
      <c r="B47" s="39" t="s">
        <v>206</v>
      </c>
      <c r="C47" s="42" t="s">
        <v>266</v>
      </c>
      <c r="D47" s="40" t="s">
        <v>28</v>
      </c>
      <c r="E47" s="39" t="s">
        <v>82</v>
      </c>
      <c r="F47" s="39" t="s">
        <v>82</v>
      </c>
      <c r="G47" s="40" t="s">
        <v>271</v>
      </c>
      <c r="H47" s="40"/>
      <c r="I47" s="40"/>
      <c r="J47" s="40"/>
    </row>
    <row r="48" spans="1:10" x14ac:dyDescent="0.3">
      <c r="A48" s="39">
        <v>39</v>
      </c>
      <c r="B48" s="39" t="s">
        <v>206</v>
      </c>
      <c r="C48" s="42" t="s">
        <v>267</v>
      </c>
      <c r="D48" s="40" t="s">
        <v>28</v>
      </c>
      <c r="E48" s="39" t="s">
        <v>82</v>
      </c>
      <c r="F48" s="39" t="s">
        <v>82</v>
      </c>
      <c r="G48" s="40" t="s">
        <v>271</v>
      </c>
      <c r="H48" s="40"/>
      <c r="I48" s="40"/>
      <c r="J48" s="40"/>
    </row>
    <row r="49" spans="1:10" x14ac:dyDescent="0.3">
      <c r="A49" s="41">
        <v>40</v>
      </c>
      <c r="B49" s="39" t="s">
        <v>206</v>
      </c>
      <c r="C49" s="42" t="s">
        <v>268</v>
      </c>
      <c r="D49" s="40" t="s">
        <v>28</v>
      </c>
      <c r="E49" s="39" t="s">
        <v>82</v>
      </c>
      <c r="F49" s="39" t="s">
        <v>82</v>
      </c>
      <c r="G49" s="40" t="s">
        <v>271</v>
      </c>
      <c r="H49" s="40"/>
      <c r="I49" s="40"/>
      <c r="J49" s="40"/>
    </row>
    <row r="50" spans="1:10" x14ac:dyDescent="0.3">
      <c r="A50" s="39">
        <v>41</v>
      </c>
      <c r="B50" s="39" t="s">
        <v>206</v>
      </c>
      <c r="C50" s="42" t="s">
        <v>269</v>
      </c>
      <c r="D50" s="40" t="s">
        <v>28</v>
      </c>
      <c r="E50" s="39" t="s">
        <v>82</v>
      </c>
      <c r="F50" s="39" t="s">
        <v>82</v>
      </c>
      <c r="G50" s="40" t="s">
        <v>271</v>
      </c>
      <c r="H50" s="40"/>
      <c r="I50" s="40"/>
      <c r="J50" s="40"/>
    </row>
    <row r="51" spans="1:10" x14ac:dyDescent="0.3">
      <c r="A51" s="41">
        <v>42</v>
      </c>
      <c r="B51" s="39" t="s">
        <v>206</v>
      </c>
      <c r="C51" s="42" t="s">
        <v>270</v>
      </c>
      <c r="D51" s="40" t="s">
        <v>28</v>
      </c>
      <c r="E51" s="39" t="s">
        <v>82</v>
      </c>
      <c r="F51" s="39" t="s">
        <v>82</v>
      </c>
      <c r="G51" s="40" t="s">
        <v>271</v>
      </c>
      <c r="H51" s="40"/>
      <c r="I51" s="40"/>
      <c r="J51" s="40"/>
    </row>
    <row r="52" spans="1:10" x14ac:dyDescent="0.3">
      <c r="A52" s="39">
        <v>43</v>
      </c>
      <c r="B52" s="39" t="s">
        <v>206</v>
      </c>
      <c r="C52" s="42" t="s">
        <v>272</v>
      </c>
      <c r="D52" s="40" t="s">
        <v>28</v>
      </c>
      <c r="E52" s="39" t="s">
        <v>81</v>
      </c>
      <c r="F52" s="39" t="s">
        <v>82</v>
      </c>
      <c r="G52" s="40" t="s">
        <v>274</v>
      </c>
      <c r="H52" s="40" t="s">
        <v>276</v>
      </c>
      <c r="I52" s="40"/>
      <c r="J52" s="40"/>
    </row>
    <row r="53" spans="1:10" x14ac:dyDescent="0.3">
      <c r="A53" s="41">
        <v>44</v>
      </c>
      <c r="B53" s="39" t="s">
        <v>206</v>
      </c>
      <c r="C53" s="42" t="s">
        <v>273</v>
      </c>
      <c r="D53" s="40" t="s">
        <v>28</v>
      </c>
      <c r="E53" s="39" t="s">
        <v>81</v>
      </c>
      <c r="F53" s="39" t="s">
        <v>82</v>
      </c>
      <c r="G53" s="40" t="s">
        <v>275</v>
      </c>
      <c r="H53" s="40" t="s">
        <v>277</v>
      </c>
      <c r="I53" s="40"/>
      <c r="J53" s="40"/>
    </row>
    <row r="54" spans="1:10" x14ac:dyDescent="0.3">
      <c r="A54" s="39">
        <v>45</v>
      </c>
      <c r="B54" s="39" t="s">
        <v>63</v>
      </c>
      <c r="C54" s="42" t="s">
        <v>307</v>
      </c>
      <c r="D54" s="40" t="s">
        <v>28</v>
      </c>
      <c r="E54" s="39" t="s">
        <v>81</v>
      </c>
      <c r="F54" s="39" t="s">
        <v>81</v>
      </c>
      <c r="G54" s="40" t="s">
        <v>310</v>
      </c>
      <c r="H54" s="40" t="s">
        <v>308</v>
      </c>
      <c r="I54" s="40"/>
      <c r="J54" s="40"/>
    </row>
    <row r="55" spans="1:10" x14ac:dyDescent="0.3">
      <c r="A55" s="41">
        <v>46</v>
      </c>
      <c r="B55" s="39" t="s">
        <v>63</v>
      </c>
      <c r="C55" s="43" t="s">
        <v>311</v>
      </c>
      <c r="D55" s="40" t="s">
        <v>28</v>
      </c>
      <c r="E55" s="39" t="s">
        <v>81</v>
      </c>
      <c r="F55" s="39" t="s">
        <v>81</v>
      </c>
      <c r="G55" s="40" t="s">
        <v>310</v>
      </c>
      <c r="H55" s="40" t="s">
        <v>309</v>
      </c>
      <c r="I55" s="40"/>
      <c r="J55" s="40"/>
    </row>
    <row r="56" spans="1:10" x14ac:dyDescent="0.3">
      <c r="A56" s="39">
        <v>47</v>
      </c>
      <c r="B56" s="39" t="s">
        <v>63</v>
      </c>
      <c r="C56" s="42" t="s">
        <v>464</v>
      </c>
      <c r="D56" s="40" t="s">
        <v>28</v>
      </c>
      <c r="E56" s="39" t="s">
        <v>82</v>
      </c>
      <c r="F56" s="39" t="s">
        <v>82</v>
      </c>
      <c r="G56" s="40" t="s">
        <v>464</v>
      </c>
      <c r="H56" s="40"/>
      <c r="I56" s="40"/>
      <c r="J56" s="40"/>
    </row>
    <row r="57" spans="1:10" x14ac:dyDescent="0.3">
      <c r="A57" s="41">
        <v>48</v>
      </c>
      <c r="B57" s="39" t="s">
        <v>63</v>
      </c>
      <c r="C57" s="42" t="s">
        <v>465</v>
      </c>
      <c r="D57" s="40" t="s">
        <v>28</v>
      </c>
      <c r="E57" s="39" t="s">
        <v>82</v>
      </c>
      <c r="F57" s="39" t="s">
        <v>82</v>
      </c>
      <c r="G57" s="40" t="s">
        <v>465</v>
      </c>
      <c r="H57" s="40"/>
      <c r="I57" s="40"/>
      <c r="J57" s="40"/>
    </row>
    <row r="58" spans="1:10" x14ac:dyDescent="0.3">
      <c r="A58" s="39">
        <v>49</v>
      </c>
      <c r="B58" s="39" t="s">
        <v>63</v>
      </c>
      <c r="C58" s="42" t="s">
        <v>466</v>
      </c>
      <c r="D58" s="40" t="s">
        <v>28</v>
      </c>
      <c r="E58" s="39" t="s">
        <v>82</v>
      </c>
      <c r="F58" s="39" t="s">
        <v>82</v>
      </c>
      <c r="G58" s="40" t="s">
        <v>466</v>
      </c>
      <c r="H58" s="40"/>
      <c r="I58" s="40"/>
      <c r="J58" s="40"/>
    </row>
    <row r="59" spans="1:10" x14ac:dyDescent="0.3">
      <c r="A59" s="41">
        <v>50</v>
      </c>
      <c r="B59" s="39" t="s">
        <v>63</v>
      </c>
      <c r="C59" s="42" t="s">
        <v>620</v>
      </c>
      <c r="D59" s="40" t="s">
        <v>28</v>
      </c>
      <c r="E59" s="39" t="s">
        <v>958</v>
      </c>
      <c r="F59" s="39" t="s">
        <v>82</v>
      </c>
      <c r="G59" s="40" t="s">
        <v>620</v>
      </c>
      <c r="H59" s="40"/>
      <c r="I59" s="40"/>
      <c r="J59" s="40"/>
    </row>
    <row r="60" spans="1:10" ht="27" x14ac:dyDescent="0.3">
      <c r="A60" s="39">
        <v>51</v>
      </c>
      <c r="B60" s="41" t="s">
        <v>63</v>
      </c>
      <c r="C60" s="42" t="s">
        <v>468</v>
      </c>
      <c r="D60" s="42" t="s">
        <v>76</v>
      </c>
      <c r="E60" s="41" t="s">
        <v>81</v>
      </c>
      <c r="F60" s="41" t="s">
        <v>81</v>
      </c>
      <c r="G60" s="42" t="s">
        <v>468</v>
      </c>
      <c r="H60" s="42" t="s">
        <v>477</v>
      </c>
      <c r="I60" s="43" t="s">
        <v>829</v>
      </c>
      <c r="J60" s="43"/>
    </row>
    <row r="61" spans="1:10" x14ac:dyDescent="0.3">
      <c r="A61" s="41">
        <v>52</v>
      </c>
      <c r="B61" s="41" t="s">
        <v>63</v>
      </c>
      <c r="C61" s="42" t="s">
        <v>639</v>
      </c>
      <c r="D61" s="42" t="s">
        <v>619</v>
      </c>
      <c r="E61" s="41" t="s">
        <v>81</v>
      </c>
      <c r="F61" s="41" t="s">
        <v>81</v>
      </c>
      <c r="G61" s="42" t="s">
        <v>959</v>
      </c>
      <c r="H61" s="43"/>
      <c r="I61" s="43" t="s">
        <v>830</v>
      </c>
      <c r="J61" s="42"/>
    </row>
    <row r="62" spans="1:10" ht="108" x14ac:dyDescent="0.3">
      <c r="A62" s="39">
        <v>53</v>
      </c>
      <c r="B62" s="41" t="s">
        <v>63</v>
      </c>
      <c r="C62" s="42" t="s">
        <v>753</v>
      </c>
      <c r="D62" s="42" t="s">
        <v>752</v>
      </c>
      <c r="E62" s="41" t="s">
        <v>81</v>
      </c>
      <c r="F62" s="41" t="s">
        <v>81</v>
      </c>
      <c r="G62" s="43" t="s">
        <v>754</v>
      </c>
      <c r="H62" s="43"/>
      <c r="I62" s="43" t="s">
        <v>960</v>
      </c>
      <c r="J62" s="42"/>
    </row>
    <row r="63" spans="1:10" ht="202.5" x14ac:dyDescent="0.3">
      <c r="A63" s="41">
        <v>54</v>
      </c>
      <c r="B63" s="41" t="s">
        <v>63</v>
      </c>
      <c r="C63" s="42" t="s">
        <v>961</v>
      </c>
      <c r="D63" s="42" t="s">
        <v>752</v>
      </c>
      <c r="E63" s="41" t="s">
        <v>81</v>
      </c>
      <c r="F63" s="41" t="s">
        <v>81</v>
      </c>
      <c r="G63" s="43" t="s">
        <v>962</v>
      </c>
      <c r="H63" s="43"/>
      <c r="I63" s="43" t="s">
        <v>963</v>
      </c>
      <c r="J63" s="42"/>
    </row>
  </sheetData>
  <autoFilter ref="A9:J60"/>
  <phoneticPr fontId="3" type="noConversion"/>
  <dataValidations count="2">
    <dataValidation type="list" allowBlank="1" showInputMessage="1" showErrorMessage="1" sqref="E10:E60">
      <formula1>"O, X"</formula1>
    </dataValidation>
    <dataValidation type="list" allowBlank="1" showInputMessage="1" showErrorMessage="1" sqref="F10:F63">
      <formula1>"O, X, 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abSelected="1" workbookViewId="0">
      <pane ySplit="1" topLeftCell="A2" activePane="bottomLeft" state="frozen"/>
      <selection pane="bottomLeft" activeCell="A2" sqref="A2"/>
    </sheetView>
  </sheetViews>
  <sheetFormatPr defaultRowHeight="16.5" x14ac:dyDescent="0.3"/>
  <cols>
    <col min="1" max="1" width="4.75" bestFit="1" customWidth="1"/>
    <col min="2" max="2" width="15" bestFit="1" customWidth="1"/>
    <col min="3" max="4" width="37.125" customWidth="1"/>
    <col min="5" max="5" width="38.25" customWidth="1"/>
    <col min="6" max="6" width="37.125" customWidth="1"/>
    <col min="7" max="7" width="35.5" bestFit="1" customWidth="1"/>
    <col min="8" max="8" width="8" bestFit="1" customWidth="1"/>
    <col min="9" max="9" width="25.75" bestFit="1" customWidth="1"/>
    <col min="10" max="10" width="14.625" bestFit="1" customWidth="1"/>
    <col min="11" max="11" width="4.75" hidden="1" customWidth="1"/>
    <col min="12" max="12" width="5.625" hidden="1" customWidth="1"/>
    <col min="13" max="13" width="5.5" hidden="1" customWidth="1"/>
    <col min="14" max="14" width="8" hidden="1" customWidth="1"/>
    <col min="15" max="15" width="19.25" hidden="1" customWidth="1"/>
    <col min="16" max="16" width="11.625" hidden="1" customWidth="1"/>
    <col min="17" max="17" width="57.375" bestFit="1" customWidth="1"/>
  </cols>
  <sheetData>
    <row r="1" spans="1:17" ht="27" x14ac:dyDescent="0.3">
      <c r="A1" s="11" t="s">
        <v>51</v>
      </c>
      <c r="B1" s="11" t="s">
        <v>205</v>
      </c>
      <c r="C1" s="11" t="s">
        <v>52</v>
      </c>
      <c r="D1" s="11" t="s">
        <v>281</v>
      </c>
      <c r="E1" s="11" t="s">
        <v>735</v>
      </c>
      <c r="F1" s="11" t="s">
        <v>80</v>
      </c>
      <c r="G1" s="11" t="s">
        <v>282</v>
      </c>
      <c r="H1" s="11" t="s">
        <v>283</v>
      </c>
      <c r="I1" s="11" t="s">
        <v>284</v>
      </c>
      <c r="J1" s="11" t="s">
        <v>285</v>
      </c>
      <c r="K1" s="11" t="s">
        <v>286</v>
      </c>
      <c r="L1" s="11" t="s">
        <v>287</v>
      </c>
      <c r="M1" s="11" t="s">
        <v>53</v>
      </c>
      <c r="N1" s="11" t="s">
        <v>288</v>
      </c>
      <c r="O1" s="11" t="s">
        <v>289</v>
      </c>
      <c r="P1" s="11" t="s">
        <v>290</v>
      </c>
      <c r="Q1" s="11" t="s">
        <v>77</v>
      </c>
    </row>
    <row r="2" spans="1:17" x14ac:dyDescent="0.3">
      <c r="A2" s="12">
        <v>1</v>
      </c>
      <c r="B2" s="12" t="s">
        <v>510</v>
      </c>
      <c r="C2" s="13" t="s">
        <v>511</v>
      </c>
      <c r="D2" s="51" t="s">
        <v>964</v>
      </c>
      <c r="E2" s="52" t="s">
        <v>965</v>
      </c>
      <c r="F2" s="13" t="s">
        <v>512</v>
      </c>
      <c r="G2" s="13" t="s">
        <v>966</v>
      </c>
      <c r="H2" s="99" t="s">
        <v>967</v>
      </c>
      <c r="I2" s="13" t="s">
        <v>968</v>
      </c>
      <c r="J2" s="13" t="s">
        <v>293</v>
      </c>
      <c r="K2" s="12"/>
      <c r="L2" s="13"/>
      <c r="M2" s="13"/>
      <c r="N2" s="13"/>
      <c r="O2" s="13"/>
      <c r="P2" s="13"/>
      <c r="Q2" s="13"/>
    </row>
    <row r="3" spans="1:17" x14ac:dyDescent="0.3">
      <c r="A3" s="12">
        <v>2</v>
      </c>
      <c r="B3" s="12" t="s">
        <v>510</v>
      </c>
      <c r="C3" s="13" t="s">
        <v>969</v>
      </c>
      <c r="D3" s="51" t="s">
        <v>970</v>
      </c>
      <c r="E3" s="52" t="s">
        <v>971</v>
      </c>
      <c r="F3" s="13" t="s">
        <v>517</v>
      </c>
      <c r="G3" s="13" t="s">
        <v>972</v>
      </c>
      <c r="H3" s="99" t="s">
        <v>66</v>
      </c>
      <c r="I3" s="13" t="s">
        <v>973</v>
      </c>
      <c r="J3" s="13" t="s">
        <v>293</v>
      </c>
      <c r="K3" s="12"/>
      <c r="L3" s="13"/>
      <c r="M3" s="13"/>
      <c r="N3" s="13"/>
      <c r="O3" s="13"/>
      <c r="P3" s="13"/>
      <c r="Q3" s="13"/>
    </row>
    <row r="4" spans="1:17" x14ac:dyDescent="0.3">
      <c r="A4" s="12">
        <v>3</v>
      </c>
      <c r="B4" s="12" t="s">
        <v>510</v>
      </c>
      <c r="C4" s="13" t="s">
        <v>974</v>
      </c>
      <c r="D4" s="51" t="s">
        <v>975</v>
      </c>
      <c r="E4" s="52" t="s">
        <v>976</v>
      </c>
      <c r="F4" s="13" t="s">
        <v>516</v>
      </c>
      <c r="G4" s="13" t="s">
        <v>977</v>
      </c>
      <c r="H4" s="99" t="s">
        <v>66</v>
      </c>
      <c r="I4" s="13" t="s">
        <v>973</v>
      </c>
      <c r="J4" s="13" t="s">
        <v>293</v>
      </c>
      <c r="K4" s="12"/>
      <c r="L4" s="13"/>
      <c r="M4" s="13"/>
      <c r="N4" s="13"/>
      <c r="O4" s="13"/>
      <c r="P4" s="13"/>
      <c r="Q4" s="13"/>
    </row>
    <row r="5" spans="1:17" x14ac:dyDescent="0.3">
      <c r="A5" s="12">
        <v>4</v>
      </c>
      <c r="B5" s="12" t="s">
        <v>510</v>
      </c>
      <c r="C5" s="13" t="s">
        <v>513</v>
      </c>
      <c r="D5" s="51" t="s">
        <v>978</v>
      </c>
      <c r="E5" s="52" t="s">
        <v>979</v>
      </c>
      <c r="F5" s="13" t="s">
        <v>514</v>
      </c>
      <c r="G5" s="13" t="s">
        <v>980</v>
      </c>
      <c r="H5" s="99" t="s">
        <v>66</v>
      </c>
      <c r="I5" s="13" t="s">
        <v>973</v>
      </c>
      <c r="J5" s="13" t="s">
        <v>293</v>
      </c>
      <c r="K5" s="12"/>
      <c r="L5" s="13"/>
      <c r="M5" s="13"/>
      <c r="N5" s="13"/>
      <c r="O5" s="13"/>
      <c r="P5" s="13"/>
      <c r="Q5" s="13"/>
    </row>
    <row r="6" spans="1:17" x14ac:dyDescent="0.3">
      <c r="A6" s="12">
        <v>5</v>
      </c>
      <c r="B6" s="12" t="s">
        <v>510</v>
      </c>
      <c r="C6" s="13" t="s">
        <v>981</v>
      </c>
      <c r="D6" s="51" t="s">
        <v>982</v>
      </c>
      <c r="E6" s="52" t="s">
        <v>983</v>
      </c>
      <c r="F6" s="13" t="s">
        <v>515</v>
      </c>
      <c r="G6" s="13" t="s">
        <v>984</v>
      </c>
      <c r="H6" s="99" t="s">
        <v>66</v>
      </c>
      <c r="I6" s="13" t="s">
        <v>973</v>
      </c>
      <c r="J6" s="13" t="s">
        <v>293</v>
      </c>
      <c r="K6" s="12"/>
      <c r="L6" s="13"/>
      <c r="M6" s="13"/>
      <c r="N6" s="13"/>
      <c r="O6" s="13"/>
      <c r="P6" s="13"/>
      <c r="Q6" s="13"/>
    </row>
    <row r="7" spans="1:17" x14ac:dyDescent="0.3">
      <c r="A7" s="12">
        <v>6</v>
      </c>
      <c r="B7" s="12" t="s">
        <v>510</v>
      </c>
      <c r="C7" s="13" t="s">
        <v>985</v>
      </c>
      <c r="D7" s="51" t="s">
        <v>986</v>
      </c>
      <c r="E7" s="52"/>
      <c r="F7" s="13" t="s">
        <v>519</v>
      </c>
      <c r="G7" s="13" t="s">
        <v>657</v>
      </c>
      <c r="H7" s="99" t="s">
        <v>66</v>
      </c>
      <c r="I7" s="13" t="s">
        <v>645</v>
      </c>
      <c r="J7" s="13" t="s">
        <v>293</v>
      </c>
      <c r="K7" s="12"/>
      <c r="L7" s="13"/>
      <c r="M7" s="13"/>
      <c r="N7" s="13"/>
      <c r="O7" s="13"/>
      <c r="P7" s="13"/>
      <c r="Q7" s="13"/>
    </row>
    <row r="8" spans="1:17" x14ac:dyDescent="0.3">
      <c r="A8" s="12">
        <v>7</v>
      </c>
      <c r="B8" s="12" t="s">
        <v>510</v>
      </c>
      <c r="C8" s="13" t="s">
        <v>658</v>
      </c>
      <c r="D8" s="51" t="s">
        <v>987</v>
      </c>
      <c r="E8" s="52" t="s">
        <v>988</v>
      </c>
      <c r="F8" s="13" t="s">
        <v>518</v>
      </c>
      <c r="G8" s="13" t="s">
        <v>989</v>
      </c>
      <c r="H8" s="99" t="s">
        <v>66</v>
      </c>
      <c r="I8" s="13" t="s">
        <v>645</v>
      </c>
      <c r="J8" s="13" t="s">
        <v>293</v>
      </c>
      <c r="K8" s="12"/>
      <c r="L8" s="13"/>
      <c r="M8" s="13"/>
      <c r="N8" s="13"/>
      <c r="O8" s="13"/>
      <c r="P8" s="13"/>
      <c r="Q8" s="13"/>
    </row>
    <row r="9" spans="1:17" x14ac:dyDescent="0.3">
      <c r="A9" s="12">
        <v>8</v>
      </c>
      <c r="B9" s="12" t="s">
        <v>63</v>
      </c>
      <c r="C9" s="13" t="s">
        <v>990</v>
      </c>
      <c r="D9" s="51"/>
      <c r="E9" s="52" t="s">
        <v>991</v>
      </c>
      <c r="F9" s="13" t="s">
        <v>280</v>
      </c>
      <c r="G9" s="13" t="s">
        <v>992</v>
      </c>
      <c r="H9" s="99" t="s">
        <v>291</v>
      </c>
      <c r="I9" s="13" t="s">
        <v>42</v>
      </c>
      <c r="J9" s="13" t="s">
        <v>293</v>
      </c>
      <c r="K9" s="12" t="s">
        <v>296</v>
      </c>
      <c r="L9" s="13" t="s">
        <v>294</v>
      </c>
      <c r="M9" s="13" t="s">
        <v>55</v>
      </c>
      <c r="N9" s="13" t="s">
        <v>76</v>
      </c>
      <c r="O9" s="13" t="s">
        <v>295</v>
      </c>
      <c r="P9" s="13" t="s">
        <v>292</v>
      </c>
      <c r="Q9" s="13"/>
    </row>
    <row r="10" spans="1:17" x14ac:dyDescent="0.3">
      <c r="A10" s="12">
        <v>9</v>
      </c>
      <c r="B10" s="12" t="s">
        <v>63</v>
      </c>
      <c r="C10" s="13" t="s">
        <v>993</v>
      </c>
      <c r="D10" s="51"/>
      <c r="E10" s="100" t="s">
        <v>301</v>
      </c>
      <c r="F10" s="13" t="s">
        <v>279</v>
      </c>
      <c r="G10" s="13" t="s">
        <v>994</v>
      </c>
      <c r="H10" s="99" t="s">
        <v>291</v>
      </c>
      <c r="I10" s="13" t="s">
        <v>42</v>
      </c>
      <c r="J10" s="13" t="s">
        <v>293</v>
      </c>
      <c r="K10" s="12" t="s">
        <v>296</v>
      </c>
      <c r="L10" s="13" t="s">
        <v>294</v>
      </c>
      <c r="M10" s="13" t="s">
        <v>55</v>
      </c>
      <c r="N10" s="13" t="s">
        <v>76</v>
      </c>
      <c r="O10" s="13" t="s">
        <v>295</v>
      </c>
      <c r="P10" s="13" t="s">
        <v>292</v>
      </c>
      <c r="Q10" s="13"/>
    </row>
    <row r="11" spans="1:17" x14ac:dyDescent="0.3">
      <c r="A11" s="12">
        <v>10</v>
      </c>
      <c r="B11" s="12" t="s">
        <v>63</v>
      </c>
      <c r="C11" s="13" t="s">
        <v>995</v>
      </c>
      <c r="D11" s="51"/>
      <c r="E11" s="100" t="s">
        <v>300</v>
      </c>
      <c r="F11" s="13" t="s">
        <v>278</v>
      </c>
      <c r="G11" s="13" t="s">
        <v>659</v>
      </c>
      <c r="H11" s="99" t="s">
        <v>291</v>
      </c>
      <c r="I11" s="13" t="s">
        <v>299</v>
      </c>
      <c r="J11" s="13" t="s">
        <v>293</v>
      </c>
      <c r="K11" s="12" t="s">
        <v>296</v>
      </c>
      <c r="L11" s="13" t="s">
        <v>294</v>
      </c>
      <c r="M11" s="13" t="s">
        <v>65</v>
      </c>
      <c r="N11" s="13" t="s">
        <v>76</v>
      </c>
      <c r="O11" s="13" t="s">
        <v>304</v>
      </c>
      <c r="P11" s="13" t="s">
        <v>305</v>
      </c>
      <c r="Q11" s="13"/>
    </row>
    <row r="12" spans="1:17" x14ac:dyDescent="0.3">
      <c r="A12" s="12">
        <v>11</v>
      </c>
      <c r="B12" s="12" t="s">
        <v>63</v>
      </c>
      <c r="C12" s="13" t="s">
        <v>996</v>
      </c>
      <c r="D12" s="51"/>
      <c r="E12" s="52" t="s">
        <v>732</v>
      </c>
      <c r="F12" s="13" t="s">
        <v>997</v>
      </c>
      <c r="G12" s="13" t="s">
        <v>998</v>
      </c>
      <c r="H12" s="99" t="s">
        <v>733</v>
      </c>
      <c r="I12" s="13" t="s">
        <v>734</v>
      </c>
      <c r="J12" s="13" t="s">
        <v>293</v>
      </c>
      <c r="K12" s="12"/>
      <c r="L12" s="13"/>
      <c r="M12" s="13"/>
      <c r="N12" s="13"/>
      <c r="O12" s="13"/>
      <c r="P12" s="13"/>
      <c r="Q12" s="13" t="s">
        <v>831</v>
      </c>
    </row>
    <row r="13" spans="1:17" x14ac:dyDescent="0.3">
      <c r="A13" s="12">
        <v>12</v>
      </c>
      <c r="B13" s="12" t="s">
        <v>63</v>
      </c>
      <c r="C13" s="13" t="s">
        <v>999</v>
      </c>
      <c r="D13" s="51"/>
      <c r="E13" s="52" t="s">
        <v>1000</v>
      </c>
      <c r="F13" s="13" t="s">
        <v>731</v>
      </c>
      <c r="G13" s="13" t="s">
        <v>1001</v>
      </c>
      <c r="H13" s="99" t="s">
        <v>967</v>
      </c>
      <c r="I13" s="13" t="s">
        <v>1002</v>
      </c>
      <c r="J13" s="13" t="s">
        <v>293</v>
      </c>
      <c r="K13" s="12"/>
      <c r="L13" s="13"/>
      <c r="M13" s="13"/>
      <c r="N13" s="13"/>
      <c r="O13" s="13"/>
      <c r="P13" s="13"/>
      <c r="Q13" s="13" t="s">
        <v>1003</v>
      </c>
    </row>
    <row r="14" spans="1:17" x14ac:dyDescent="0.3">
      <c r="A14" s="12">
        <v>13</v>
      </c>
      <c r="B14" s="12" t="s">
        <v>63</v>
      </c>
      <c r="C14" s="13" t="s">
        <v>1004</v>
      </c>
      <c r="D14" s="51" t="s">
        <v>1005</v>
      </c>
      <c r="E14" s="52" t="s">
        <v>1006</v>
      </c>
      <c r="F14" s="13" t="s">
        <v>1004</v>
      </c>
      <c r="G14" s="13" t="s">
        <v>1007</v>
      </c>
      <c r="H14" s="99" t="s">
        <v>1008</v>
      </c>
      <c r="I14" s="13" t="s">
        <v>649</v>
      </c>
      <c r="J14" s="13" t="s">
        <v>1009</v>
      </c>
      <c r="K14" s="12"/>
      <c r="L14" s="13"/>
      <c r="M14" s="13"/>
      <c r="N14" s="13"/>
      <c r="O14" s="13"/>
      <c r="P14" s="13"/>
      <c r="Q14" s="13" t="s">
        <v>1010</v>
      </c>
    </row>
    <row r="15" spans="1:17" x14ac:dyDescent="0.3">
      <c r="A15" s="12">
        <v>14</v>
      </c>
      <c r="B15" s="12" t="s">
        <v>63</v>
      </c>
      <c r="C15" s="13" t="s">
        <v>1011</v>
      </c>
      <c r="D15" s="51"/>
      <c r="E15" s="52" t="s">
        <v>1012</v>
      </c>
      <c r="F15" s="13" t="s">
        <v>1013</v>
      </c>
      <c r="G15" s="13" t="s">
        <v>1014</v>
      </c>
      <c r="H15" s="99" t="s">
        <v>967</v>
      </c>
      <c r="I15" s="13" t="s">
        <v>1015</v>
      </c>
      <c r="J15" s="13" t="s">
        <v>293</v>
      </c>
      <c r="K15" s="12"/>
      <c r="L15" s="13"/>
      <c r="M15" s="13"/>
      <c r="N15" s="13"/>
      <c r="O15" s="13"/>
      <c r="P15" s="13"/>
      <c r="Q15" s="13"/>
    </row>
    <row r="16" spans="1:17" x14ac:dyDescent="0.3">
      <c r="A16" s="12">
        <v>15</v>
      </c>
      <c r="B16" s="12" t="s">
        <v>63</v>
      </c>
      <c r="C16" s="13" t="s">
        <v>633</v>
      </c>
      <c r="D16" s="51" t="s">
        <v>1016</v>
      </c>
      <c r="E16" s="52" t="s">
        <v>648</v>
      </c>
      <c r="F16" s="13" t="s">
        <v>524</v>
      </c>
      <c r="G16" s="13" t="s">
        <v>1017</v>
      </c>
      <c r="H16" s="99" t="s">
        <v>66</v>
      </c>
      <c r="I16" s="13" t="s">
        <v>7</v>
      </c>
      <c r="J16" s="13" t="s">
        <v>293</v>
      </c>
      <c r="K16" s="12"/>
      <c r="L16" s="13"/>
      <c r="M16" s="13"/>
      <c r="N16" s="13"/>
      <c r="O16" s="13"/>
      <c r="P16" s="13"/>
      <c r="Q16" s="13"/>
    </row>
    <row r="17" spans="1:17" x14ac:dyDescent="0.3">
      <c r="A17" s="12">
        <v>16</v>
      </c>
      <c r="B17" s="12" t="s">
        <v>63</v>
      </c>
      <c r="C17" s="13" t="s">
        <v>470</v>
      </c>
      <c r="D17" s="14" t="s">
        <v>1018</v>
      </c>
      <c r="E17" s="52" t="s">
        <v>1019</v>
      </c>
      <c r="F17" s="13" t="s">
        <v>480</v>
      </c>
      <c r="G17" s="13" t="s">
        <v>1020</v>
      </c>
      <c r="H17" s="99" t="s">
        <v>66</v>
      </c>
      <c r="I17" s="13" t="s">
        <v>1021</v>
      </c>
      <c r="J17" s="13" t="s">
        <v>293</v>
      </c>
      <c r="K17" s="12"/>
      <c r="L17" s="13"/>
      <c r="M17" s="13"/>
      <c r="N17" s="13"/>
      <c r="O17" s="13"/>
      <c r="P17" s="13"/>
      <c r="Q17" s="13"/>
    </row>
    <row r="18" spans="1:17" x14ac:dyDescent="0.3">
      <c r="A18" s="12">
        <v>17</v>
      </c>
      <c r="B18" s="12" t="s">
        <v>63</v>
      </c>
      <c r="C18" s="13" t="s">
        <v>520</v>
      </c>
      <c r="D18" s="51" t="s">
        <v>1022</v>
      </c>
      <c r="E18" s="100" t="s">
        <v>152</v>
      </c>
      <c r="F18" s="13" t="s">
        <v>522</v>
      </c>
      <c r="G18" s="13" t="s">
        <v>1023</v>
      </c>
      <c r="H18" s="99" t="s">
        <v>66</v>
      </c>
      <c r="I18" s="13" t="s">
        <v>1021</v>
      </c>
      <c r="J18" s="13" t="s">
        <v>293</v>
      </c>
      <c r="K18" s="12"/>
      <c r="L18" s="13"/>
      <c r="M18" s="13"/>
      <c r="N18" s="13"/>
      <c r="O18" s="13"/>
      <c r="P18" s="13"/>
      <c r="Q18" s="13"/>
    </row>
    <row r="19" spans="1:17" x14ac:dyDescent="0.3">
      <c r="A19" s="12">
        <v>18</v>
      </c>
      <c r="B19" s="12" t="s">
        <v>63</v>
      </c>
      <c r="C19" s="13" t="s">
        <v>521</v>
      </c>
      <c r="D19" s="51" t="s">
        <v>1024</v>
      </c>
      <c r="E19" s="51" t="s">
        <v>152</v>
      </c>
      <c r="F19" s="13" t="s">
        <v>523</v>
      </c>
      <c r="G19" s="13" t="s">
        <v>1025</v>
      </c>
      <c r="H19" s="99" t="s">
        <v>66</v>
      </c>
      <c r="I19" s="13" t="s">
        <v>1021</v>
      </c>
      <c r="J19" s="13" t="s">
        <v>1009</v>
      </c>
      <c r="K19" s="12"/>
      <c r="L19" s="13"/>
      <c r="M19" s="13"/>
      <c r="N19" s="13"/>
      <c r="O19" s="13"/>
      <c r="P19" s="13"/>
      <c r="Q19" s="13"/>
    </row>
    <row r="20" spans="1:17" x14ac:dyDescent="0.3">
      <c r="A20" s="12">
        <v>19</v>
      </c>
      <c r="B20" s="12" t="s">
        <v>323</v>
      </c>
      <c r="C20" s="13" t="s">
        <v>1026</v>
      </c>
      <c r="D20" s="51" t="s">
        <v>485</v>
      </c>
      <c r="E20" s="52" t="s">
        <v>650</v>
      </c>
      <c r="F20" s="13" t="s">
        <v>478</v>
      </c>
      <c r="G20" s="13" t="s">
        <v>1027</v>
      </c>
      <c r="H20" s="99" t="s">
        <v>291</v>
      </c>
      <c r="I20" s="13" t="s">
        <v>1028</v>
      </c>
      <c r="J20" s="13" t="s">
        <v>651</v>
      </c>
      <c r="K20" s="12"/>
      <c r="L20" s="13"/>
      <c r="M20" s="13"/>
      <c r="N20" s="13"/>
      <c r="O20" s="13"/>
      <c r="P20" s="13"/>
      <c r="Q20" s="13"/>
    </row>
    <row r="21" spans="1:17" x14ac:dyDescent="0.3">
      <c r="A21" s="12">
        <v>20</v>
      </c>
      <c r="B21" s="12" t="s">
        <v>64</v>
      </c>
      <c r="C21" s="13" t="s">
        <v>652</v>
      </c>
      <c r="D21" s="51" t="s">
        <v>1029</v>
      </c>
      <c r="E21" s="52" t="s">
        <v>1030</v>
      </c>
      <c r="F21" s="13" t="s">
        <v>487</v>
      </c>
      <c r="G21" s="13" t="s">
        <v>1031</v>
      </c>
      <c r="H21" s="13" t="s">
        <v>646</v>
      </c>
      <c r="I21" s="13" t="s">
        <v>1032</v>
      </c>
      <c r="J21" s="13" t="s">
        <v>1009</v>
      </c>
      <c r="K21" s="12"/>
      <c r="L21" s="13"/>
      <c r="M21" s="13"/>
      <c r="N21" s="13"/>
      <c r="O21" s="13"/>
      <c r="P21" s="13"/>
      <c r="Q21" s="13"/>
    </row>
    <row r="22" spans="1:17" x14ac:dyDescent="0.3">
      <c r="A22" s="12">
        <v>21</v>
      </c>
      <c r="B22" s="12" t="s">
        <v>64</v>
      </c>
      <c r="C22" s="13" t="s">
        <v>1033</v>
      </c>
      <c r="D22" s="51"/>
      <c r="E22" s="52" t="s">
        <v>1034</v>
      </c>
      <c r="F22" s="13" t="s">
        <v>1035</v>
      </c>
      <c r="G22" s="13" t="s">
        <v>1036</v>
      </c>
      <c r="H22" s="13" t="s">
        <v>1008</v>
      </c>
      <c r="I22" s="13" t="s">
        <v>148</v>
      </c>
      <c r="J22" s="13" t="s">
        <v>1009</v>
      </c>
      <c r="K22" s="12"/>
      <c r="L22" s="13"/>
      <c r="M22" s="13"/>
      <c r="N22" s="13"/>
      <c r="O22" s="13"/>
      <c r="P22" s="13"/>
      <c r="Q22" s="13"/>
    </row>
    <row r="23" spans="1:17" x14ac:dyDescent="0.3">
      <c r="A23" s="12">
        <v>22</v>
      </c>
      <c r="B23" s="12" t="s">
        <v>64</v>
      </c>
      <c r="C23" s="13" t="s">
        <v>1037</v>
      </c>
      <c r="D23" s="51" t="s">
        <v>1038</v>
      </c>
      <c r="E23" s="52" t="s">
        <v>1039</v>
      </c>
      <c r="F23" s="13" t="s">
        <v>1040</v>
      </c>
      <c r="G23" s="13" t="s">
        <v>1041</v>
      </c>
      <c r="H23" s="13" t="s">
        <v>1008</v>
      </c>
      <c r="I23" s="13" t="s">
        <v>1042</v>
      </c>
      <c r="J23" s="13" t="s">
        <v>1009</v>
      </c>
      <c r="K23" s="12"/>
      <c r="L23" s="13"/>
      <c r="M23" s="13"/>
      <c r="N23" s="13"/>
      <c r="O23" s="13"/>
      <c r="P23" s="13"/>
      <c r="Q23" s="13"/>
    </row>
    <row r="24" spans="1:17" x14ac:dyDescent="0.3">
      <c r="A24" s="12">
        <v>23</v>
      </c>
      <c r="B24" s="12" t="s">
        <v>64</v>
      </c>
      <c r="C24" s="13" t="s">
        <v>488</v>
      </c>
      <c r="D24" s="51" t="s">
        <v>1043</v>
      </c>
      <c r="E24" s="52" t="s">
        <v>1039</v>
      </c>
      <c r="F24" s="13" t="s">
        <v>1044</v>
      </c>
      <c r="G24" s="13" t="s">
        <v>1045</v>
      </c>
      <c r="H24" s="13" t="s">
        <v>1008</v>
      </c>
      <c r="I24" s="13" t="s">
        <v>1042</v>
      </c>
      <c r="J24" s="13" t="s">
        <v>1009</v>
      </c>
      <c r="K24" s="12"/>
      <c r="L24" s="13"/>
      <c r="M24" s="13"/>
      <c r="N24" s="13"/>
      <c r="O24" s="13"/>
      <c r="P24" s="13"/>
      <c r="Q24" s="13"/>
    </row>
    <row r="25" spans="1:17" ht="40.5" x14ac:dyDescent="0.3">
      <c r="A25" s="12">
        <v>24</v>
      </c>
      <c r="B25" s="12" t="s">
        <v>64</v>
      </c>
      <c r="C25" s="13" t="s">
        <v>1046</v>
      </c>
      <c r="D25" s="14" t="s">
        <v>1047</v>
      </c>
      <c r="E25" s="51"/>
      <c r="F25" s="13" t="s">
        <v>1048</v>
      </c>
      <c r="G25" s="14" t="s">
        <v>1049</v>
      </c>
      <c r="H25" s="12" t="s">
        <v>656</v>
      </c>
      <c r="I25" s="14" t="s">
        <v>1050</v>
      </c>
      <c r="J25" s="13" t="s">
        <v>651</v>
      </c>
      <c r="K25" s="12"/>
      <c r="L25" s="13"/>
      <c r="M25" s="13"/>
      <c r="N25" s="13"/>
      <c r="O25" s="13"/>
      <c r="P25" s="13"/>
      <c r="Q25" s="13"/>
    </row>
    <row r="26" spans="1:17" x14ac:dyDescent="0.3">
      <c r="A26" s="12">
        <v>25</v>
      </c>
      <c r="B26" s="12" t="s">
        <v>64</v>
      </c>
      <c r="C26" s="13" t="s">
        <v>1051</v>
      </c>
      <c r="D26" s="51" t="s">
        <v>84</v>
      </c>
      <c r="E26" s="51"/>
      <c r="F26" s="13" t="s">
        <v>85</v>
      </c>
      <c r="G26" s="13" t="s">
        <v>1052</v>
      </c>
      <c r="H26" s="12" t="s">
        <v>1053</v>
      </c>
      <c r="I26" s="13" t="s">
        <v>751</v>
      </c>
      <c r="J26" s="13" t="s">
        <v>1009</v>
      </c>
      <c r="K26" s="12"/>
      <c r="L26" s="13"/>
      <c r="M26" s="13"/>
      <c r="N26" s="13"/>
      <c r="O26" s="13"/>
      <c r="P26" s="13"/>
      <c r="Q26" s="13"/>
    </row>
    <row r="27" spans="1:17" x14ac:dyDescent="0.3">
      <c r="A27" s="12">
        <v>26</v>
      </c>
      <c r="B27" s="12" t="s">
        <v>64</v>
      </c>
      <c r="C27" s="13" t="s">
        <v>766</v>
      </c>
      <c r="D27" s="51" t="s">
        <v>759</v>
      </c>
      <c r="E27" s="51"/>
      <c r="F27" s="13" t="s">
        <v>773</v>
      </c>
      <c r="G27" s="13" t="s">
        <v>1054</v>
      </c>
      <c r="H27" s="12" t="s">
        <v>750</v>
      </c>
      <c r="I27" s="13" t="s">
        <v>1055</v>
      </c>
      <c r="J27" s="13" t="s">
        <v>1009</v>
      </c>
      <c r="K27" s="12"/>
      <c r="L27" s="13"/>
      <c r="M27" s="13"/>
      <c r="N27" s="13"/>
      <c r="O27" s="13"/>
      <c r="P27" s="13"/>
      <c r="Q27" s="13"/>
    </row>
    <row r="28" spans="1:17" x14ac:dyDescent="0.3">
      <c r="A28" s="12">
        <v>27</v>
      </c>
      <c r="B28" s="12" t="s">
        <v>64</v>
      </c>
      <c r="C28" s="13" t="s">
        <v>767</v>
      </c>
      <c r="D28" s="51" t="s">
        <v>760</v>
      </c>
      <c r="E28" s="51"/>
      <c r="F28" s="13" t="s">
        <v>774</v>
      </c>
      <c r="G28" s="13" t="s">
        <v>1054</v>
      </c>
      <c r="H28" s="12" t="s">
        <v>1053</v>
      </c>
      <c r="I28" s="13" t="s">
        <v>1055</v>
      </c>
      <c r="J28" s="13" t="s">
        <v>1009</v>
      </c>
      <c r="K28" s="12"/>
      <c r="L28" s="13"/>
      <c r="M28" s="13"/>
      <c r="N28" s="13"/>
      <c r="O28" s="13"/>
      <c r="P28" s="13"/>
      <c r="Q28" s="13"/>
    </row>
    <row r="29" spans="1:17" x14ac:dyDescent="0.3">
      <c r="A29" s="12">
        <v>28</v>
      </c>
      <c r="B29" s="12" t="s">
        <v>64</v>
      </c>
      <c r="C29" s="13" t="s">
        <v>768</v>
      </c>
      <c r="D29" s="51" t="s">
        <v>761</v>
      </c>
      <c r="E29" s="51"/>
      <c r="F29" s="13" t="s">
        <v>775</v>
      </c>
      <c r="G29" s="13" t="s">
        <v>1054</v>
      </c>
      <c r="H29" s="12" t="s">
        <v>1053</v>
      </c>
      <c r="I29" s="13" t="s">
        <v>1055</v>
      </c>
      <c r="J29" s="13" t="s">
        <v>1009</v>
      </c>
      <c r="K29" s="12"/>
      <c r="L29" s="13"/>
      <c r="M29" s="13"/>
      <c r="N29" s="13"/>
      <c r="O29" s="13"/>
      <c r="P29" s="13"/>
      <c r="Q29" s="13"/>
    </row>
    <row r="30" spans="1:17" x14ac:dyDescent="0.3">
      <c r="A30" s="12">
        <v>29</v>
      </c>
      <c r="B30" s="12" t="s">
        <v>64</v>
      </c>
      <c r="C30" s="13" t="s">
        <v>769</v>
      </c>
      <c r="D30" s="51" t="s">
        <v>762</v>
      </c>
      <c r="E30" s="51"/>
      <c r="F30" s="13" t="s">
        <v>776</v>
      </c>
      <c r="G30" s="13" t="s">
        <v>1052</v>
      </c>
      <c r="H30" s="12" t="s">
        <v>1053</v>
      </c>
      <c r="I30" s="13" t="s">
        <v>1055</v>
      </c>
      <c r="J30" s="13" t="s">
        <v>651</v>
      </c>
      <c r="K30" s="12"/>
      <c r="L30" s="13"/>
      <c r="M30" s="13"/>
      <c r="N30" s="13"/>
      <c r="O30" s="13"/>
      <c r="P30" s="13"/>
      <c r="Q30" s="13"/>
    </row>
    <row r="31" spans="1:17" x14ac:dyDescent="0.3">
      <c r="A31" s="12">
        <v>30</v>
      </c>
      <c r="B31" s="12" t="s">
        <v>64</v>
      </c>
      <c r="C31" s="13" t="s">
        <v>770</v>
      </c>
      <c r="D31" s="51" t="s">
        <v>763</v>
      </c>
      <c r="E31" s="51"/>
      <c r="F31" s="13" t="s">
        <v>777</v>
      </c>
      <c r="G31" s="13" t="s">
        <v>1054</v>
      </c>
      <c r="H31" s="12" t="s">
        <v>750</v>
      </c>
      <c r="I31" s="13" t="s">
        <v>1055</v>
      </c>
      <c r="J31" s="13" t="s">
        <v>1009</v>
      </c>
      <c r="K31" s="12"/>
      <c r="L31" s="13"/>
      <c r="M31" s="13"/>
      <c r="N31" s="13"/>
      <c r="O31" s="13"/>
      <c r="P31" s="13"/>
      <c r="Q31" s="13"/>
    </row>
    <row r="32" spans="1:17" x14ac:dyDescent="0.3">
      <c r="A32" s="12">
        <v>31</v>
      </c>
      <c r="B32" s="12" t="s">
        <v>64</v>
      </c>
      <c r="C32" s="13" t="s">
        <v>771</v>
      </c>
      <c r="D32" s="51" t="s">
        <v>764</v>
      </c>
      <c r="E32" s="51"/>
      <c r="F32" s="13" t="s">
        <v>778</v>
      </c>
      <c r="G32" s="13" t="s">
        <v>1052</v>
      </c>
      <c r="H32" s="12" t="s">
        <v>1053</v>
      </c>
      <c r="I32" s="13" t="s">
        <v>1055</v>
      </c>
      <c r="J32" s="13" t="s">
        <v>1009</v>
      </c>
      <c r="K32" s="12"/>
      <c r="L32" s="13"/>
      <c r="M32" s="13"/>
      <c r="N32" s="13"/>
      <c r="O32" s="13"/>
      <c r="P32" s="13"/>
      <c r="Q32" s="13"/>
    </row>
    <row r="33" spans="1:17" x14ac:dyDescent="0.3">
      <c r="A33" s="12">
        <v>32</v>
      </c>
      <c r="B33" s="12" t="s">
        <v>64</v>
      </c>
      <c r="C33" s="13" t="s">
        <v>772</v>
      </c>
      <c r="D33" s="51" t="s">
        <v>765</v>
      </c>
      <c r="E33" s="51"/>
      <c r="F33" s="13" t="s">
        <v>779</v>
      </c>
      <c r="G33" s="13" t="s">
        <v>1054</v>
      </c>
      <c r="H33" s="12" t="s">
        <v>1053</v>
      </c>
      <c r="I33" s="13" t="s">
        <v>1055</v>
      </c>
      <c r="J33" s="13" t="s">
        <v>1009</v>
      </c>
      <c r="K33" s="12"/>
      <c r="L33" s="13"/>
      <c r="M33" s="13"/>
      <c r="N33" s="13"/>
      <c r="O33" s="13"/>
      <c r="P33" s="13"/>
      <c r="Q33" s="13"/>
    </row>
    <row r="34" spans="1:17" x14ac:dyDescent="0.3">
      <c r="A34" s="12">
        <v>33</v>
      </c>
      <c r="B34" s="12" t="s">
        <v>1056</v>
      </c>
      <c r="C34" s="13" t="s">
        <v>1058</v>
      </c>
      <c r="D34" s="51"/>
      <c r="E34" s="51"/>
      <c r="F34" s="13" t="s">
        <v>1057</v>
      </c>
      <c r="G34" s="13" t="s">
        <v>1059</v>
      </c>
      <c r="H34" s="12" t="s">
        <v>1060</v>
      </c>
      <c r="I34" s="13" t="s">
        <v>1062</v>
      </c>
      <c r="J34" s="13" t="s">
        <v>293</v>
      </c>
      <c r="K34" s="12"/>
      <c r="L34" s="13"/>
      <c r="M34" s="13"/>
      <c r="N34" s="13"/>
      <c r="O34" s="13"/>
      <c r="P34" s="13"/>
      <c r="Q34" s="13"/>
    </row>
    <row r="35" spans="1:17" x14ac:dyDescent="0.3">
      <c r="A35" s="12">
        <v>34</v>
      </c>
      <c r="B35" s="12" t="s">
        <v>1056</v>
      </c>
      <c r="C35" s="13" t="s">
        <v>1063</v>
      </c>
      <c r="D35" s="51"/>
      <c r="E35" s="51"/>
      <c r="F35" s="13" t="s">
        <v>1063</v>
      </c>
      <c r="G35" s="13" t="s">
        <v>1064</v>
      </c>
      <c r="H35" s="12" t="s">
        <v>1060</v>
      </c>
      <c r="I35" s="13" t="s">
        <v>1065</v>
      </c>
      <c r="J35" s="13" t="s">
        <v>293</v>
      </c>
      <c r="K35" s="12"/>
      <c r="L35" s="13"/>
      <c r="M35" s="13"/>
      <c r="N35" s="13"/>
      <c r="O35" s="13"/>
      <c r="P35" s="13"/>
      <c r="Q35" s="13"/>
    </row>
    <row r="36" spans="1:17" x14ac:dyDescent="0.3">
      <c r="A36" s="12">
        <v>35</v>
      </c>
      <c r="B36" s="12" t="s">
        <v>1056</v>
      </c>
      <c r="C36" s="13" t="s">
        <v>1067</v>
      </c>
      <c r="D36" s="51"/>
      <c r="E36" s="51"/>
      <c r="F36" s="13" t="s">
        <v>1066</v>
      </c>
      <c r="G36" s="13" t="s">
        <v>1068</v>
      </c>
      <c r="H36" s="12" t="s">
        <v>1060</v>
      </c>
      <c r="I36" s="13" t="s">
        <v>1062</v>
      </c>
      <c r="J36" s="13" t="s">
        <v>293</v>
      </c>
      <c r="K36" s="12"/>
      <c r="L36" s="13"/>
      <c r="M36" s="13"/>
      <c r="N36" s="13"/>
      <c r="O36" s="13"/>
      <c r="P36" s="13"/>
      <c r="Q36" s="13"/>
    </row>
    <row r="37" spans="1:17" x14ac:dyDescent="0.3">
      <c r="A37" s="12">
        <v>36</v>
      </c>
      <c r="B37" s="12" t="s">
        <v>1069</v>
      </c>
      <c r="C37" s="13" t="s">
        <v>1070</v>
      </c>
      <c r="D37" s="51"/>
      <c r="E37" s="51"/>
      <c r="F37" s="13" t="s">
        <v>1071</v>
      </c>
      <c r="G37" s="13" t="s">
        <v>1072</v>
      </c>
      <c r="H37" s="12" t="s">
        <v>1060</v>
      </c>
      <c r="I37" s="13" t="s">
        <v>1061</v>
      </c>
      <c r="J37" s="13" t="s">
        <v>293</v>
      </c>
      <c r="K37" s="12"/>
      <c r="L37" s="13"/>
      <c r="M37" s="13"/>
      <c r="N37" s="13"/>
      <c r="O37" s="13"/>
      <c r="P37" s="13"/>
      <c r="Q37" s="13"/>
    </row>
    <row r="38" spans="1:17" x14ac:dyDescent="0.3">
      <c r="A38" s="12">
        <v>37</v>
      </c>
      <c r="B38" s="12" t="s">
        <v>1073</v>
      </c>
      <c r="C38" s="13" t="s">
        <v>1074</v>
      </c>
      <c r="D38" s="51"/>
      <c r="E38" s="51"/>
      <c r="F38" s="13" t="s">
        <v>1074</v>
      </c>
      <c r="G38" s="13" t="s">
        <v>1075</v>
      </c>
      <c r="H38" s="12" t="s">
        <v>1060</v>
      </c>
      <c r="I38" s="13" t="s">
        <v>1061</v>
      </c>
      <c r="J38" s="13" t="s">
        <v>293</v>
      </c>
      <c r="K38" s="12"/>
      <c r="L38" s="13"/>
      <c r="M38" s="13"/>
      <c r="N38" s="13"/>
      <c r="O38" s="13"/>
      <c r="P38" s="13"/>
      <c r="Q38" s="13"/>
    </row>
    <row r="39" spans="1:17" x14ac:dyDescent="0.3">
      <c r="A39" s="12">
        <v>38</v>
      </c>
      <c r="B39" s="12" t="s">
        <v>1056</v>
      </c>
      <c r="C39" s="13" t="s">
        <v>1076</v>
      </c>
      <c r="D39" s="51"/>
      <c r="E39" s="51"/>
      <c r="F39" s="13" t="s">
        <v>1077</v>
      </c>
      <c r="G39" s="13" t="s">
        <v>1078</v>
      </c>
      <c r="H39" s="12" t="s">
        <v>1060</v>
      </c>
      <c r="I39" s="13" t="s">
        <v>1065</v>
      </c>
      <c r="J39" s="13" t="s">
        <v>293</v>
      </c>
      <c r="K39" s="12"/>
      <c r="L39" s="13"/>
      <c r="M39" s="13"/>
      <c r="N39" s="13"/>
      <c r="O39" s="13"/>
      <c r="P39" s="13"/>
      <c r="Q39" s="13"/>
    </row>
    <row r="40" spans="1:17" x14ac:dyDescent="0.3">
      <c r="A40" s="12">
        <v>39</v>
      </c>
      <c r="B40" s="12" t="s">
        <v>64</v>
      </c>
      <c r="C40" s="13" t="s">
        <v>631</v>
      </c>
      <c r="D40" s="51"/>
      <c r="E40" s="51"/>
      <c r="F40" s="13"/>
      <c r="G40" s="13"/>
      <c r="H40" s="12"/>
      <c r="I40" s="13"/>
      <c r="J40" s="13"/>
      <c r="K40" s="12"/>
      <c r="L40" s="13"/>
      <c r="M40" s="13"/>
      <c r="N40" s="13"/>
      <c r="O40" s="13"/>
      <c r="P40" s="13"/>
      <c r="Q40" s="13" t="s">
        <v>1079</v>
      </c>
    </row>
    <row r="41" spans="1:17" x14ac:dyDescent="0.3">
      <c r="A41" s="12">
        <v>40</v>
      </c>
      <c r="B41" s="12" t="s">
        <v>64</v>
      </c>
      <c r="C41" s="13" t="s">
        <v>1080</v>
      </c>
      <c r="D41" s="13" t="s">
        <v>1081</v>
      </c>
      <c r="E41" s="52" t="s">
        <v>1082</v>
      </c>
      <c r="F41" s="13" t="s">
        <v>1083</v>
      </c>
      <c r="G41" s="13" t="s">
        <v>1084</v>
      </c>
      <c r="H41" s="12" t="s">
        <v>1085</v>
      </c>
      <c r="I41" s="13" t="s">
        <v>1086</v>
      </c>
      <c r="J41" s="13" t="s">
        <v>293</v>
      </c>
      <c r="K41" s="12"/>
      <c r="L41" s="13"/>
      <c r="M41" s="13"/>
      <c r="N41" s="13"/>
      <c r="O41" s="13"/>
      <c r="P41" s="13"/>
      <c r="Q41" s="13"/>
    </row>
    <row r="42" spans="1:17" x14ac:dyDescent="0.3">
      <c r="A42" s="12">
        <v>41</v>
      </c>
      <c r="B42" s="12" t="s">
        <v>64</v>
      </c>
      <c r="C42" s="13" t="s">
        <v>1087</v>
      </c>
      <c r="D42" s="13" t="s">
        <v>1088</v>
      </c>
      <c r="E42" s="52" t="s">
        <v>1089</v>
      </c>
      <c r="F42" s="13" t="s">
        <v>1090</v>
      </c>
      <c r="G42" s="13" t="s">
        <v>1091</v>
      </c>
      <c r="H42" s="12" t="s">
        <v>1092</v>
      </c>
      <c r="I42" s="13" t="s">
        <v>1086</v>
      </c>
      <c r="J42" s="13" t="s">
        <v>293</v>
      </c>
      <c r="K42" s="12"/>
      <c r="L42" s="13"/>
      <c r="M42" s="13"/>
      <c r="N42" s="13"/>
      <c r="O42" s="13"/>
      <c r="P42" s="13"/>
      <c r="Q42" s="13"/>
    </row>
    <row r="43" spans="1:17" x14ac:dyDescent="0.3">
      <c r="A43" s="12">
        <v>42</v>
      </c>
      <c r="B43" s="12" t="s">
        <v>64</v>
      </c>
      <c r="C43" s="13" t="s">
        <v>1093</v>
      </c>
      <c r="D43" s="13" t="s">
        <v>1094</v>
      </c>
      <c r="E43" s="52" t="s">
        <v>1095</v>
      </c>
      <c r="F43" s="13" t="s">
        <v>1096</v>
      </c>
      <c r="G43" s="13" t="s">
        <v>1097</v>
      </c>
      <c r="H43" s="12" t="s">
        <v>1085</v>
      </c>
      <c r="I43" s="13" t="s">
        <v>1086</v>
      </c>
      <c r="J43" s="13" t="s">
        <v>293</v>
      </c>
      <c r="K43" s="12"/>
      <c r="L43" s="13"/>
      <c r="M43" s="13"/>
      <c r="N43" s="13"/>
      <c r="O43" s="13"/>
      <c r="P43" s="13"/>
      <c r="Q43" s="13"/>
    </row>
    <row r="44" spans="1:17" x14ac:dyDescent="0.3">
      <c r="A44" s="12">
        <v>43</v>
      </c>
      <c r="B44" s="12" t="s">
        <v>63</v>
      </c>
      <c r="C44" s="51" t="s">
        <v>1098</v>
      </c>
      <c r="D44" s="51" t="s">
        <v>1099</v>
      </c>
      <c r="E44" s="52" t="s">
        <v>1100</v>
      </c>
      <c r="F44" s="13" t="s">
        <v>493</v>
      </c>
      <c r="G44" s="13" t="s">
        <v>1101</v>
      </c>
      <c r="H44" s="99" t="s">
        <v>66</v>
      </c>
      <c r="I44" s="13" t="s">
        <v>641</v>
      </c>
      <c r="J44" s="13" t="s">
        <v>293</v>
      </c>
      <c r="K44" s="12"/>
      <c r="L44" s="13"/>
      <c r="M44" s="13"/>
      <c r="N44" s="13"/>
      <c r="O44" s="13"/>
      <c r="P44" s="13"/>
      <c r="Q44" s="13"/>
    </row>
    <row r="45" spans="1:17" x14ac:dyDescent="0.3">
      <c r="A45" s="12">
        <v>44</v>
      </c>
      <c r="B45" s="12" t="s">
        <v>63</v>
      </c>
      <c r="C45" s="51" t="s">
        <v>56</v>
      </c>
      <c r="D45" s="51" t="s">
        <v>1102</v>
      </c>
      <c r="E45" s="52" t="s">
        <v>1103</v>
      </c>
      <c r="F45" s="13" t="s">
        <v>494</v>
      </c>
      <c r="G45" s="51" t="s">
        <v>660</v>
      </c>
      <c r="H45" s="99" t="s">
        <v>66</v>
      </c>
      <c r="I45" s="13" t="s">
        <v>641</v>
      </c>
      <c r="J45" s="13" t="s">
        <v>293</v>
      </c>
      <c r="K45" s="12"/>
      <c r="L45" s="13"/>
      <c r="M45" s="13"/>
      <c r="N45" s="13"/>
      <c r="O45" s="13"/>
      <c r="P45" s="13"/>
      <c r="Q45" s="13"/>
    </row>
    <row r="46" spans="1:17" x14ac:dyDescent="0.3">
      <c r="A46" s="12">
        <v>45</v>
      </c>
      <c r="B46" s="12" t="s">
        <v>63</v>
      </c>
      <c r="C46" s="51" t="s">
        <v>495</v>
      </c>
      <c r="D46" s="51" t="s">
        <v>662</v>
      </c>
      <c r="E46" s="52" t="s">
        <v>1104</v>
      </c>
      <c r="F46" s="13" t="s">
        <v>1105</v>
      </c>
      <c r="G46" s="51" t="s">
        <v>661</v>
      </c>
      <c r="H46" s="99" t="s">
        <v>66</v>
      </c>
      <c r="I46" s="13" t="s">
        <v>1106</v>
      </c>
      <c r="J46" s="13" t="s">
        <v>293</v>
      </c>
      <c r="K46" s="12"/>
      <c r="L46" s="13"/>
      <c r="M46" s="13"/>
      <c r="N46" s="13"/>
      <c r="O46" s="13"/>
      <c r="P46" s="13"/>
      <c r="Q46" s="13"/>
    </row>
    <row r="47" spans="1:17" x14ac:dyDescent="0.3">
      <c r="A47" s="12">
        <v>46</v>
      </c>
      <c r="B47" s="12" t="s">
        <v>63</v>
      </c>
      <c r="C47" s="51" t="s">
        <v>1107</v>
      </c>
      <c r="D47" s="51" t="s">
        <v>1108</v>
      </c>
      <c r="E47" s="52" t="s">
        <v>664</v>
      </c>
      <c r="F47" s="13" t="s">
        <v>1109</v>
      </c>
      <c r="G47" s="51" t="s">
        <v>1110</v>
      </c>
      <c r="H47" s="99" t="s">
        <v>66</v>
      </c>
      <c r="I47" s="13" t="s">
        <v>1106</v>
      </c>
      <c r="J47" s="13" t="s">
        <v>293</v>
      </c>
      <c r="K47" s="12"/>
      <c r="L47" s="13"/>
      <c r="M47" s="13"/>
      <c r="N47" s="13"/>
      <c r="O47" s="13"/>
      <c r="P47" s="13"/>
      <c r="Q47" s="13"/>
    </row>
    <row r="48" spans="1:17" x14ac:dyDescent="0.3">
      <c r="A48" s="12">
        <v>47</v>
      </c>
      <c r="B48" s="12" t="s">
        <v>63</v>
      </c>
      <c r="C48" s="51" t="s">
        <v>506</v>
      </c>
      <c r="D48" s="51" t="s">
        <v>663</v>
      </c>
      <c r="E48" s="52" t="s">
        <v>1111</v>
      </c>
      <c r="F48" s="13" t="s">
        <v>1112</v>
      </c>
      <c r="G48" s="51" t="s">
        <v>1113</v>
      </c>
      <c r="H48" s="99" t="s">
        <v>66</v>
      </c>
      <c r="I48" s="13" t="s">
        <v>968</v>
      </c>
      <c r="J48" s="13" t="s">
        <v>293</v>
      </c>
      <c r="K48" s="12"/>
      <c r="L48" s="13"/>
      <c r="M48" s="13"/>
      <c r="N48" s="13"/>
      <c r="O48" s="13"/>
      <c r="P48" s="13"/>
      <c r="Q48" s="13"/>
    </row>
    <row r="49" spans="1:17" x14ac:dyDescent="0.3">
      <c r="A49" s="12">
        <v>48</v>
      </c>
      <c r="B49" s="12" t="s">
        <v>63</v>
      </c>
      <c r="C49" s="51" t="s">
        <v>507</v>
      </c>
      <c r="D49" s="51" t="s">
        <v>1114</v>
      </c>
      <c r="E49" s="52" t="s">
        <v>665</v>
      </c>
      <c r="F49" s="13" t="s">
        <v>1115</v>
      </c>
      <c r="G49" s="51" t="s">
        <v>666</v>
      </c>
      <c r="H49" s="99" t="s">
        <v>66</v>
      </c>
      <c r="I49" s="13" t="s">
        <v>7</v>
      </c>
      <c r="J49" s="13" t="s">
        <v>293</v>
      </c>
      <c r="K49" s="12"/>
      <c r="L49" s="13"/>
      <c r="M49" s="13"/>
      <c r="N49" s="13"/>
      <c r="O49" s="13"/>
      <c r="P49" s="13"/>
      <c r="Q49" s="13"/>
    </row>
    <row r="50" spans="1:17" x14ac:dyDescent="0.3">
      <c r="A50" s="12">
        <v>49</v>
      </c>
      <c r="B50" s="12" t="s">
        <v>196</v>
      </c>
      <c r="C50" s="51" t="s">
        <v>1116</v>
      </c>
      <c r="D50" s="51" t="s">
        <v>1117</v>
      </c>
      <c r="E50" s="52" t="s">
        <v>1118</v>
      </c>
      <c r="F50" s="13" t="s">
        <v>667</v>
      </c>
      <c r="G50" s="13" t="s">
        <v>668</v>
      </c>
      <c r="H50" s="99" t="s">
        <v>66</v>
      </c>
      <c r="I50" s="13" t="s">
        <v>655</v>
      </c>
      <c r="J50" s="13" t="s">
        <v>651</v>
      </c>
      <c r="K50" s="12"/>
      <c r="L50" s="13"/>
      <c r="M50" s="13"/>
      <c r="N50" s="13"/>
      <c r="O50" s="13"/>
      <c r="P50" s="13"/>
      <c r="Q50" s="13"/>
    </row>
    <row r="51" spans="1:17" x14ac:dyDescent="0.3">
      <c r="A51" s="12">
        <v>50</v>
      </c>
      <c r="B51" s="12" t="s">
        <v>461</v>
      </c>
      <c r="C51" s="13" t="s">
        <v>1119</v>
      </c>
      <c r="D51" s="51" t="s">
        <v>83</v>
      </c>
      <c r="E51" s="51"/>
      <c r="F51" s="13" t="s">
        <v>1120</v>
      </c>
      <c r="G51" s="13" t="s">
        <v>1121</v>
      </c>
      <c r="H51" s="12" t="s">
        <v>750</v>
      </c>
      <c r="I51" s="13" t="s">
        <v>751</v>
      </c>
      <c r="J51" s="13" t="s">
        <v>651</v>
      </c>
      <c r="K51" s="12"/>
      <c r="L51" s="13"/>
      <c r="M51" s="13"/>
      <c r="N51" s="13"/>
      <c r="O51" s="13"/>
      <c r="P51" s="13"/>
      <c r="Q51" s="13" t="s">
        <v>1127</v>
      </c>
    </row>
    <row r="52" spans="1:17" x14ac:dyDescent="0.3">
      <c r="A52" s="12">
        <v>51</v>
      </c>
      <c r="B52" s="12" t="s">
        <v>461</v>
      </c>
      <c r="C52" s="13" t="s">
        <v>749</v>
      </c>
      <c r="D52" s="51" t="s">
        <v>1122</v>
      </c>
      <c r="E52" s="51"/>
      <c r="F52" s="53" t="s">
        <v>1123</v>
      </c>
      <c r="G52" s="13" t="s">
        <v>1052</v>
      </c>
      <c r="H52" s="12" t="s">
        <v>750</v>
      </c>
      <c r="I52" s="13" t="s">
        <v>751</v>
      </c>
      <c r="J52" s="13" t="s">
        <v>651</v>
      </c>
      <c r="K52" s="12"/>
      <c r="L52" s="13"/>
      <c r="M52" s="13"/>
      <c r="N52" s="13"/>
      <c r="O52" s="13"/>
      <c r="P52" s="13"/>
      <c r="Q52" s="13"/>
    </row>
    <row r="53" spans="1:17" x14ac:dyDescent="0.3">
      <c r="A53" s="12">
        <v>52</v>
      </c>
      <c r="B53" s="12" t="s">
        <v>461</v>
      </c>
      <c r="C53" s="13" t="s">
        <v>755</v>
      </c>
      <c r="D53" s="51" t="s">
        <v>756</v>
      </c>
      <c r="E53" s="51"/>
      <c r="F53" s="53" t="s">
        <v>784</v>
      </c>
      <c r="G53" s="13" t="s">
        <v>1054</v>
      </c>
      <c r="H53" s="12" t="s">
        <v>750</v>
      </c>
      <c r="I53" s="13" t="s">
        <v>751</v>
      </c>
      <c r="J53" s="13" t="s">
        <v>651</v>
      </c>
      <c r="K53" s="12"/>
      <c r="L53" s="13"/>
      <c r="M53" s="13"/>
      <c r="N53" s="13"/>
      <c r="O53" s="13"/>
      <c r="P53" s="13"/>
      <c r="Q53" s="13"/>
    </row>
    <row r="54" spans="1:17" x14ac:dyDescent="0.3">
      <c r="A54" s="12">
        <v>53</v>
      </c>
      <c r="B54" s="12" t="s">
        <v>461</v>
      </c>
      <c r="C54" s="13" t="s">
        <v>821</v>
      </c>
      <c r="D54" s="51" t="s">
        <v>86</v>
      </c>
      <c r="E54" s="51"/>
      <c r="F54" s="53" t="s">
        <v>785</v>
      </c>
      <c r="G54" s="13" t="s">
        <v>1052</v>
      </c>
      <c r="H54" s="12" t="s">
        <v>1053</v>
      </c>
      <c r="I54" s="13" t="s">
        <v>1124</v>
      </c>
      <c r="J54" s="13" t="s">
        <v>1125</v>
      </c>
      <c r="K54" s="12"/>
      <c r="L54" s="13"/>
      <c r="M54" s="13"/>
      <c r="N54" s="13"/>
      <c r="O54" s="13"/>
      <c r="P54" s="13"/>
      <c r="Q54" s="13"/>
    </row>
    <row r="55" spans="1:17" x14ac:dyDescent="0.3">
      <c r="A55" s="12">
        <v>54</v>
      </c>
      <c r="B55" s="12" t="s">
        <v>461</v>
      </c>
      <c r="C55" s="13" t="s">
        <v>757</v>
      </c>
      <c r="D55" s="51" t="s">
        <v>758</v>
      </c>
      <c r="E55" s="51"/>
      <c r="F55" s="53" t="s">
        <v>786</v>
      </c>
      <c r="G55" s="13" t="s">
        <v>1052</v>
      </c>
      <c r="H55" s="12" t="s">
        <v>750</v>
      </c>
      <c r="I55" s="13" t="s">
        <v>1055</v>
      </c>
      <c r="J55" s="13" t="s">
        <v>1009</v>
      </c>
      <c r="K55" s="12"/>
      <c r="L55" s="13"/>
      <c r="M55" s="13"/>
      <c r="N55" s="13"/>
      <c r="O55" s="13"/>
      <c r="P55" s="13"/>
      <c r="Q55" s="13"/>
    </row>
    <row r="56" spans="1:17" x14ac:dyDescent="0.3">
      <c r="A56" s="12">
        <v>55</v>
      </c>
      <c r="B56" s="12" t="s">
        <v>461</v>
      </c>
      <c r="C56" s="13" t="s">
        <v>782</v>
      </c>
      <c r="D56" s="51" t="s">
        <v>780</v>
      </c>
      <c r="E56" s="51"/>
      <c r="F56" s="53" t="s">
        <v>787</v>
      </c>
      <c r="G56" s="13" t="s">
        <v>1052</v>
      </c>
      <c r="H56" s="12" t="s">
        <v>1053</v>
      </c>
      <c r="I56" s="13" t="s">
        <v>1124</v>
      </c>
      <c r="J56" s="13" t="s">
        <v>651</v>
      </c>
      <c r="K56" s="12"/>
      <c r="L56" s="13"/>
      <c r="M56" s="13"/>
      <c r="N56" s="13"/>
      <c r="O56" s="13"/>
      <c r="P56" s="13"/>
      <c r="Q56" s="13"/>
    </row>
    <row r="57" spans="1:17" x14ac:dyDescent="0.3">
      <c r="A57" s="12">
        <v>56</v>
      </c>
      <c r="B57" s="12" t="s">
        <v>461</v>
      </c>
      <c r="C57" s="13" t="s">
        <v>783</v>
      </c>
      <c r="D57" s="51" t="s">
        <v>781</v>
      </c>
      <c r="E57" s="51"/>
      <c r="F57" s="53" t="s">
        <v>788</v>
      </c>
      <c r="G57" s="13" t="s">
        <v>1052</v>
      </c>
      <c r="H57" s="12" t="s">
        <v>1126</v>
      </c>
      <c r="I57" s="13" t="s">
        <v>1124</v>
      </c>
      <c r="J57" s="13" t="s">
        <v>1125</v>
      </c>
      <c r="K57" s="12"/>
      <c r="L57" s="13"/>
      <c r="M57" s="13"/>
      <c r="N57" s="13"/>
      <c r="O57" s="13"/>
      <c r="P57" s="13"/>
      <c r="Q57" s="13"/>
    </row>
    <row r="58" spans="1:17" x14ac:dyDescent="0.3">
      <c r="A58" s="12">
        <v>57</v>
      </c>
      <c r="B58" s="12" t="s">
        <v>461</v>
      </c>
      <c r="C58" s="13" t="s">
        <v>87</v>
      </c>
      <c r="D58" s="51" t="s">
        <v>60</v>
      </c>
      <c r="E58" s="51"/>
      <c r="F58" s="53" t="s">
        <v>789</v>
      </c>
      <c r="G58" s="13" t="s">
        <v>1052</v>
      </c>
      <c r="H58" s="12" t="s">
        <v>1053</v>
      </c>
      <c r="I58" s="13" t="s">
        <v>1055</v>
      </c>
      <c r="J58" s="13" t="s">
        <v>1125</v>
      </c>
      <c r="K58" s="12"/>
      <c r="L58" s="13"/>
      <c r="M58" s="13"/>
      <c r="N58" s="13"/>
      <c r="O58" s="13"/>
      <c r="P58" s="13"/>
      <c r="Q58" s="13"/>
    </row>
    <row r="59" spans="1:17" x14ac:dyDescent="0.3">
      <c r="A59" s="12">
        <v>58</v>
      </c>
      <c r="B59" s="12" t="s">
        <v>461</v>
      </c>
      <c r="C59" s="13" t="s">
        <v>88</v>
      </c>
      <c r="D59" s="51" t="s">
        <v>89</v>
      </c>
      <c r="E59" s="51"/>
      <c r="F59" s="53" t="s">
        <v>790</v>
      </c>
      <c r="G59" s="13" t="s">
        <v>1052</v>
      </c>
      <c r="H59" s="12" t="s">
        <v>750</v>
      </c>
      <c r="I59" s="13" t="s">
        <v>751</v>
      </c>
      <c r="J59" s="13" t="s">
        <v>1125</v>
      </c>
      <c r="K59" s="12"/>
      <c r="L59" s="13"/>
      <c r="M59" s="13"/>
      <c r="N59" s="13"/>
      <c r="O59" s="13"/>
      <c r="P59" s="13"/>
      <c r="Q59" s="13"/>
    </row>
    <row r="60" spans="1:17" x14ac:dyDescent="0.3">
      <c r="A60" s="12">
        <v>59</v>
      </c>
      <c r="B60" s="12" t="s">
        <v>461</v>
      </c>
      <c r="C60" s="13" t="s">
        <v>90</v>
      </c>
      <c r="D60" s="51" t="s">
        <v>57</v>
      </c>
      <c r="E60" s="51"/>
      <c r="F60" s="53" t="s">
        <v>791</v>
      </c>
      <c r="G60" s="13" t="s">
        <v>1052</v>
      </c>
      <c r="H60" s="12" t="s">
        <v>1053</v>
      </c>
      <c r="I60" s="13" t="s">
        <v>751</v>
      </c>
      <c r="J60" s="13" t="s">
        <v>651</v>
      </c>
      <c r="K60" s="12"/>
      <c r="L60" s="13"/>
      <c r="M60" s="13"/>
      <c r="N60" s="13"/>
      <c r="O60" s="13"/>
      <c r="P60" s="13"/>
      <c r="Q60" s="13"/>
    </row>
    <row r="61" spans="1:17" x14ac:dyDescent="0.3">
      <c r="A61" s="12">
        <v>60</v>
      </c>
      <c r="B61" s="12" t="s">
        <v>461</v>
      </c>
      <c r="C61" s="13" t="s">
        <v>91</v>
      </c>
      <c r="D61" s="51" t="s">
        <v>58</v>
      </c>
      <c r="E61" s="51"/>
      <c r="F61" s="53" t="s">
        <v>792</v>
      </c>
      <c r="G61" s="13" t="s">
        <v>1121</v>
      </c>
      <c r="H61" s="12" t="s">
        <v>750</v>
      </c>
      <c r="I61" s="13" t="s">
        <v>1124</v>
      </c>
      <c r="J61" s="13" t="s">
        <v>651</v>
      </c>
      <c r="K61" s="12"/>
      <c r="L61" s="13"/>
      <c r="M61" s="13"/>
      <c r="N61" s="13"/>
      <c r="O61" s="13"/>
      <c r="P61" s="13"/>
      <c r="Q61" s="13"/>
    </row>
    <row r="62" spans="1:17" x14ac:dyDescent="0.3">
      <c r="A62" s="12">
        <v>61</v>
      </c>
      <c r="B62" s="12" t="s">
        <v>461</v>
      </c>
      <c r="C62" s="13" t="s">
        <v>92</v>
      </c>
      <c r="D62" s="51" t="s">
        <v>93</v>
      </c>
      <c r="E62" s="51"/>
      <c r="F62" s="53" t="s">
        <v>793</v>
      </c>
      <c r="G62" s="13" t="s">
        <v>1052</v>
      </c>
      <c r="H62" s="12" t="s">
        <v>1126</v>
      </c>
      <c r="I62" s="13" t="s">
        <v>751</v>
      </c>
      <c r="J62" s="13" t="s">
        <v>1125</v>
      </c>
      <c r="K62" s="12"/>
      <c r="L62" s="13"/>
      <c r="M62" s="13"/>
      <c r="N62" s="13"/>
      <c r="O62" s="13"/>
      <c r="P62" s="13"/>
      <c r="Q62" s="13"/>
    </row>
    <row r="63" spans="1:17" x14ac:dyDescent="0.3">
      <c r="A63" s="12">
        <v>62</v>
      </c>
      <c r="B63" s="12" t="s">
        <v>461</v>
      </c>
      <c r="C63" s="13" t="s">
        <v>94</v>
      </c>
      <c r="D63" s="51" t="s">
        <v>59</v>
      </c>
      <c r="E63" s="51"/>
      <c r="F63" s="53" t="s">
        <v>794</v>
      </c>
      <c r="G63" s="13" t="s">
        <v>1121</v>
      </c>
      <c r="H63" s="12" t="s">
        <v>750</v>
      </c>
      <c r="I63" s="13" t="s">
        <v>751</v>
      </c>
      <c r="J63" s="13" t="s">
        <v>1125</v>
      </c>
      <c r="K63" s="12"/>
      <c r="L63" s="13"/>
      <c r="M63" s="13"/>
      <c r="N63" s="13"/>
      <c r="O63" s="13"/>
      <c r="P63" s="13"/>
      <c r="Q63" s="13"/>
    </row>
    <row r="64" spans="1:17" x14ac:dyDescent="0.3">
      <c r="A64" s="12">
        <v>63</v>
      </c>
      <c r="B64" s="12" t="s">
        <v>461</v>
      </c>
      <c r="C64" s="13" t="s">
        <v>95</v>
      </c>
      <c r="D64" s="51" t="s">
        <v>96</v>
      </c>
      <c r="E64" s="51"/>
      <c r="F64" s="53" t="s">
        <v>795</v>
      </c>
      <c r="G64" s="13" t="s">
        <v>1052</v>
      </c>
      <c r="H64" s="12" t="s">
        <v>750</v>
      </c>
      <c r="I64" s="13" t="s">
        <v>751</v>
      </c>
      <c r="J64" s="13" t="s">
        <v>651</v>
      </c>
      <c r="K64" s="12"/>
      <c r="L64" s="13"/>
      <c r="M64" s="13"/>
      <c r="N64" s="13"/>
      <c r="O64" s="13"/>
      <c r="P64" s="13"/>
      <c r="Q64" s="13"/>
    </row>
    <row r="65" spans="1:17" x14ac:dyDescent="0.3">
      <c r="A65" s="12">
        <v>64</v>
      </c>
      <c r="B65" s="12" t="s">
        <v>461</v>
      </c>
      <c r="C65" s="13" t="s">
        <v>97</v>
      </c>
      <c r="D65" s="51" t="s">
        <v>98</v>
      </c>
      <c r="E65" s="51"/>
      <c r="F65" s="53" t="s">
        <v>796</v>
      </c>
      <c r="G65" s="13" t="s">
        <v>1121</v>
      </c>
      <c r="H65" s="12" t="s">
        <v>750</v>
      </c>
      <c r="I65" s="13" t="s">
        <v>1124</v>
      </c>
      <c r="J65" s="13" t="s">
        <v>651</v>
      </c>
      <c r="K65" s="12"/>
      <c r="L65" s="13"/>
      <c r="M65" s="13"/>
      <c r="N65" s="13"/>
      <c r="O65" s="13"/>
      <c r="P65" s="13"/>
      <c r="Q65" s="13"/>
    </row>
    <row r="66" spans="1:17" x14ac:dyDescent="0.3">
      <c r="A66" s="12">
        <v>65</v>
      </c>
      <c r="B66" s="12" t="s">
        <v>461</v>
      </c>
      <c r="C66" s="13" t="s">
        <v>99</v>
      </c>
      <c r="D66" s="51" t="s">
        <v>100</v>
      </c>
      <c r="E66" s="51"/>
      <c r="F66" s="53" t="s">
        <v>796</v>
      </c>
      <c r="G66" s="13" t="s">
        <v>1052</v>
      </c>
      <c r="H66" s="12" t="s">
        <v>750</v>
      </c>
      <c r="I66" s="13" t="s">
        <v>751</v>
      </c>
      <c r="J66" s="13" t="s">
        <v>651</v>
      </c>
      <c r="K66" s="12"/>
      <c r="L66" s="13"/>
      <c r="M66" s="13"/>
      <c r="N66" s="13"/>
      <c r="O66" s="13"/>
      <c r="P66" s="13"/>
      <c r="Q66" s="13"/>
    </row>
    <row r="67" spans="1:17" x14ac:dyDescent="0.3">
      <c r="A67" s="12">
        <v>66</v>
      </c>
      <c r="B67" s="12" t="s">
        <v>461</v>
      </c>
      <c r="C67" s="13" t="s">
        <v>101</v>
      </c>
      <c r="D67" s="51" t="s">
        <v>102</v>
      </c>
      <c r="E67" s="51"/>
      <c r="F67" s="53" t="s">
        <v>797</v>
      </c>
      <c r="G67" s="13" t="s">
        <v>1121</v>
      </c>
      <c r="H67" s="12" t="s">
        <v>750</v>
      </c>
      <c r="I67" s="13" t="s">
        <v>1055</v>
      </c>
      <c r="J67" s="13" t="s">
        <v>1009</v>
      </c>
      <c r="K67" s="12"/>
      <c r="L67" s="13"/>
      <c r="M67" s="13"/>
      <c r="N67" s="13"/>
      <c r="O67" s="13"/>
      <c r="P67" s="13"/>
      <c r="Q67" s="13"/>
    </row>
    <row r="68" spans="1:17" x14ac:dyDescent="0.3">
      <c r="A68" s="12">
        <v>67</v>
      </c>
      <c r="B68" s="12" t="s">
        <v>461</v>
      </c>
      <c r="C68" s="13" t="s">
        <v>103</v>
      </c>
      <c r="D68" s="51" t="s">
        <v>104</v>
      </c>
      <c r="E68" s="51"/>
      <c r="F68" s="53" t="s">
        <v>798</v>
      </c>
      <c r="G68" s="13" t="s">
        <v>1121</v>
      </c>
      <c r="H68" s="12" t="s">
        <v>1126</v>
      </c>
      <c r="I68" s="13" t="s">
        <v>1124</v>
      </c>
      <c r="J68" s="13" t="s">
        <v>1125</v>
      </c>
      <c r="K68" s="12"/>
      <c r="L68" s="13"/>
      <c r="M68" s="13"/>
      <c r="N68" s="13"/>
      <c r="O68" s="13"/>
      <c r="P68" s="13"/>
      <c r="Q68" s="13"/>
    </row>
    <row r="69" spans="1:17" x14ac:dyDescent="0.3">
      <c r="A69" s="12">
        <v>68</v>
      </c>
      <c r="B69" s="12" t="s">
        <v>461</v>
      </c>
      <c r="C69" s="13" t="s">
        <v>105</v>
      </c>
      <c r="D69" s="51" t="s">
        <v>106</v>
      </c>
      <c r="E69" s="51"/>
      <c r="F69" s="53" t="s">
        <v>799</v>
      </c>
      <c r="G69" s="13" t="s">
        <v>1121</v>
      </c>
      <c r="H69" s="12" t="s">
        <v>1126</v>
      </c>
      <c r="I69" s="13" t="s">
        <v>1124</v>
      </c>
      <c r="J69" s="13" t="s">
        <v>1125</v>
      </c>
      <c r="K69" s="12"/>
      <c r="L69" s="13"/>
      <c r="M69" s="13"/>
      <c r="N69" s="13"/>
      <c r="O69" s="13"/>
      <c r="P69" s="13"/>
      <c r="Q69" s="13"/>
    </row>
    <row r="70" spans="1:17" x14ac:dyDescent="0.3">
      <c r="A70" s="12">
        <v>69</v>
      </c>
      <c r="B70" s="12" t="s">
        <v>461</v>
      </c>
      <c r="C70" s="13" t="s">
        <v>107</v>
      </c>
      <c r="D70" s="51" t="s">
        <v>108</v>
      </c>
      <c r="E70" s="51"/>
      <c r="F70" s="53" t="s">
        <v>800</v>
      </c>
      <c r="G70" s="13" t="s">
        <v>1121</v>
      </c>
      <c r="H70" s="12" t="s">
        <v>1126</v>
      </c>
      <c r="I70" s="13" t="s">
        <v>1124</v>
      </c>
      <c r="J70" s="13" t="s">
        <v>1125</v>
      </c>
      <c r="K70" s="12"/>
      <c r="L70" s="13"/>
      <c r="M70" s="13"/>
      <c r="N70" s="13"/>
      <c r="O70" s="13"/>
      <c r="P70" s="13"/>
      <c r="Q70" s="13"/>
    </row>
    <row r="71" spans="1:17" x14ac:dyDescent="0.3">
      <c r="A71" s="12">
        <v>70</v>
      </c>
      <c r="B71" s="12" t="s">
        <v>461</v>
      </c>
      <c r="C71" s="13" t="s">
        <v>109</v>
      </c>
      <c r="D71" s="51" t="s">
        <v>110</v>
      </c>
      <c r="E71" s="51"/>
      <c r="F71" s="53" t="s">
        <v>801</v>
      </c>
      <c r="G71" s="13" t="s">
        <v>1121</v>
      </c>
      <c r="H71" s="12" t="s">
        <v>1126</v>
      </c>
      <c r="I71" s="13" t="s">
        <v>1124</v>
      </c>
      <c r="J71" s="13" t="s">
        <v>1125</v>
      </c>
      <c r="K71" s="12"/>
      <c r="L71" s="13"/>
      <c r="M71" s="13"/>
      <c r="N71" s="13"/>
      <c r="O71" s="13"/>
      <c r="P71" s="13"/>
      <c r="Q71" s="13"/>
    </row>
    <row r="72" spans="1:17" x14ac:dyDescent="0.3">
      <c r="A72" s="12">
        <v>71</v>
      </c>
      <c r="B72" s="12" t="s">
        <v>461</v>
      </c>
      <c r="C72" s="13" t="s">
        <v>111</v>
      </c>
      <c r="D72" s="51" t="s">
        <v>112</v>
      </c>
      <c r="E72" s="51"/>
      <c r="F72" s="53" t="s">
        <v>802</v>
      </c>
      <c r="G72" s="13" t="s">
        <v>1121</v>
      </c>
      <c r="H72" s="12" t="s">
        <v>1126</v>
      </c>
      <c r="I72" s="13" t="s">
        <v>1124</v>
      </c>
      <c r="J72" s="13" t="s">
        <v>1125</v>
      </c>
      <c r="K72" s="12"/>
      <c r="L72" s="13"/>
      <c r="M72" s="13"/>
      <c r="N72" s="13"/>
      <c r="O72" s="13"/>
      <c r="P72" s="13"/>
      <c r="Q72" s="13"/>
    </row>
    <row r="73" spans="1:17" x14ac:dyDescent="0.3">
      <c r="A73" s="12">
        <v>72</v>
      </c>
      <c r="B73" s="12" t="s">
        <v>461</v>
      </c>
      <c r="C73" s="13" t="s">
        <v>113</v>
      </c>
      <c r="D73" s="51" t="s">
        <v>114</v>
      </c>
      <c r="E73" s="51"/>
      <c r="F73" s="53" t="s">
        <v>803</v>
      </c>
      <c r="G73" s="13" t="s">
        <v>1121</v>
      </c>
      <c r="H73" s="12" t="s">
        <v>1126</v>
      </c>
      <c r="I73" s="13" t="s">
        <v>1124</v>
      </c>
      <c r="J73" s="13" t="s">
        <v>1125</v>
      </c>
      <c r="K73" s="12"/>
      <c r="L73" s="13"/>
      <c r="M73" s="13"/>
      <c r="N73" s="13"/>
      <c r="O73" s="13"/>
      <c r="P73" s="13"/>
      <c r="Q73" s="13"/>
    </row>
    <row r="74" spans="1:17" x14ac:dyDescent="0.3">
      <c r="A74" s="12">
        <v>73</v>
      </c>
      <c r="B74" s="12" t="s">
        <v>461</v>
      </c>
      <c r="C74" s="13" t="s">
        <v>115</v>
      </c>
      <c r="D74" s="51" t="s">
        <v>116</v>
      </c>
      <c r="E74" s="51"/>
      <c r="F74" s="53" t="s">
        <v>804</v>
      </c>
      <c r="G74" s="13" t="s">
        <v>1121</v>
      </c>
      <c r="H74" s="12" t="s">
        <v>1126</v>
      </c>
      <c r="I74" s="13" t="s">
        <v>1124</v>
      </c>
      <c r="J74" s="13" t="s">
        <v>1125</v>
      </c>
      <c r="K74" s="12"/>
      <c r="L74" s="13"/>
      <c r="M74" s="13"/>
      <c r="N74" s="13"/>
      <c r="O74" s="13"/>
      <c r="P74" s="13"/>
      <c r="Q74" s="13"/>
    </row>
    <row r="75" spans="1:17" x14ac:dyDescent="0.3">
      <c r="A75" s="12">
        <v>74</v>
      </c>
      <c r="B75" s="12" t="s">
        <v>461</v>
      </c>
      <c r="C75" s="13" t="s">
        <v>117</v>
      </c>
      <c r="D75" s="51" t="s">
        <v>118</v>
      </c>
      <c r="E75" s="51"/>
      <c r="F75" s="53" t="s">
        <v>805</v>
      </c>
      <c r="G75" s="13" t="s">
        <v>1121</v>
      </c>
      <c r="H75" s="12" t="s">
        <v>1126</v>
      </c>
      <c r="I75" s="13" t="s">
        <v>1124</v>
      </c>
      <c r="J75" s="13" t="s">
        <v>1125</v>
      </c>
      <c r="K75" s="12"/>
      <c r="L75" s="13"/>
      <c r="M75" s="13"/>
      <c r="N75" s="13"/>
      <c r="O75" s="13"/>
      <c r="P75" s="13"/>
      <c r="Q75" s="13"/>
    </row>
    <row r="76" spans="1:17" x14ac:dyDescent="0.3">
      <c r="A76" s="12">
        <v>75</v>
      </c>
      <c r="B76" s="12" t="s">
        <v>461</v>
      </c>
      <c r="C76" s="13" t="s">
        <v>119</v>
      </c>
      <c r="D76" s="51" t="s">
        <v>120</v>
      </c>
      <c r="E76" s="51"/>
      <c r="F76" s="53" t="s">
        <v>806</v>
      </c>
      <c r="G76" s="13" t="s">
        <v>1121</v>
      </c>
      <c r="H76" s="12" t="s">
        <v>1126</v>
      </c>
      <c r="I76" s="13" t="s">
        <v>1124</v>
      </c>
      <c r="J76" s="13" t="s">
        <v>1125</v>
      </c>
      <c r="K76" s="12"/>
      <c r="L76" s="13"/>
      <c r="M76" s="13"/>
      <c r="N76" s="13"/>
      <c r="O76" s="13"/>
      <c r="P76" s="13"/>
      <c r="Q76" s="13"/>
    </row>
    <row r="77" spans="1:17" x14ac:dyDescent="0.3">
      <c r="A77" s="12">
        <v>76</v>
      </c>
      <c r="B77" s="12" t="s">
        <v>461</v>
      </c>
      <c r="C77" s="13" t="s">
        <v>121</v>
      </c>
      <c r="D77" s="51" t="s">
        <v>122</v>
      </c>
      <c r="E77" s="51"/>
      <c r="F77" s="53" t="s">
        <v>807</v>
      </c>
      <c r="G77" s="13" t="s">
        <v>1121</v>
      </c>
      <c r="H77" s="12" t="s">
        <v>1126</v>
      </c>
      <c r="I77" s="13" t="s">
        <v>1124</v>
      </c>
      <c r="J77" s="13" t="s">
        <v>1125</v>
      </c>
      <c r="K77" s="12"/>
      <c r="L77" s="13"/>
      <c r="M77" s="13"/>
      <c r="N77" s="13"/>
      <c r="O77" s="13"/>
      <c r="P77" s="13"/>
      <c r="Q77" s="13"/>
    </row>
    <row r="78" spans="1:17" x14ac:dyDescent="0.3">
      <c r="A78" s="12">
        <v>77</v>
      </c>
      <c r="B78" s="12" t="s">
        <v>461</v>
      </c>
      <c r="C78" s="13" t="s">
        <v>123</v>
      </c>
      <c r="D78" s="51" t="s">
        <v>124</v>
      </c>
      <c r="E78" s="51"/>
      <c r="F78" s="53" t="s">
        <v>808</v>
      </c>
      <c r="G78" s="13" t="s">
        <v>1121</v>
      </c>
      <c r="H78" s="12" t="s">
        <v>1126</v>
      </c>
      <c r="I78" s="13" t="s">
        <v>1124</v>
      </c>
      <c r="J78" s="13" t="s">
        <v>1125</v>
      </c>
      <c r="K78" s="12"/>
      <c r="L78" s="13"/>
      <c r="M78" s="13"/>
      <c r="N78" s="13"/>
      <c r="O78" s="13"/>
      <c r="P78" s="13"/>
      <c r="Q78" s="13"/>
    </row>
    <row r="79" spans="1:17" x14ac:dyDescent="0.3">
      <c r="A79" s="12">
        <v>78</v>
      </c>
      <c r="B79" s="12" t="s">
        <v>461</v>
      </c>
      <c r="C79" s="13" t="s">
        <v>125</v>
      </c>
      <c r="D79" s="51" t="s">
        <v>126</v>
      </c>
      <c r="E79" s="51"/>
      <c r="F79" s="13" t="s">
        <v>809</v>
      </c>
      <c r="G79" s="13" t="s">
        <v>1121</v>
      </c>
      <c r="H79" s="12" t="s">
        <v>1126</v>
      </c>
      <c r="I79" s="13" t="s">
        <v>1124</v>
      </c>
      <c r="J79" s="13" t="s">
        <v>1125</v>
      </c>
      <c r="K79" s="12"/>
      <c r="L79" s="13"/>
      <c r="M79" s="13"/>
      <c r="N79" s="13"/>
      <c r="O79" s="13"/>
      <c r="P79" s="13"/>
      <c r="Q79" s="13"/>
    </row>
    <row r="80" spans="1:17" x14ac:dyDescent="0.3">
      <c r="A80" s="12">
        <v>79</v>
      </c>
      <c r="B80" s="12" t="s">
        <v>461</v>
      </c>
      <c r="C80" s="13" t="s">
        <v>127</v>
      </c>
      <c r="D80" s="51" t="s">
        <v>128</v>
      </c>
      <c r="E80" s="51"/>
      <c r="F80" s="13" t="s">
        <v>810</v>
      </c>
      <c r="G80" s="13" t="s">
        <v>1121</v>
      </c>
      <c r="H80" s="12" t="s">
        <v>1126</v>
      </c>
      <c r="I80" s="13" t="s">
        <v>1124</v>
      </c>
      <c r="J80" s="13" t="s">
        <v>1125</v>
      </c>
      <c r="K80" s="12"/>
      <c r="L80" s="13"/>
      <c r="M80" s="13"/>
      <c r="N80" s="13"/>
      <c r="O80" s="13"/>
      <c r="P80" s="13"/>
      <c r="Q80" s="13"/>
    </row>
    <row r="81" spans="1:17" x14ac:dyDescent="0.3">
      <c r="A81" s="12">
        <v>80</v>
      </c>
      <c r="B81" s="12" t="s">
        <v>461</v>
      </c>
      <c r="C81" s="13" t="s">
        <v>174</v>
      </c>
      <c r="D81" s="51" t="s">
        <v>129</v>
      </c>
      <c r="E81" s="51"/>
      <c r="F81" s="13" t="s">
        <v>811</v>
      </c>
      <c r="G81" s="13" t="s">
        <v>1121</v>
      </c>
      <c r="H81" s="12" t="s">
        <v>1126</v>
      </c>
      <c r="I81" s="13" t="s">
        <v>1124</v>
      </c>
      <c r="J81" s="13" t="s">
        <v>1125</v>
      </c>
      <c r="K81" s="12"/>
      <c r="L81" s="13"/>
      <c r="M81" s="13"/>
      <c r="N81" s="13"/>
      <c r="O81" s="13"/>
      <c r="P81" s="13"/>
      <c r="Q81" s="13"/>
    </row>
    <row r="82" spans="1:17" x14ac:dyDescent="0.3">
      <c r="A82" s="12">
        <v>81</v>
      </c>
      <c r="B82" s="12" t="s">
        <v>461</v>
      </c>
      <c r="C82" s="13" t="s">
        <v>130</v>
      </c>
      <c r="D82" s="51" t="s">
        <v>131</v>
      </c>
      <c r="E82" s="51"/>
      <c r="F82" s="13" t="s">
        <v>812</v>
      </c>
      <c r="G82" s="13" t="s">
        <v>1121</v>
      </c>
      <c r="H82" s="12" t="s">
        <v>1126</v>
      </c>
      <c r="I82" s="13" t="s">
        <v>1124</v>
      </c>
      <c r="J82" s="13" t="s">
        <v>1125</v>
      </c>
      <c r="K82" s="12"/>
      <c r="L82" s="13"/>
      <c r="M82" s="13"/>
      <c r="N82" s="13"/>
      <c r="O82" s="13"/>
      <c r="P82" s="13"/>
      <c r="Q82" s="13"/>
    </row>
    <row r="83" spans="1:17" x14ac:dyDescent="0.3">
      <c r="A83" s="12">
        <v>82</v>
      </c>
      <c r="B83" s="12" t="s">
        <v>461</v>
      </c>
      <c r="C83" s="13" t="s">
        <v>132</v>
      </c>
      <c r="D83" s="51" t="s">
        <v>133</v>
      </c>
      <c r="E83" s="51"/>
      <c r="F83" s="13" t="s">
        <v>813</v>
      </c>
      <c r="G83" s="13" t="s">
        <v>1121</v>
      </c>
      <c r="H83" s="12" t="s">
        <v>1126</v>
      </c>
      <c r="I83" s="13" t="s">
        <v>1124</v>
      </c>
      <c r="J83" s="13" t="s">
        <v>1125</v>
      </c>
      <c r="K83" s="12"/>
      <c r="L83" s="13"/>
      <c r="M83" s="13"/>
      <c r="N83" s="13"/>
      <c r="O83" s="13"/>
      <c r="P83" s="13"/>
      <c r="Q83" s="13"/>
    </row>
    <row r="84" spans="1:17" x14ac:dyDescent="0.3">
      <c r="A84" s="12">
        <v>83</v>
      </c>
      <c r="B84" s="12" t="s">
        <v>461</v>
      </c>
      <c r="C84" s="13" t="s">
        <v>134</v>
      </c>
      <c r="D84" s="51" t="s">
        <v>135</v>
      </c>
      <c r="E84" s="51"/>
      <c r="F84" s="13" t="s">
        <v>814</v>
      </c>
      <c r="G84" s="13" t="s">
        <v>1121</v>
      </c>
      <c r="H84" s="12" t="s">
        <v>1126</v>
      </c>
      <c r="I84" s="13" t="s">
        <v>1124</v>
      </c>
      <c r="J84" s="13" t="s">
        <v>1125</v>
      </c>
      <c r="K84" s="12"/>
      <c r="L84" s="13"/>
      <c r="M84" s="13"/>
      <c r="N84" s="13"/>
      <c r="O84" s="13"/>
      <c r="P84" s="13"/>
      <c r="Q84" s="13"/>
    </row>
    <row r="85" spans="1:17" x14ac:dyDescent="0.3">
      <c r="A85" s="12">
        <v>84</v>
      </c>
      <c r="B85" s="12" t="s">
        <v>461</v>
      </c>
      <c r="C85" s="13" t="s">
        <v>136</v>
      </c>
      <c r="D85" s="51" t="s">
        <v>137</v>
      </c>
      <c r="E85" s="51"/>
      <c r="F85" s="13" t="s">
        <v>815</v>
      </c>
      <c r="G85" s="13" t="s">
        <v>1121</v>
      </c>
      <c r="H85" s="12" t="s">
        <v>1126</v>
      </c>
      <c r="I85" s="13" t="s">
        <v>1124</v>
      </c>
      <c r="J85" s="13" t="s">
        <v>1125</v>
      </c>
      <c r="K85" s="12"/>
      <c r="L85" s="13"/>
      <c r="M85" s="13"/>
      <c r="N85" s="13"/>
      <c r="O85" s="13"/>
      <c r="P85" s="13"/>
      <c r="Q85" s="13"/>
    </row>
    <row r="86" spans="1:17" x14ac:dyDescent="0.3">
      <c r="A86" s="12">
        <v>85</v>
      </c>
      <c r="B86" s="12" t="s">
        <v>461</v>
      </c>
      <c r="C86" s="13" t="s">
        <v>138</v>
      </c>
      <c r="D86" s="51" t="s">
        <v>139</v>
      </c>
      <c r="E86" s="51"/>
      <c r="F86" s="13" t="s">
        <v>816</v>
      </c>
      <c r="G86" s="13" t="s">
        <v>1121</v>
      </c>
      <c r="H86" s="12" t="s">
        <v>1126</v>
      </c>
      <c r="I86" s="13" t="s">
        <v>1124</v>
      </c>
      <c r="J86" s="13" t="s">
        <v>1125</v>
      </c>
      <c r="K86" s="12"/>
      <c r="L86" s="13"/>
      <c r="M86" s="13"/>
      <c r="N86" s="13"/>
      <c r="O86" s="13"/>
      <c r="P86" s="13"/>
      <c r="Q86" s="13"/>
    </row>
    <row r="87" spans="1:17" x14ac:dyDescent="0.3">
      <c r="A87" s="12">
        <v>86</v>
      </c>
      <c r="B87" s="12" t="s">
        <v>461</v>
      </c>
      <c r="C87" s="13" t="s">
        <v>140</v>
      </c>
      <c r="D87" s="51" t="s">
        <v>141</v>
      </c>
      <c r="E87" s="51"/>
      <c r="F87" s="13" t="s">
        <v>817</v>
      </c>
      <c r="G87" s="13" t="s">
        <v>1121</v>
      </c>
      <c r="H87" s="12" t="s">
        <v>1126</v>
      </c>
      <c r="I87" s="13" t="s">
        <v>1124</v>
      </c>
      <c r="J87" s="13" t="s">
        <v>1125</v>
      </c>
      <c r="K87" s="12"/>
      <c r="L87" s="13"/>
      <c r="M87" s="13"/>
      <c r="N87" s="13"/>
      <c r="O87" s="13"/>
      <c r="P87" s="13"/>
      <c r="Q87" s="13"/>
    </row>
    <row r="88" spans="1:17" x14ac:dyDescent="0.3">
      <c r="A88" s="12">
        <v>87</v>
      </c>
      <c r="B88" s="12" t="s">
        <v>461</v>
      </c>
      <c r="C88" s="13" t="s">
        <v>142</v>
      </c>
      <c r="D88" s="51" t="s">
        <v>143</v>
      </c>
      <c r="E88" s="51"/>
      <c r="F88" s="13" t="s">
        <v>818</v>
      </c>
      <c r="G88" s="13" t="s">
        <v>1121</v>
      </c>
      <c r="H88" s="12" t="s">
        <v>1126</v>
      </c>
      <c r="I88" s="13" t="s">
        <v>1124</v>
      </c>
      <c r="J88" s="13" t="s">
        <v>1125</v>
      </c>
      <c r="K88" s="12"/>
      <c r="L88" s="13"/>
      <c r="M88" s="13"/>
      <c r="N88" s="13"/>
      <c r="O88" s="13"/>
      <c r="P88" s="13"/>
      <c r="Q88" s="13"/>
    </row>
    <row r="89" spans="1:17" x14ac:dyDescent="0.3">
      <c r="A89" s="12">
        <v>88</v>
      </c>
      <c r="B89" s="12" t="s">
        <v>461</v>
      </c>
      <c r="C89" s="13" t="s">
        <v>144</v>
      </c>
      <c r="D89" s="51" t="s">
        <v>145</v>
      </c>
      <c r="E89" s="51"/>
      <c r="F89" s="13" t="s">
        <v>819</v>
      </c>
      <c r="G89" s="13" t="s">
        <v>1121</v>
      </c>
      <c r="H89" s="12" t="s">
        <v>1126</v>
      </c>
      <c r="I89" s="13" t="s">
        <v>1124</v>
      </c>
      <c r="J89" s="13" t="s">
        <v>1125</v>
      </c>
      <c r="K89" s="12"/>
      <c r="L89" s="13"/>
      <c r="M89" s="13"/>
      <c r="N89" s="13"/>
      <c r="O89" s="13"/>
      <c r="P89" s="13"/>
      <c r="Q89" s="13"/>
    </row>
    <row r="90" spans="1:17" x14ac:dyDescent="0.3">
      <c r="A90" s="12">
        <v>89</v>
      </c>
      <c r="B90" s="12" t="s">
        <v>461</v>
      </c>
      <c r="C90" s="13" t="s">
        <v>146</v>
      </c>
      <c r="D90" s="51" t="s">
        <v>147</v>
      </c>
      <c r="E90" s="51"/>
      <c r="F90" s="13" t="s">
        <v>820</v>
      </c>
      <c r="G90" s="13" t="s">
        <v>1121</v>
      </c>
      <c r="H90" s="12" t="s">
        <v>1126</v>
      </c>
      <c r="I90" s="13" t="s">
        <v>1124</v>
      </c>
      <c r="J90" s="13" t="s">
        <v>1125</v>
      </c>
      <c r="K90" s="12"/>
      <c r="L90" s="13"/>
      <c r="M90" s="13"/>
      <c r="N90" s="13"/>
      <c r="O90" s="13"/>
      <c r="P90" s="13"/>
      <c r="Q90" s="13"/>
    </row>
  </sheetData>
  <autoFilter ref="A1:Q1"/>
  <phoneticPr fontId="9" type="noConversion"/>
  <hyperlinks>
    <hyperlink ref="E23" r:id="rId1"/>
    <hyperlink ref="E24" r:id="rId2"/>
    <hyperlink ref="E2" r:id="rId3"/>
    <hyperlink ref="E3" r:id="rId4"/>
    <hyperlink ref="E4" r:id="rId5"/>
    <hyperlink ref="E6" r:id="rId6"/>
    <hyperlink ref="E5" r:id="rId7"/>
    <hyperlink ref="E8" r:id="rId8"/>
    <hyperlink ref="E14" r:id="rId9"/>
    <hyperlink ref="E16" r:id="rId10" location="tab_layer_detail_function"/>
    <hyperlink ref="E17" r:id="rId11"/>
    <hyperlink ref="E20" r:id="rId12"/>
    <hyperlink ref="E21" r:id="rId13"/>
    <hyperlink ref="E22" r:id="rId14"/>
    <hyperlink ref="E44" r:id="rId15"/>
    <hyperlink ref="E45" r:id="rId16"/>
    <hyperlink ref="E46" r:id="rId17"/>
    <hyperlink ref="E47" r:id="rId18"/>
    <hyperlink ref="E48" r:id="rId19"/>
    <hyperlink ref="E49" r:id="rId20"/>
    <hyperlink ref="E50" r:id="rId21"/>
    <hyperlink ref="E9" r:id="rId22"/>
    <hyperlink ref="E12" r:id="rId23"/>
    <hyperlink ref="E13" r:id="rId24"/>
    <hyperlink ref="E15" r:id="rId25"/>
    <hyperlink ref="E41" r:id="rId26"/>
    <hyperlink ref="E42" r:id="rId27"/>
    <hyperlink ref="E43" r:id="rId2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pane ySplit="1" topLeftCell="A2" activePane="bottomLeft" state="frozen"/>
      <selection pane="bottomLeft" activeCell="D29" sqref="D29"/>
    </sheetView>
  </sheetViews>
  <sheetFormatPr defaultRowHeight="16.5" x14ac:dyDescent="0.3"/>
  <cols>
    <col min="1" max="1" width="8.75" style="2" bestFit="1" customWidth="1"/>
    <col min="2" max="2" width="15" bestFit="1" customWidth="1"/>
    <col min="3" max="3" width="16.75" style="2" bestFit="1" customWidth="1"/>
    <col min="4" max="4" width="43.75" bestFit="1" customWidth="1"/>
    <col min="5" max="5" width="53.875" bestFit="1" customWidth="1"/>
    <col min="6" max="6" width="140.625" customWidth="1"/>
    <col min="7" max="7" width="8.75" bestFit="1" customWidth="1"/>
  </cols>
  <sheetData>
    <row r="1" spans="1:7" x14ac:dyDescent="0.3">
      <c r="A1" s="19" t="s">
        <v>51</v>
      </c>
      <c r="B1" s="19" t="s">
        <v>205</v>
      </c>
      <c r="C1" s="19" t="s">
        <v>525</v>
      </c>
      <c r="D1" s="19" t="s">
        <v>52</v>
      </c>
      <c r="E1" s="19" t="s">
        <v>54</v>
      </c>
      <c r="F1" s="19" t="s">
        <v>80</v>
      </c>
      <c r="G1" s="19" t="s">
        <v>77</v>
      </c>
    </row>
    <row r="2" spans="1:7" x14ac:dyDescent="0.3">
      <c r="A2" s="50">
        <v>1</v>
      </c>
      <c r="B2" s="17" t="s">
        <v>1128</v>
      </c>
      <c r="C2" s="50" t="s">
        <v>1129</v>
      </c>
      <c r="D2" s="17" t="s">
        <v>526</v>
      </c>
      <c r="E2" s="101" t="s">
        <v>679</v>
      </c>
      <c r="F2" s="17" t="s">
        <v>678</v>
      </c>
      <c r="G2" s="17"/>
    </row>
    <row r="3" spans="1:7" x14ac:dyDescent="0.3">
      <c r="A3" s="12">
        <v>2</v>
      </c>
      <c r="B3" s="13" t="s">
        <v>745</v>
      </c>
      <c r="C3" s="12" t="s">
        <v>671</v>
      </c>
      <c r="D3" s="13" t="s">
        <v>527</v>
      </c>
      <c r="E3" s="94" t="s">
        <v>1130</v>
      </c>
      <c r="F3" s="13" t="s">
        <v>532</v>
      </c>
      <c r="G3" s="13"/>
    </row>
    <row r="4" spans="1:7" x14ac:dyDescent="0.3">
      <c r="A4" s="50">
        <v>3</v>
      </c>
      <c r="B4" s="13" t="s">
        <v>461</v>
      </c>
      <c r="C4" s="12" t="s">
        <v>671</v>
      </c>
      <c r="D4" s="13" t="s">
        <v>528</v>
      </c>
      <c r="E4" s="94" t="s">
        <v>680</v>
      </c>
      <c r="F4" s="13" t="s">
        <v>533</v>
      </c>
      <c r="G4" s="13"/>
    </row>
    <row r="5" spans="1:7" x14ac:dyDescent="0.3">
      <c r="A5" s="12">
        <v>4</v>
      </c>
      <c r="B5" s="13" t="s">
        <v>461</v>
      </c>
      <c r="C5" s="12" t="s">
        <v>671</v>
      </c>
      <c r="D5" s="13" t="s">
        <v>529</v>
      </c>
      <c r="E5" s="94" t="s">
        <v>1130</v>
      </c>
      <c r="F5" s="13" t="s">
        <v>531</v>
      </c>
      <c r="G5" s="13"/>
    </row>
    <row r="6" spans="1:7" x14ac:dyDescent="0.3">
      <c r="A6" s="50">
        <v>5</v>
      </c>
      <c r="B6" s="13" t="s">
        <v>461</v>
      </c>
      <c r="C6" s="12" t="s">
        <v>671</v>
      </c>
      <c r="D6" s="13" t="s">
        <v>530</v>
      </c>
      <c r="E6" s="94" t="s">
        <v>680</v>
      </c>
      <c r="F6" s="13" t="s">
        <v>573</v>
      </c>
      <c r="G6" s="13"/>
    </row>
    <row r="7" spans="1:7" ht="27" x14ac:dyDescent="0.3">
      <c r="A7" s="12">
        <v>6</v>
      </c>
      <c r="B7" s="14" t="s">
        <v>1131</v>
      </c>
      <c r="C7" s="12" t="s">
        <v>61</v>
      </c>
      <c r="D7" s="13" t="s">
        <v>527</v>
      </c>
      <c r="E7" s="94" t="s">
        <v>681</v>
      </c>
      <c r="F7" s="13" t="s">
        <v>569</v>
      </c>
      <c r="G7" s="13"/>
    </row>
    <row r="8" spans="1:7" ht="27" x14ac:dyDescent="0.3">
      <c r="A8" s="50">
        <v>7</v>
      </c>
      <c r="B8" s="14" t="s">
        <v>1132</v>
      </c>
      <c r="C8" s="12" t="s">
        <v>61</v>
      </c>
      <c r="D8" s="13" t="s">
        <v>528</v>
      </c>
      <c r="E8" s="94" t="s">
        <v>681</v>
      </c>
      <c r="F8" s="13" t="s">
        <v>570</v>
      </c>
      <c r="G8" s="13"/>
    </row>
    <row r="9" spans="1:7" ht="27" x14ac:dyDescent="0.3">
      <c r="A9" s="12">
        <v>8</v>
      </c>
      <c r="B9" s="14" t="s">
        <v>1132</v>
      </c>
      <c r="C9" s="12" t="s">
        <v>61</v>
      </c>
      <c r="D9" s="13" t="s">
        <v>529</v>
      </c>
      <c r="E9" s="94" t="s">
        <v>681</v>
      </c>
      <c r="F9" s="13" t="s">
        <v>571</v>
      </c>
      <c r="G9" s="13"/>
    </row>
    <row r="10" spans="1:7" ht="27" x14ac:dyDescent="0.3">
      <c r="A10" s="50">
        <v>9</v>
      </c>
      <c r="B10" s="14" t="s">
        <v>1131</v>
      </c>
      <c r="C10" s="12" t="s">
        <v>61</v>
      </c>
      <c r="D10" s="13" t="s">
        <v>530</v>
      </c>
      <c r="E10" s="94" t="s">
        <v>1133</v>
      </c>
      <c r="F10" s="13" t="s">
        <v>572</v>
      </c>
      <c r="G10" s="13"/>
    </row>
    <row r="11" spans="1:7" ht="27" x14ac:dyDescent="0.3">
      <c r="A11" s="12">
        <v>10</v>
      </c>
      <c r="B11" s="14" t="s">
        <v>1131</v>
      </c>
      <c r="C11" s="12" t="s">
        <v>61</v>
      </c>
      <c r="D11" s="13" t="s">
        <v>1134</v>
      </c>
      <c r="E11" s="94" t="s">
        <v>1135</v>
      </c>
      <c r="F11" s="13" t="s">
        <v>1136</v>
      </c>
      <c r="G11" s="13"/>
    </row>
    <row r="12" spans="1:7" ht="27" x14ac:dyDescent="0.3">
      <c r="A12" s="50">
        <v>11</v>
      </c>
      <c r="B12" s="14" t="s">
        <v>1131</v>
      </c>
      <c r="C12" s="12" t="s">
        <v>61</v>
      </c>
      <c r="D12" s="13" t="s">
        <v>1137</v>
      </c>
      <c r="E12" s="94" t="s">
        <v>681</v>
      </c>
      <c r="F12" s="13" t="s">
        <v>1138</v>
      </c>
      <c r="G12" s="13"/>
    </row>
    <row r="13" spans="1:7" x14ac:dyDescent="0.3">
      <c r="A13" s="12">
        <v>12</v>
      </c>
      <c r="B13" s="13" t="s">
        <v>1139</v>
      </c>
      <c r="C13" s="12" t="s">
        <v>1140</v>
      </c>
      <c r="D13" s="13" t="s">
        <v>1141</v>
      </c>
      <c r="E13" s="94" t="s">
        <v>1142</v>
      </c>
      <c r="F13" s="13" t="s">
        <v>1141</v>
      </c>
      <c r="G13" s="17"/>
    </row>
    <row r="14" spans="1:7" x14ac:dyDescent="0.3">
      <c r="A14" s="50">
        <v>13</v>
      </c>
      <c r="B14" s="13" t="s">
        <v>1143</v>
      </c>
      <c r="C14" s="12" t="s">
        <v>1144</v>
      </c>
      <c r="D14" s="13" t="s">
        <v>509</v>
      </c>
      <c r="E14" s="94" t="s">
        <v>1145</v>
      </c>
      <c r="F14" s="13" t="s">
        <v>1146</v>
      </c>
      <c r="G14" s="13"/>
    </row>
    <row r="15" spans="1:7" x14ac:dyDescent="0.3">
      <c r="A15" s="12">
        <v>14</v>
      </c>
      <c r="B15" s="17" t="s">
        <v>1148</v>
      </c>
      <c r="C15" s="50" t="s">
        <v>688</v>
      </c>
      <c r="D15" s="17" t="s">
        <v>682</v>
      </c>
      <c r="E15" s="101" t="s">
        <v>683</v>
      </c>
      <c r="F15" s="17" t="s">
        <v>1149</v>
      </c>
      <c r="G15" s="17"/>
    </row>
    <row r="16" spans="1:7" x14ac:dyDescent="0.3">
      <c r="A16" s="50">
        <v>15</v>
      </c>
      <c r="B16" s="17" t="s">
        <v>1148</v>
      </c>
      <c r="C16" s="50" t="s">
        <v>688</v>
      </c>
      <c r="D16" s="17" t="s">
        <v>684</v>
      </c>
      <c r="E16" s="101" t="s">
        <v>1150</v>
      </c>
      <c r="F16" s="17" t="s">
        <v>1151</v>
      </c>
      <c r="G16" s="17"/>
    </row>
    <row r="17" spans="1:7" x14ac:dyDescent="0.3">
      <c r="A17" s="12">
        <v>16</v>
      </c>
      <c r="B17" s="17" t="s">
        <v>1147</v>
      </c>
      <c r="C17" s="50" t="s">
        <v>688</v>
      </c>
      <c r="D17" s="17" t="s">
        <v>685</v>
      </c>
      <c r="E17" s="101" t="s">
        <v>683</v>
      </c>
      <c r="F17" s="17" t="s">
        <v>1152</v>
      </c>
      <c r="G17" s="17"/>
    </row>
    <row r="18" spans="1:7" x14ac:dyDescent="0.3">
      <c r="A18" s="50">
        <v>17</v>
      </c>
      <c r="B18" s="13" t="s">
        <v>1153</v>
      </c>
      <c r="C18" s="12" t="s">
        <v>151</v>
      </c>
      <c r="D18" s="13" t="s">
        <v>469</v>
      </c>
      <c r="E18" s="13"/>
      <c r="F18" s="13" t="s">
        <v>479</v>
      </c>
      <c r="G18" s="13"/>
    </row>
    <row r="19" spans="1:7" x14ac:dyDescent="0.3">
      <c r="A19" s="12">
        <v>18</v>
      </c>
      <c r="B19" s="13" t="s">
        <v>1147</v>
      </c>
      <c r="C19" s="12" t="s">
        <v>689</v>
      </c>
      <c r="D19" s="13" t="s">
        <v>471</v>
      </c>
      <c r="E19" s="13" t="s">
        <v>475</v>
      </c>
      <c r="F19" s="13" t="s">
        <v>481</v>
      </c>
      <c r="G19" s="13"/>
    </row>
    <row r="20" spans="1:7" x14ac:dyDescent="0.3">
      <c r="A20" s="50">
        <v>19</v>
      </c>
      <c r="B20" s="13" t="s">
        <v>1148</v>
      </c>
      <c r="C20" s="12" t="s">
        <v>689</v>
      </c>
      <c r="D20" s="13" t="s">
        <v>472</v>
      </c>
      <c r="E20" s="13" t="s">
        <v>475</v>
      </c>
      <c r="F20" s="13" t="s">
        <v>482</v>
      </c>
      <c r="G20" s="13"/>
    </row>
    <row r="21" spans="1:7" x14ac:dyDescent="0.3">
      <c r="A21" s="12">
        <v>20</v>
      </c>
      <c r="B21" s="13" t="s">
        <v>1147</v>
      </c>
      <c r="C21" s="12" t="s">
        <v>1154</v>
      </c>
      <c r="D21" s="13" t="s">
        <v>473</v>
      </c>
      <c r="E21" s="13" t="s">
        <v>475</v>
      </c>
      <c r="F21" s="13" t="s">
        <v>483</v>
      </c>
      <c r="G21" s="13"/>
    </row>
    <row r="22" spans="1:7" x14ac:dyDescent="0.3">
      <c r="A22" s="50">
        <v>21</v>
      </c>
      <c r="B22" s="13" t="s">
        <v>1147</v>
      </c>
      <c r="C22" s="12" t="s">
        <v>1154</v>
      </c>
      <c r="D22" s="13" t="s">
        <v>474</v>
      </c>
      <c r="E22" s="13" t="s">
        <v>475</v>
      </c>
      <c r="F22" s="13" t="s">
        <v>484</v>
      </c>
      <c r="G22" s="13"/>
    </row>
    <row r="23" spans="1:7" ht="27" x14ac:dyDescent="0.3">
      <c r="A23" s="12">
        <v>22</v>
      </c>
      <c r="B23" s="14" t="s">
        <v>746</v>
      </c>
      <c r="C23" s="12" t="s">
        <v>178</v>
      </c>
      <c r="D23" s="13" t="s">
        <v>67</v>
      </c>
      <c r="E23" s="13" t="s">
        <v>747</v>
      </c>
      <c r="F23" s="13" t="s">
        <v>67</v>
      </c>
      <c r="G23" s="13"/>
    </row>
    <row r="24" spans="1:7" ht="27" x14ac:dyDescent="0.3">
      <c r="A24" s="50">
        <v>23</v>
      </c>
      <c r="B24" s="14" t="s">
        <v>1155</v>
      </c>
      <c r="C24" s="12" t="s">
        <v>178</v>
      </c>
      <c r="D24" s="13" t="s">
        <v>534</v>
      </c>
      <c r="E24" s="13" t="s">
        <v>747</v>
      </c>
      <c r="F24" s="13" t="s">
        <v>534</v>
      </c>
      <c r="G24" s="13"/>
    </row>
    <row r="25" spans="1:7" ht="27" x14ac:dyDescent="0.3">
      <c r="A25" s="12">
        <v>24</v>
      </c>
      <c r="B25" s="14" t="s">
        <v>746</v>
      </c>
      <c r="C25" s="12" t="s">
        <v>178</v>
      </c>
      <c r="D25" s="13" t="s">
        <v>68</v>
      </c>
      <c r="E25" s="13" t="s">
        <v>747</v>
      </c>
      <c r="F25" s="13" t="s">
        <v>68</v>
      </c>
      <c r="G25" s="13"/>
    </row>
    <row r="26" spans="1:7" ht="27" x14ac:dyDescent="0.3">
      <c r="A26" s="50">
        <v>25</v>
      </c>
      <c r="B26" s="14" t="s">
        <v>746</v>
      </c>
      <c r="C26" s="12" t="s">
        <v>178</v>
      </c>
      <c r="D26" s="13" t="s">
        <v>69</v>
      </c>
      <c r="E26" s="13" t="s">
        <v>747</v>
      </c>
      <c r="F26" s="13" t="s">
        <v>69</v>
      </c>
      <c r="G26" s="13"/>
    </row>
    <row r="27" spans="1:7" ht="27" x14ac:dyDescent="0.3">
      <c r="A27" s="12">
        <v>26</v>
      </c>
      <c r="B27" s="14" t="s">
        <v>1155</v>
      </c>
      <c r="C27" s="12" t="s">
        <v>178</v>
      </c>
      <c r="D27" s="13" t="s">
        <v>535</v>
      </c>
      <c r="E27" s="13" t="s">
        <v>747</v>
      </c>
      <c r="F27" s="13" t="s">
        <v>535</v>
      </c>
      <c r="G27" s="13"/>
    </row>
    <row r="28" spans="1:7" ht="27" x14ac:dyDescent="0.3">
      <c r="A28" s="50">
        <v>27</v>
      </c>
      <c r="B28" s="14" t="s">
        <v>746</v>
      </c>
      <c r="C28" s="12" t="s">
        <v>178</v>
      </c>
      <c r="D28" s="13" t="s">
        <v>536</v>
      </c>
      <c r="E28" s="13" t="s">
        <v>747</v>
      </c>
      <c r="F28" s="13" t="s">
        <v>536</v>
      </c>
      <c r="G28" s="13"/>
    </row>
    <row r="29" spans="1:7" ht="27" x14ac:dyDescent="0.3">
      <c r="A29" s="12">
        <v>28</v>
      </c>
      <c r="B29" s="14" t="s">
        <v>1155</v>
      </c>
      <c r="C29" s="12" t="s">
        <v>178</v>
      </c>
      <c r="D29" s="13" t="s">
        <v>537</v>
      </c>
      <c r="E29" s="13" t="s">
        <v>747</v>
      </c>
      <c r="F29" s="13" t="s">
        <v>537</v>
      </c>
      <c r="G29" s="13"/>
    </row>
    <row r="30" spans="1:7" ht="27" x14ac:dyDescent="0.3">
      <c r="A30" s="50">
        <v>29</v>
      </c>
      <c r="B30" s="14" t="s">
        <v>746</v>
      </c>
      <c r="C30" s="12" t="s">
        <v>178</v>
      </c>
      <c r="D30" s="13" t="s">
        <v>538</v>
      </c>
      <c r="E30" s="13" t="s">
        <v>747</v>
      </c>
      <c r="F30" s="13" t="s">
        <v>538</v>
      </c>
      <c r="G30" s="13"/>
    </row>
    <row r="31" spans="1:7" x14ac:dyDescent="0.3">
      <c r="A31" s="12">
        <v>30</v>
      </c>
      <c r="B31" s="13" t="s">
        <v>461</v>
      </c>
      <c r="C31" s="12" t="s">
        <v>178</v>
      </c>
      <c r="D31" s="13" t="s">
        <v>539</v>
      </c>
      <c r="E31" s="13" t="s">
        <v>747</v>
      </c>
      <c r="F31" s="13" t="s">
        <v>539</v>
      </c>
      <c r="G31" s="13"/>
    </row>
    <row r="32" spans="1:7" ht="27" x14ac:dyDescent="0.3">
      <c r="A32" s="50">
        <v>31</v>
      </c>
      <c r="B32" s="14" t="s">
        <v>1155</v>
      </c>
      <c r="C32" s="12" t="s">
        <v>178</v>
      </c>
      <c r="D32" s="13" t="s">
        <v>540</v>
      </c>
      <c r="E32" s="13" t="s">
        <v>747</v>
      </c>
      <c r="F32" s="13" t="s">
        <v>540</v>
      </c>
      <c r="G32" s="13"/>
    </row>
    <row r="33" spans="1:7" ht="27" x14ac:dyDescent="0.3">
      <c r="A33" s="12">
        <v>32</v>
      </c>
      <c r="B33" s="14" t="s">
        <v>1155</v>
      </c>
      <c r="C33" s="12" t="s">
        <v>178</v>
      </c>
      <c r="D33" s="13" t="s">
        <v>541</v>
      </c>
      <c r="E33" s="13" t="s">
        <v>747</v>
      </c>
      <c r="F33" s="13" t="s">
        <v>541</v>
      </c>
      <c r="G33" s="13"/>
    </row>
    <row r="34" spans="1:7" ht="27" x14ac:dyDescent="0.3">
      <c r="A34" s="50">
        <v>33</v>
      </c>
      <c r="B34" s="14" t="s">
        <v>1155</v>
      </c>
      <c r="C34" s="12" t="s">
        <v>178</v>
      </c>
      <c r="D34" s="13" t="s">
        <v>542</v>
      </c>
      <c r="E34" s="13" t="s">
        <v>747</v>
      </c>
      <c r="F34" s="13" t="s">
        <v>542</v>
      </c>
      <c r="G34" s="13"/>
    </row>
    <row r="35" spans="1:7" ht="27" x14ac:dyDescent="0.3">
      <c r="A35" s="12">
        <v>34</v>
      </c>
      <c r="B35" s="14" t="s">
        <v>1155</v>
      </c>
      <c r="C35" s="12" t="s">
        <v>178</v>
      </c>
      <c r="D35" s="13" t="s">
        <v>543</v>
      </c>
      <c r="E35" s="13" t="s">
        <v>747</v>
      </c>
      <c r="F35" s="13" t="s">
        <v>543</v>
      </c>
      <c r="G35" s="13"/>
    </row>
    <row r="36" spans="1:7" ht="27" x14ac:dyDescent="0.3">
      <c r="A36" s="50">
        <v>35</v>
      </c>
      <c r="B36" s="14" t="s">
        <v>746</v>
      </c>
      <c r="C36" s="12" t="s">
        <v>178</v>
      </c>
      <c r="D36" s="13" t="s">
        <v>544</v>
      </c>
      <c r="E36" s="13" t="s">
        <v>747</v>
      </c>
      <c r="F36" s="13" t="s">
        <v>544</v>
      </c>
      <c r="G36" s="13"/>
    </row>
    <row r="37" spans="1:7" ht="27" x14ac:dyDescent="0.3">
      <c r="A37" s="12">
        <v>36</v>
      </c>
      <c r="B37" s="14" t="s">
        <v>1155</v>
      </c>
      <c r="C37" s="12" t="s">
        <v>178</v>
      </c>
      <c r="D37" s="13" t="s">
        <v>545</v>
      </c>
      <c r="E37" s="13" t="s">
        <v>747</v>
      </c>
      <c r="F37" s="13" t="s">
        <v>545</v>
      </c>
      <c r="G37" s="13"/>
    </row>
    <row r="38" spans="1:7" ht="27" x14ac:dyDescent="0.3">
      <c r="A38" s="50">
        <v>37</v>
      </c>
      <c r="B38" s="14" t="s">
        <v>1156</v>
      </c>
      <c r="C38" s="12" t="s">
        <v>178</v>
      </c>
      <c r="D38" s="13" t="s">
        <v>546</v>
      </c>
      <c r="E38" s="13" t="s">
        <v>747</v>
      </c>
      <c r="F38" s="13" t="s">
        <v>546</v>
      </c>
      <c r="G38" s="13"/>
    </row>
    <row r="39" spans="1:7" ht="27" x14ac:dyDescent="0.3">
      <c r="A39" s="12">
        <v>38</v>
      </c>
      <c r="B39" s="14" t="s">
        <v>746</v>
      </c>
      <c r="C39" s="12" t="s">
        <v>178</v>
      </c>
      <c r="D39" s="13" t="s">
        <v>547</v>
      </c>
      <c r="E39" s="13" t="s">
        <v>747</v>
      </c>
      <c r="F39" s="13" t="s">
        <v>547</v>
      </c>
      <c r="G39" s="13"/>
    </row>
    <row r="40" spans="1:7" ht="27" x14ac:dyDescent="0.3">
      <c r="A40" s="50">
        <v>39</v>
      </c>
      <c r="B40" s="14" t="s">
        <v>1155</v>
      </c>
      <c r="C40" s="12" t="s">
        <v>178</v>
      </c>
      <c r="D40" s="13" t="s">
        <v>70</v>
      </c>
      <c r="E40" s="13" t="s">
        <v>747</v>
      </c>
      <c r="F40" s="13" t="s">
        <v>70</v>
      </c>
      <c r="G40" s="13"/>
    </row>
    <row r="41" spans="1:7" ht="27" x14ac:dyDescent="0.3">
      <c r="A41" s="12">
        <v>40</v>
      </c>
      <c r="B41" s="14" t="s">
        <v>746</v>
      </c>
      <c r="C41" s="12" t="s">
        <v>178</v>
      </c>
      <c r="D41" s="13" t="s">
        <v>71</v>
      </c>
      <c r="E41" s="13" t="s">
        <v>747</v>
      </c>
      <c r="F41" s="13" t="s">
        <v>71</v>
      </c>
      <c r="G41" s="13"/>
    </row>
    <row r="42" spans="1:7" x14ac:dyDescent="0.3">
      <c r="A42" s="50">
        <v>41</v>
      </c>
      <c r="B42" s="13" t="s">
        <v>461</v>
      </c>
      <c r="C42" s="12" t="s">
        <v>178</v>
      </c>
      <c r="D42" s="13" t="s">
        <v>548</v>
      </c>
      <c r="E42" s="13" t="s">
        <v>747</v>
      </c>
      <c r="F42" s="13" t="s">
        <v>548</v>
      </c>
      <c r="G42" s="13"/>
    </row>
    <row r="43" spans="1:7" x14ac:dyDescent="0.3">
      <c r="A43" s="12">
        <v>42</v>
      </c>
      <c r="B43" s="13" t="s">
        <v>461</v>
      </c>
      <c r="C43" s="12" t="s">
        <v>178</v>
      </c>
      <c r="D43" s="13" t="s">
        <v>549</v>
      </c>
      <c r="E43" s="13" t="s">
        <v>747</v>
      </c>
      <c r="F43" s="13" t="s">
        <v>549</v>
      </c>
      <c r="G43" s="13"/>
    </row>
    <row r="44" spans="1:7" ht="27" x14ac:dyDescent="0.3">
      <c r="A44" s="50">
        <v>43</v>
      </c>
      <c r="B44" s="14" t="s">
        <v>1155</v>
      </c>
      <c r="C44" s="12" t="s">
        <v>178</v>
      </c>
      <c r="D44" s="13" t="s">
        <v>550</v>
      </c>
      <c r="E44" s="13" t="s">
        <v>747</v>
      </c>
      <c r="F44" s="13" t="s">
        <v>550</v>
      </c>
      <c r="G44" s="13"/>
    </row>
    <row r="45" spans="1:7" ht="27" x14ac:dyDescent="0.3">
      <c r="A45" s="12">
        <v>44</v>
      </c>
      <c r="B45" s="14" t="s">
        <v>746</v>
      </c>
      <c r="C45" s="12" t="s">
        <v>178</v>
      </c>
      <c r="D45" s="13" t="s">
        <v>551</v>
      </c>
      <c r="E45" s="13" t="s">
        <v>747</v>
      </c>
      <c r="F45" s="13" t="s">
        <v>551</v>
      </c>
      <c r="G45" s="13"/>
    </row>
    <row r="46" spans="1:7" ht="27" x14ac:dyDescent="0.3">
      <c r="A46" s="50">
        <v>45</v>
      </c>
      <c r="B46" s="14" t="s">
        <v>746</v>
      </c>
      <c r="C46" s="12" t="s">
        <v>178</v>
      </c>
      <c r="D46" s="13" t="s">
        <v>552</v>
      </c>
      <c r="E46" s="13" t="s">
        <v>747</v>
      </c>
      <c r="F46" s="13" t="s">
        <v>552</v>
      </c>
      <c r="G46" s="13"/>
    </row>
    <row r="47" spans="1:7" ht="27" x14ac:dyDescent="0.3">
      <c r="A47" s="12">
        <v>46</v>
      </c>
      <c r="B47" s="14" t="s">
        <v>1155</v>
      </c>
      <c r="C47" s="12" t="s">
        <v>178</v>
      </c>
      <c r="D47" s="13" t="s">
        <v>553</v>
      </c>
      <c r="E47" s="13" t="s">
        <v>747</v>
      </c>
      <c r="F47" s="13" t="s">
        <v>553</v>
      </c>
      <c r="G47" s="13"/>
    </row>
    <row r="48" spans="1:7" ht="27" x14ac:dyDescent="0.3">
      <c r="A48" s="50">
        <v>47</v>
      </c>
      <c r="B48" s="14" t="s">
        <v>1155</v>
      </c>
      <c r="C48" s="12" t="s">
        <v>178</v>
      </c>
      <c r="D48" s="13" t="s">
        <v>554</v>
      </c>
      <c r="E48" s="13" t="s">
        <v>747</v>
      </c>
      <c r="F48" s="13" t="s">
        <v>554</v>
      </c>
      <c r="G48" s="13"/>
    </row>
    <row r="49" spans="1:7" ht="27" x14ac:dyDescent="0.3">
      <c r="A49" s="12">
        <v>48</v>
      </c>
      <c r="B49" s="14" t="s">
        <v>1157</v>
      </c>
      <c r="C49" s="12" t="s">
        <v>178</v>
      </c>
      <c r="D49" s="13" t="s">
        <v>555</v>
      </c>
      <c r="E49" s="13" t="s">
        <v>747</v>
      </c>
      <c r="F49" s="13" t="s">
        <v>555</v>
      </c>
      <c r="G49" s="13"/>
    </row>
    <row r="50" spans="1:7" ht="27" x14ac:dyDescent="0.3">
      <c r="A50" s="50">
        <v>49</v>
      </c>
      <c r="B50" s="14" t="s">
        <v>1157</v>
      </c>
      <c r="C50" s="12" t="s">
        <v>178</v>
      </c>
      <c r="D50" s="13" t="s">
        <v>556</v>
      </c>
      <c r="E50" s="13" t="s">
        <v>747</v>
      </c>
      <c r="F50" s="13" t="s">
        <v>556</v>
      </c>
      <c r="G50" s="13"/>
    </row>
    <row r="51" spans="1:7" ht="27" x14ac:dyDescent="0.3">
      <c r="A51" s="12">
        <v>50</v>
      </c>
      <c r="B51" s="14" t="s">
        <v>1157</v>
      </c>
      <c r="C51" s="12" t="s">
        <v>178</v>
      </c>
      <c r="D51" s="13" t="s">
        <v>557</v>
      </c>
      <c r="E51" s="13" t="s">
        <v>747</v>
      </c>
      <c r="F51" s="13" t="s">
        <v>557</v>
      </c>
      <c r="G51" s="13"/>
    </row>
    <row r="52" spans="1:7" ht="27" x14ac:dyDescent="0.3">
      <c r="A52" s="50">
        <v>51</v>
      </c>
      <c r="B52" s="14" t="s">
        <v>1155</v>
      </c>
      <c r="C52" s="12" t="s">
        <v>178</v>
      </c>
      <c r="D52" s="13" t="s">
        <v>558</v>
      </c>
      <c r="E52" s="13" t="s">
        <v>747</v>
      </c>
      <c r="F52" s="13" t="s">
        <v>558</v>
      </c>
      <c r="G52" s="13"/>
    </row>
    <row r="53" spans="1:7" ht="27" x14ac:dyDescent="0.3">
      <c r="A53" s="12">
        <v>52</v>
      </c>
      <c r="B53" s="14" t="s">
        <v>1157</v>
      </c>
      <c r="C53" s="12" t="s">
        <v>178</v>
      </c>
      <c r="D53" s="13" t="s">
        <v>559</v>
      </c>
      <c r="E53" s="13" t="s">
        <v>747</v>
      </c>
      <c r="F53" s="13" t="s">
        <v>559</v>
      </c>
      <c r="G53" s="13"/>
    </row>
    <row r="54" spans="1:7" x14ac:dyDescent="0.3">
      <c r="A54" s="50">
        <v>53</v>
      </c>
      <c r="B54" s="13" t="s">
        <v>1158</v>
      </c>
      <c r="C54" s="12" t="s">
        <v>178</v>
      </c>
      <c r="D54" s="13" t="s">
        <v>560</v>
      </c>
      <c r="E54" s="13" t="s">
        <v>747</v>
      </c>
      <c r="F54" s="13" t="s">
        <v>560</v>
      </c>
      <c r="G54" s="13"/>
    </row>
    <row r="55" spans="1:7" ht="27" x14ac:dyDescent="0.3">
      <c r="A55" s="12">
        <v>54</v>
      </c>
      <c r="B55" s="14" t="s">
        <v>1157</v>
      </c>
      <c r="C55" s="12" t="s">
        <v>178</v>
      </c>
      <c r="D55" s="13" t="s">
        <v>561</v>
      </c>
      <c r="E55" s="13" t="s">
        <v>747</v>
      </c>
      <c r="F55" s="13" t="s">
        <v>561</v>
      </c>
      <c r="G55" s="13"/>
    </row>
    <row r="56" spans="1:7" ht="27" x14ac:dyDescent="0.3">
      <c r="A56" s="50">
        <v>55</v>
      </c>
      <c r="B56" s="14" t="s">
        <v>1157</v>
      </c>
      <c r="C56" s="12" t="s">
        <v>178</v>
      </c>
      <c r="D56" s="13" t="s">
        <v>72</v>
      </c>
      <c r="E56" s="13" t="s">
        <v>747</v>
      </c>
      <c r="F56" s="13" t="s">
        <v>72</v>
      </c>
      <c r="G56" s="13"/>
    </row>
    <row r="57" spans="1:7" ht="27" x14ac:dyDescent="0.3">
      <c r="A57" s="12">
        <v>56</v>
      </c>
      <c r="B57" s="14" t="s">
        <v>1155</v>
      </c>
      <c r="C57" s="12" t="s">
        <v>178</v>
      </c>
      <c r="D57" s="13" t="s">
        <v>562</v>
      </c>
      <c r="E57" s="13" t="s">
        <v>747</v>
      </c>
      <c r="F57" s="13" t="s">
        <v>562</v>
      </c>
      <c r="G57" s="13"/>
    </row>
    <row r="58" spans="1:7" x14ac:dyDescent="0.3">
      <c r="A58" s="50">
        <v>57</v>
      </c>
      <c r="B58" s="13" t="s">
        <v>461</v>
      </c>
      <c r="C58" s="12" t="s">
        <v>178</v>
      </c>
      <c r="D58" s="13" t="s">
        <v>563</v>
      </c>
      <c r="E58" s="13" t="s">
        <v>747</v>
      </c>
      <c r="F58" s="13" t="s">
        <v>563</v>
      </c>
      <c r="G58" s="13"/>
    </row>
    <row r="59" spans="1:7" x14ac:dyDescent="0.3">
      <c r="A59" s="12">
        <v>58</v>
      </c>
      <c r="B59" s="13" t="s">
        <v>461</v>
      </c>
      <c r="C59" s="12" t="s">
        <v>178</v>
      </c>
      <c r="D59" s="13" t="s">
        <v>564</v>
      </c>
      <c r="E59" s="13" t="s">
        <v>747</v>
      </c>
      <c r="F59" s="13" t="s">
        <v>564</v>
      </c>
      <c r="G59" s="13"/>
    </row>
    <row r="60" spans="1:7" x14ac:dyDescent="0.3">
      <c r="A60" s="50">
        <v>59</v>
      </c>
      <c r="B60" s="13" t="s">
        <v>461</v>
      </c>
      <c r="C60" s="12" t="s">
        <v>178</v>
      </c>
      <c r="D60" s="13" t="s">
        <v>565</v>
      </c>
      <c r="E60" s="13" t="s">
        <v>747</v>
      </c>
      <c r="F60" s="13" t="s">
        <v>565</v>
      </c>
      <c r="G60" s="13"/>
    </row>
    <row r="61" spans="1:7" x14ac:dyDescent="0.3">
      <c r="A61" s="12">
        <v>60</v>
      </c>
      <c r="B61" s="13" t="s">
        <v>1159</v>
      </c>
      <c r="C61" s="12" t="s">
        <v>178</v>
      </c>
      <c r="D61" s="13" t="s">
        <v>73</v>
      </c>
      <c r="E61" s="13" t="s">
        <v>748</v>
      </c>
      <c r="F61" s="13" t="s">
        <v>73</v>
      </c>
      <c r="G61" s="13"/>
    </row>
    <row r="62" spans="1:7" x14ac:dyDescent="0.3">
      <c r="A62" s="50">
        <v>61</v>
      </c>
      <c r="B62" s="13" t="s">
        <v>461</v>
      </c>
      <c r="C62" s="12" t="s">
        <v>178</v>
      </c>
      <c r="D62" s="13" t="s">
        <v>74</v>
      </c>
      <c r="E62" s="13" t="s">
        <v>748</v>
      </c>
      <c r="F62" s="13" t="s">
        <v>74</v>
      </c>
      <c r="G62" s="13"/>
    </row>
    <row r="63" spans="1:7" x14ac:dyDescent="0.3">
      <c r="A63" s="12">
        <v>62</v>
      </c>
      <c r="B63" s="13" t="s">
        <v>461</v>
      </c>
      <c r="C63" s="12" t="s">
        <v>178</v>
      </c>
      <c r="D63" s="13" t="s">
        <v>75</v>
      </c>
      <c r="E63" s="13" t="s">
        <v>748</v>
      </c>
      <c r="F63" s="13" t="s">
        <v>75</v>
      </c>
      <c r="G63" s="13"/>
    </row>
    <row r="64" spans="1:7" x14ac:dyDescent="0.3">
      <c r="A64" s="50">
        <v>63</v>
      </c>
      <c r="B64" s="13" t="s">
        <v>461</v>
      </c>
      <c r="C64" s="12" t="s">
        <v>178</v>
      </c>
      <c r="D64" s="13" t="s">
        <v>1160</v>
      </c>
      <c r="E64" s="13" t="s">
        <v>748</v>
      </c>
      <c r="F64" s="13" t="s">
        <v>1160</v>
      </c>
      <c r="G64" s="13"/>
    </row>
    <row r="65" spans="1:7" x14ac:dyDescent="0.3">
      <c r="A65" s="12">
        <v>64</v>
      </c>
      <c r="B65" s="17" t="s">
        <v>566</v>
      </c>
      <c r="C65" s="12" t="s">
        <v>178</v>
      </c>
      <c r="D65" s="17" t="s">
        <v>567</v>
      </c>
      <c r="E65" s="102" t="s">
        <v>568</v>
      </c>
      <c r="F65" s="17" t="s">
        <v>1161</v>
      </c>
      <c r="G65" s="17"/>
    </row>
    <row r="66" spans="1:7" x14ac:dyDescent="0.3">
      <c r="A66" s="50">
        <v>65</v>
      </c>
      <c r="B66" s="13" t="s">
        <v>461</v>
      </c>
      <c r="C66" s="12" t="s">
        <v>1162</v>
      </c>
      <c r="D66" s="13" t="s">
        <v>1163</v>
      </c>
      <c r="E66" s="13" t="s">
        <v>1164</v>
      </c>
      <c r="F66" s="13" t="s">
        <v>1165</v>
      </c>
      <c r="G66" s="13"/>
    </row>
    <row r="67" spans="1:7" x14ac:dyDescent="0.3">
      <c r="A67" s="12">
        <v>66</v>
      </c>
      <c r="B67" s="13" t="s">
        <v>461</v>
      </c>
      <c r="C67" s="12" t="s">
        <v>1166</v>
      </c>
      <c r="D67" s="13" t="s">
        <v>1167</v>
      </c>
      <c r="E67" s="13" t="s">
        <v>1164</v>
      </c>
      <c r="F67" s="13" t="s">
        <v>1168</v>
      </c>
      <c r="G67" s="13"/>
    </row>
    <row r="68" spans="1:7" x14ac:dyDescent="0.3">
      <c r="A68" s="50">
        <v>67</v>
      </c>
      <c r="B68" s="13" t="s">
        <v>461</v>
      </c>
      <c r="C68" s="12" t="s">
        <v>1162</v>
      </c>
      <c r="D68" s="13" t="s">
        <v>1169</v>
      </c>
      <c r="E68" s="13" t="s">
        <v>1164</v>
      </c>
      <c r="F68" s="13" t="s">
        <v>1170</v>
      </c>
      <c r="G68" s="13"/>
    </row>
    <row r="69" spans="1:7" x14ac:dyDescent="0.3">
      <c r="A69" s="12">
        <v>68</v>
      </c>
      <c r="B69" s="13" t="s">
        <v>461</v>
      </c>
      <c r="C69" s="12" t="s">
        <v>1162</v>
      </c>
      <c r="D69" s="13" t="s">
        <v>1171</v>
      </c>
      <c r="E69" s="13" t="s">
        <v>1164</v>
      </c>
      <c r="F69" s="13" t="s">
        <v>1172</v>
      </c>
      <c r="G69" s="13"/>
    </row>
    <row r="70" spans="1:7" x14ac:dyDescent="0.3">
      <c r="A70" s="50">
        <v>69</v>
      </c>
      <c r="B70" s="13" t="s">
        <v>461</v>
      </c>
      <c r="C70" s="12" t="s">
        <v>1162</v>
      </c>
      <c r="D70" s="13" t="s">
        <v>1173</v>
      </c>
      <c r="E70" s="13" t="s">
        <v>1164</v>
      </c>
      <c r="F70" s="13" t="s">
        <v>1174</v>
      </c>
      <c r="G70" s="13"/>
    </row>
    <row r="71" spans="1:7" x14ac:dyDescent="0.3">
      <c r="A71" s="12">
        <v>70</v>
      </c>
      <c r="B71" s="13" t="s">
        <v>461</v>
      </c>
      <c r="C71" s="12" t="s">
        <v>1162</v>
      </c>
      <c r="D71" s="13" t="s">
        <v>1175</v>
      </c>
      <c r="E71" s="13" t="s">
        <v>1164</v>
      </c>
      <c r="F71" s="13" t="s">
        <v>1176</v>
      </c>
      <c r="G71" s="13"/>
    </row>
    <row r="72" spans="1:7" x14ac:dyDescent="0.3">
      <c r="A72" s="50">
        <v>71</v>
      </c>
      <c r="B72" s="13" t="s">
        <v>461</v>
      </c>
      <c r="C72" s="12" t="s">
        <v>1166</v>
      </c>
      <c r="D72" s="13" t="s">
        <v>1177</v>
      </c>
      <c r="E72" s="13" t="s">
        <v>1164</v>
      </c>
      <c r="F72" s="13" t="s">
        <v>1178</v>
      </c>
      <c r="G72" s="13"/>
    </row>
    <row r="73" spans="1:7" x14ac:dyDescent="0.3">
      <c r="A73" s="12">
        <v>72</v>
      </c>
      <c r="B73" s="13" t="s">
        <v>461</v>
      </c>
      <c r="C73" s="12" t="s">
        <v>1162</v>
      </c>
      <c r="D73" s="13" t="s">
        <v>1179</v>
      </c>
      <c r="E73" s="13" t="s">
        <v>1164</v>
      </c>
      <c r="F73" s="13" t="s">
        <v>1180</v>
      </c>
      <c r="G73" s="13"/>
    </row>
    <row r="74" spans="1:7" x14ac:dyDescent="0.3">
      <c r="A74" s="50">
        <v>73</v>
      </c>
      <c r="B74" s="13" t="s">
        <v>461</v>
      </c>
      <c r="C74" s="12" t="s">
        <v>1162</v>
      </c>
      <c r="D74" s="13" t="s">
        <v>1181</v>
      </c>
      <c r="E74" s="13" t="s">
        <v>1164</v>
      </c>
      <c r="F74" s="13" t="s">
        <v>1182</v>
      </c>
      <c r="G74" s="13"/>
    </row>
    <row r="75" spans="1:7" x14ac:dyDescent="0.3">
      <c r="A75" s="12">
        <v>74</v>
      </c>
      <c r="B75" s="13" t="s">
        <v>461</v>
      </c>
      <c r="C75" s="12" t="s">
        <v>1166</v>
      </c>
      <c r="D75" s="13" t="s">
        <v>1183</v>
      </c>
      <c r="E75" s="13" t="s">
        <v>1164</v>
      </c>
      <c r="F75" s="13" t="s">
        <v>1184</v>
      </c>
      <c r="G75" s="13"/>
    </row>
    <row r="76" spans="1:7" x14ac:dyDescent="0.3">
      <c r="A76" s="50">
        <v>75</v>
      </c>
      <c r="B76" s="13" t="s">
        <v>461</v>
      </c>
      <c r="C76" s="12" t="s">
        <v>1166</v>
      </c>
      <c r="D76" s="13" t="s">
        <v>1185</v>
      </c>
      <c r="E76" s="13" t="s">
        <v>1164</v>
      </c>
      <c r="F76" s="13" t="s">
        <v>1186</v>
      </c>
      <c r="G76" s="13"/>
    </row>
    <row r="77" spans="1:7" x14ac:dyDescent="0.3">
      <c r="A77" s="12">
        <v>76</v>
      </c>
      <c r="B77" s="13" t="s">
        <v>461</v>
      </c>
      <c r="C77" s="12" t="s">
        <v>1162</v>
      </c>
      <c r="D77" s="13" t="s">
        <v>1187</v>
      </c>
      <c r="E77" s="13" t="s">
        <v>1164</v>
      </c>
      <c r="F77" s="13" t="s">
        <v>1188</v>
      </c>
      <c r="G77" s="13"/>
    </row>
    <row r="78" spans="1:7" x14ac:dyDescent="0.3">
      <c r="A78" s="50">
        <v>77</v>
      </c>
      <c r="B78" s="13" t="s">
        <v>461</v>
      </c>
      <c r="C78" s="12" t="s">
        <v>1162</v>
      </c>
      <c r="D78" s="13" t="s">
        <v>1189</v>
      </c>
      <c r="E78" s="13" t="s">
        <v>1164</v>
      </c>
      <c r="F78" s="13" t="s">
        <v>1190</v>
      </c>
      <c r="G78" s="13"/>
    </row>
    <row r="79" spans="1:7" x14ac:dyDescent="0.3">
      <c r="A79" s="12">
        <v>78</v>
      </c>
      <c r="B79" s="13" t="s">
        <v>461</v>
      </c>
      <c r="C79" s="12" t="s">
        <v>1162</v>
      </c>
      <c r="D79" s="13" t="s">
        <v>1191</v>
      </c>
      <c r="E79" s="13" t="s">
        <v>1164</v>
      </c>
      <c r="F79" s="13" t="s">
        <v>1192</v>
      </c>
      <c r="G79" s="13"/>
    </row>
    <row r="80" spans="1:7" x14ac:dyDescent="0.3">
      <c r="A80" s="50">
        <v>79</v>
      </c>
      <c r="B80" s="13" t="s">
        <v>461</v>
      </c>
      <c r="C80" s="12" t="s">
        <v>1166</v>
      </c>
      <c r="D80" s="13" t="s">
        <v>1193</v>
      </c>
      <c r="E80" s="13" t="s">
        <v>1164</v>
      </c>
      <c r="F80" s="13" t="s">
        <v>1194</v>
      </c>
      <c r="G80" s="13"/>
    </row>
    <row r="81" spans="1:7" x14ac:dyDescent="0.3">
      <c r="A81" s="12">
        <v>80</v>
      </c>
      <c r="B81" s="13" t="s">
        <v>461</v>
      </c>
      <c r="C81" s="12" t="s">
        <v>1162</v>
      </c>
      <c r="D81" s="13" t="s">
        <v>1195</v>
      </c>
      <c r="E81" s="13" t="s">
        <v>1164</v>
      </c>
      <c r="F81" s="13" t="s">
        <v>1196</v>
      </c>
      <c r="G81" s="13"/>
    </row>
    <row r="82" spans="1:7" x14ac:dyDescent="0.3">
      <c r="A82" s="50">
        <v>81</v>
      </c>
      <c r="B82" s="13" t="s">
        <v>461</v>
      </c>
      <c r="C82" s="12" t="s">
        <v>1162</v>
      </c>
      <c r="D82" s="13" t="s">
        <v>1197</v>
      </c>
      <c r="E82" s="13" t="s">
        <v>1164</v>
      </c>
      <c r="F82" s="13" t="s">
        <v>1198</v>
      </c>
      <c r="G82" s="13"/>
    </row>
    <row r="83" spans="1:7" x14ac:dyDescent="0.3">
      <c r="A83" s="12">
        <v>82</v>
      </c>
      <c r="B83" s="13" t="s">
        <v>461</v>
      </c>
      <c r="C83" s="12" t="s">
        <v>1166</v>
      </c>
      <c r="D83" s="13" t="s">
        <v>1199</v>
      </c>
      <c r="E83" s="13" t="s">
        <v>1164</v>
      </c>
      <c r="F83" s="13" t="s">
        <v>1200</v>
      </c>
      <c r="G83" s="13"/>
    </row>
    <row r="84" spans="1:7" x14ac:dyDescent="0.3">
      <c r="A84" s="50">
        <v>83</v>
      </c>
      <c r="B84" s="13" t="s">
        <v>461</v>
      </c>
      <c r="C84" s="12" t="s">
        <v>1162</v>
      </c>
      <c r="D84" s="13" t="s">
        <v>1201</v>
      </c>
      <c r="E84" s="13" t="s">
        <v>1164</v>
      </c>
      <c r="F84" s="13" t="s">
        <v>1202</v>
      </c>
      <c r="G84" s="13"/>
    </row>
    <row r="85" spans="1:7" x14ac:dyDescent="0.3">
      <c r="A85" s="12">
        <v>84</v>
      </c>
      <c r="B85" s="13" t="s">
        <v>461</v>
      </c>
      <c r="C85" s="12" t="s">
        <v>1166</v>
      </c>
      <c r="D85" s="13" t="s">
        <v>1203</v>
      </c>
      <c r="E85" s="13" t="s">
        <v>1164</v>
      </c>
      <c r="F85" s="13" t="s">
        <v>1204</v>
      </c>
      <c r="G85" s="13"/>
    </row>
    <row r="86" spans="1:7" x14ac:dyDescent="0.3">
      <c r="A86" s="50">
        <v>85</v>
      </c>
      <c r="B86" s="13" t="s">
        <v>461</v>
      </c>
      <c r="C86" s="12" t="s">
        <v>1162</v>
      </c>
      <c r="D86" s="13" t="s">
        <v>1205</v>
      </c>
      <c r="E86" s="13" t="s">
        <v>1164</v>
      </c>
      <c r="F86" s="13" t="s">
        <v>1206</v>
      </c>
      <c r="G86" s="13"/>
    </row>
    <row r="87" spans="1:7" x14ac:dyDescent="0.3">
      <c r="A87" s="12">
        <v>86</v>
      </c>
      <c r="B87" s="13" t="s">
        <v>461</v>
      </c>
      <c r="C87" s="12" t="s">
        <v>1166</v>
      </c>
      <c r="D87" s="13" t="s">
        <v>1207</v>
      </c>
      <c r="E87" s="13" t="s">
        <v>1164</v>
      </c>
      <c r="F87" s="13" t="s">
        <v>1208</v>
      </c>
      <c r="G87" s="13"/>
    </row>
    <row r="88" spans="1:7" x14ac:dyDescent="0.3">
      <c r="A88" s="50">
        <v>87</v>
      </c>
      <c r="B88" s="13" t="s">
        <v>461</v>
      </c>
      <c r="C88" s="12" t="s">
        <v>1162</v>
      </c>
      <c r="D88" s="13" t="s">
        <v>1209</v>
      </c>
      <c r="E88" s="13" t="s">
        <v>1164</v>
      </c>
      <c r="F88" s="13" t="s">
        <v>1210</v>
      </c>
      <c r="G88" s="13"/>
    </row>
    <row r="89" spans="1:7" x14ac:dyDescent="0.3">
      <c r="A89" s="12">
        <v>88</v>
      </c>
      <c r="B89" s="13" t="s">
        <v>461</v>
      </c>
      <c r="C89" s="12" t="s">
        <v>1166</v>
      </c>
      <c r="D89" s="13" t="s">
        <v>1211</v>
      </c>
      <c r="E89" s="13" t="s">
        <v>1164</v>
      </c>
      <c r="F89" s="13" t="s">
        <v>1212</v>
      </c>
      <c r="G89" s="13"/>
    </row>
    <row r="90" spans="1:7" x14ac:dyDescent="0.3">
      <c r="A90" s="50">
        <v>89</v>
      </c>
      <c r="B90" s="13" t="s">
        <v>461</v>
      </c>
      <c r="C90" s="12" t="s">
        <v>1166</v>
      </c>
      <c r="D90" s="13" t="s">
        <v>1213</v>
      </c>
      <c r="E90" s="13" t="s">
        <v>1164</v>
      </c>
      <c r="F90" s="13" t="s">
        <v>1214</v>
      </c>
      <c r="G90" s="13"/>
    </row>
    <row r="91" spans="1:7" x14ac:dyDescent="0.3">
      <c r="A91" s="12">
        <v>90</v>
      </c>
      <c r="B91" s="13" t="s">
        <v>461</v>
      </c>
      <c r="C91" s="12" t="s">
        <v>1162</v>
      </c>
      <c r="D91" s="13" t="s">
        <v>1215</v>
      </c>
      <c r="E91" s="13" t="s">
        <v>1164</v>
      </c>
      <c r="F91" s="13" t="s">
        <v>1216</v>
      </c>
      <c r="G91" s="13"/>
    </row>
    <row r="92" spans="1:7" x14ac:dyDescent="0.3">
      <c r="A92" s="50">
        <v>91</v>
      </c>
      <c r="B92" s="13" t="s">
        <v>461</v>
      </c>
      <c r="C92" s="12" t="s">
        <v>1162</v>
      </c>
      <c r="D92" s="13" t="s">
        <v>1217</v>
      </c>
      <c r="E92" s="13" t="s">
        <v>1164</v>
      </c>
      <c r="F92" s="13" t="s">
        <v>1218</v>
      </c>
      <c r="G92" s="13"/>
    </row>
    <row r="93" spans="1:7" x14ac:dyDescent="0.3">
      <c r="A93" s="12">
        <v>92</v>
      </c>
      <c r="B93" s="13" t="s">
        <v>461</v>
      </c>
      <c r="C93" s="12" t="s">
        <v>1162</v>
      </c>
      <c r="D93" s="13" t="s">
        <v>1219</v>
      </c>
      <c r="E93" s="13" t="s">
        <v>1164</v>
      </c>
      <c r="F93" s="13" t="s">
        <v>1220</v>
      </c>
      <c r="G93" s="13"/>
    </row>
    <row r="94" spans="1:7" x14ac:dyDescent="0.3">
      <c r="A94" s="50">
        <v>93</v>
      </c>
      <c r="B94" s="13" t="s">
        <v>461</v>
      </c>
      <c r="C94" s="12" t="s">
        <v>1162</v>
      </c>
      <c r="D94" s="13" t="s">
        <v>1221</v>
      </c>
      <c r="E94" s="13" t="s">
        <v>1164</v>
      </c>
      <c r="F94" s="13" t="s">
        <v>1222</v>
      </c>
      <c r="G94" s="13"/>
    </row>
    <row r="95" spans="1:7" x14ac:dyDescent="0.3">
      <c r="A95" s="12">
        <v>94</v>
      </c>
      <c r="B95" s="13" t="s">
        <v>461</v>
      </c>
      <c r="C95" s="12" t="s">
        <v>1162</v>
      </c>
      <c r="D95" s="13" t="s">
        <v>1223</v>
      </c>
      <c r="E95" s="13" t="s">
        <v>1164</v>
      </c>
      <c r="F95" s="13" t="s">
        <v>1224</v>
      </c>
      <c r="G95" s="13"/>
    </row>
    <row r="96" spans="1:7" x14ac:dyDescent="0.3">
      <c r="A96" s="50">
        <v>95</v>
      </c>
      <c r="B96" s="13" t="s">
        <v>461</v>
      </c>
      <c r="C96" s="12" t="s">
        <v>1162</v>
      </c>
      <c r="D96" s="13" t="s">
        <v>1225</v>
      </c>
      <c r="E96" s="13" t="s">
        <v>1164</v>
      </c>
      <c r="F96" s="13" t="s">
        <v>1226</v>
      </c>
      <c r="G96" s="13"/>
    </row>
    <row r="97" spans="1:7" x14ac:dyDescent="0.3">
      <c r="A97" s="12">
        <v>96</v>
      </c>
      <c r="B97" s="13" t="s">
        <v>461</v>
      </c>
      <c r="C97" s="12" t="s">
        <v>1166</v>
      </c>
      <c r="D97" s="13" t="s">
        <v>1227</v>
      </c>
      <c r="E97" s="13" t="s">
        <v>1164</v>
      </c>
      <c r="F97" s="13" t="s">
        <v>1228</v>
      </c>
      <c r="G97" s="13"/>
    </row>
    <row r="98" spans="1:7" x14ac:dyDescent="0.3">
      <c r="A98" s="50">
        <v>97</v>
      </c>
      <c r="B98" s="13" t="s">
        <v>461</v>
      </c>
      <c r="C98" s="12" t="s">
        <v>1162</v>
      </c>
      <c r="D98" s="13" t="s">
        <v>1229</v>
      </c>
      <c r="E98" s="13" t="s">
        <v>1164</v>
      </c>
      <c r="F98" s="13" t="s">
        <v>1230</v>
      </c>
      <c r="G98" s="13"/>
    </row>
    <row r="99" spans="1:7" x14ac:dyDescent="0.3">
      <c r="A99" s="12">
        <v>98</v>
      </c>
      <c r="B99" s="13" t="s">
        <v>461</v>
      </c>
      <c r="C99" s="12" t="s">
        <v>1162</v>
      </c>
      <c r="D99" s="13" t="s">
        <v>1231</v>
      </c>
      <c r="E99" s="13" t="s">
        <v>1164</v>
      </c>
      <c r="F99" s="13" t="s">
        <v>1232</v>
      </c>
      <c r="G99" s="13"/>
    </row>
    <row r="100" spans="1:7" x14ac:dyDescent="0.3">
      <c r="A100" s="50">
        <v>99</v>
      </c>
      <c r="B100" s="13" t="s">
        <v>461</v>
      </c>
      <c r="C100" s="12" t="s">
        <v>1166</v>
      </c>
      <c r="D100" s="13" t="s">
        <v>1233</v>
      </c>
      <c r="E100" s="13" t="s">
        <v>1164</v>
      </c>
      <c r="F100" s="13" t="s">
        <v>1234</v>
      </c>
      <c r="G100" s="13"/>
    </row>
    <row r="101" spans="1:7" x14ac:dyDescent="0.3">
      <c r="A101" s="12">
        <v>100</v>
      </c>
      <c r="B101" s="13" t="s">
        <v>461</v>
      </c>
      <c r="C101" s="12" t="s">
        <v>1162</v>
      </c>
      <c r="D101" s="13" t="s">
        <v>1235</v>
      </c>
      <c r="E101" s="13" t="s">
        <v>1164</v>
      </c>
      <c r="F101" s="13" t="s">
        <v>1236</v>
      </c>
      <c r="G101" s="13"/>
    </row>
    <row r="102" spans="1:7" x14ac:dyDescent="0.3">
      <c r="A102" s="50">
        <v>101</v>
      </c>
      <c r="B102" s="13" t="s">
        <v>461</v>
      </c>
      <c r="C102" s="12" t="s">
        <v>1162</v>
      </c>
      <c r="D102" s="13" t="s">
        <v>1237</v>
      </c>
      <c r="E102" s="13" t="s">
        <v>1164</v>
      </c>
      <c r="F102" s="13" t="s">
        <v>1238</v>
      </c>
      <c r="G102" s="13"/>
    </row>
    <row r="103" spans="1:7" x14ac:dyDescent="0.3">
      <c r="A103" s="12">
        <v>102</v>
      </c>
      <c r="B103" s="13" t="s">
        <v>461</v>
      </c>
      <c r="C103" s="12" t="s">
        <v>1166</v>
      </c>
      <c r="D103" s="13" t="s">
        <v>1239</v>
      </c>
      <c r="E103" s="13" t="s">
        <v>1164</v>
      </c>
      <c r="F103" s="13" t="s">
        <v>1240</v>
      </c>
      <c r="G103" s="13"/>
    </row>
    <row r="104" spans="1:7" x14ac:dyDescent="0.3">
      <c r="A104" s="50">
        <v>103</v>
      </c>
      <c r="B104" s="13" t="s">
        <v>461</v>
      </c>
      <c r="C104" s="12" t="s">
        <v>1162</v>
      </c>
      <c r="D104" s="13" t="s">
        <v>1241</v>
      </c>
      <c r="E104" s="13" t="s">
        <v>1164</v>
      </c>
      <c r="F104" s="13" t="s">
        <v>1242</v>
      </c>
      <c r="G104" s="13"/>
    </row>
    <row r="105" spans="1:7" x14ac:dyDescent="0.3">
      <c r="A105" s="12">
        <v>104</v>
      </c>
      <c r="B105" s="13" t="s">
        <v>461</v>
      </c>
      <c r="C105" s="12" t="s">
        <v>1166</v>
      </c>
      <c r="D105" s="13" t="s">
        <v>1243</v>
      </c>
      <c r="E105" s="13" t="s">
        <v>1164</v>
      </c>
      <c r="F105" s="13" t="s">
        <v>1244</v>
      </c>
      <c r="G105" s="13"/>
    </row>
    <row r="106" spans="1:7" x14ac:dyDescent="0.3">
      <c r="A106" s="50">
        <v>105</v>
      </c>
      <c r="B106" s="13" t="s">
        <v>461</v>
      </c>
      <c r="C106" s="12" t="s">
        <v>1162</v>
      </c>
      <c r="D106" s="13" t="s">
        <v>1245</v>
      </c>
      <c r="E106" s="13" t="s">
        <v>1164</v>
      </c>
      <c r="F106" s="13" t="s">
        <v>1246</v>
      </c>
      <c r="G106" s="13"/>
    </row>
    <row r="107" spans="1:7" x14ac:dyDescent="0.3">
      <c r="A107" s="12">
        <v>106</v>
      </c>
      <c r="B107" s="13" t="s">
        <v>461</v>
      </c>
      <c r="C107" s="12" t="s">
        <v>1166</v>
      </c>
      <c r="D107" s="13" t="s">
        <v>1247</v>
      </c>
      <c r="E107" s="13" t="s">
        <v>1164</v>
      </c>
      <c r="F107" s="13" t="s">
        <v>1248</v>
      </c>
      <c r="G107" s="13"/>
    </row>
    <row r="108" spans="1:7" x14ac:dyDescent="0.3">
      <c r="A108" s="50">
        <v>107</v>
      </c>
      <c r="B108" s="13" t="s">
        <v>461</v>
      </c>
      <c r="C108" s="12" t="s">
        <v>1162</v>
      </c>
      <c r="D108" s="13" t="s">
        <v>1249</v>
      </c>
      <c r="E108" s="13" t="s">
        <v>1164</v>
      </c>
      <c r="F108" s="13" t="s">
        <v>1250</v>
      </c>
      <c r="G108" s="13"/>
    </row>
    <row r="109" spans="1:7" x14ac:dyDescent="0.3">
      <c r="A109" s="12">
        <v>108</v>
      </c>
      <c r="B109" s="13" t="s">
        <v>461</v>
      </c>
      <c r="C109" s="12" t="s">
        <v>1162</v>
      </c>
      <c r="D109" s="13" t="s">
        <v>1251</v>
      </c>
      <c r="E109" s="13" t="s">
        <v>1164</v>
      </c>
      <c r="F109" s="13" t="s">
        <v>1252</v>
      </c>
      <c r="G109" s="13"/>
    </row>
    <row r="110" spans="1:7" x14ac:dyDescent="0.3">
      <c r="A110" s="50">
        <v>109</v>
      </c>
      <c r="B110" s="13" t="s">
        <v>461</v>
      </c>
      <c r="C110" s="12" t="s">
        <v>1162</v>
      </c>
      <c r="D110" s="13" t="s">
        <v>1247</v>
      </c>
      <c r="E110" s="13" t="s">
        <v>1164</v>
      </c>
      <c r="F110" s="13" t="s">
        <v>1253</v>
      </c>
      <c r="G110" s="13"/>
    </row>
    <row r="111" spans="1:7" x14ac:dyDescent="0.3">
      <c r="A111" s="12">
        <v>110</v>
      </c>
      <c r="B111" s="13" t="s">
        <v>461</v>
      </c>
      <c r="C111" s="12" t="s">
        <v>1166</v>
      </c>
      <c r="D111" s="13" t="s">
        <v>1254</v>
      </c>
      <c r="E111" s="13" t="s">
        <v>1164</v>
      </c>
      <c r="F111" s="13" t="s">
        <v>1255</v>
      </c>
      <c r="G111" s="13"/>
    </row>
    <row r="112" spans="1:7" x14ac:dyDescent="0.3">
      <c r="A112" s="50">
        <v>111</v>
      </c>
      <c r="B112" s="13" t="s">
        <v>461</v>
      </c>
      <c r="C112" s="12" t="s">
        <v>1166</v>
      </c>
      <c r="D112" s="13" t="s">
        <v>1256</v>
      </c>
      <c r="E112" s="13" t="s">
        <v>1164</v>
      </c>
      <c r="F112" s="13" t="s">
        <v>1257</v>
      </c>
      <c r="G112" s="13"/>
    </row>
    <row r="113" spans="1:7" x14ac:dyDescent="0.3">
      <c r="A113" s="12">
        <v>112</v>
      </c>
      <c r="B113" s="13" t="s">
        <v>461</v>
      </c>
      <c r="C113" s="12" t="s">
        <v>1166</v>
      </c>
      <c r="D113" s="13" t="s">
        <v>1258</v>
      </c>
      <c r="E113" s="13" t="s">
        <v>1164</v>
      </c>
      <c r="F113" s="13" t="s">
        <v>1259</v>
      </c>
      <c r="G113" s="13"/>
    </row>
    <row r="114" spans="1:7" x14ac:dyDescent="0.3">
      <c r="A114" s="50">
        <v>113</v>
      </c>
      <c r="B114" s="13" t="s">
        <v>461</v>
      </c>
      <c r="C114" s="12" t="s">
        <v>1162</v>
      </c>
      <c r="D114" s="13" t="s">
        <v>1260</v>
      </c>
      <c r="E114" s="13" t="s">
        <v>1164</v>
      </c>
      <c r="F114" s="13" t="s">
        <v>1261</v>
      </c>
      <c r="G114" s="13"/>
    </row>
    <row r="115" spans="1:7" x14ac:dyDescent="0.3">
      <c r="A115" s="12">
        <v>114</v>
      </c>
      <c r="B115" s="13" t="s">
        <v>461</v>
      </c>
      <c r="C115" s="12" t="s">
        <v>1162</v>
      </c>
      <c r="D115" s="13" t="s">
        <v>1262</v>
      </c>
      <c r="E115" s="13" t="s">
        <v>1164</v>
      </c>
      <c r="F115" s="13" t="s">
        <v>1263</v>
      </c>
      <c r="G115" s="13"/>
    </row>
    <row r="116" spans="1:7" x14ac:dyDescent="0.3">
      <c r="A116" s="50">
        <v>115</v>
      </c>
      <c r="B116" s="13" t="s">
        <v>461</v>
      </c>
      <c r="C116" s="12" t="s">
        <v>1166</v>
      </c>
      <c r="D116" s="13" t="s">
        <v>1264</v>
      </c>
      <c r="E116" s="13" t="s">
        <v>1164</v>
      </c>
      <c r="F116" s="13" t="s">
        <v>1265</v>
      </c>
      <c r="G116" s="13"/>
    </row>
    <row r="117" spans="1:7" x14ac:dyDescent="0.3">
      <c r="A117" s="12">
        <v>116</v>
      </c>
      <c r="B117" s="13" t="s">
        <v>461</v>
      </c>
      <c r="C117" s="12" t="s">
        <v>1162</v>
      </c>
      <c r="D117" s="13" t="s">
        <v>1266</v>
      </c>
      <c r="E117" s="13" t="s">
        <v>1164</v>
      </c>
      <c r="F117" s="13" t="s">
        <v>1267</v>
      </c>
      <c r="G117" s="13"/>
    </row>
    <row r="118" spans="1:7" x14ac:dyDescent="0.3">
      <c r="A118" s="50">
        <v>117</v>
      </c>
      <c r="B118" s="13" t="s">
        <v>461</v>
      </c>
      <c r="C118" s="12" t="s">
        <v>1162</v>
      </c>
      <c r="D118" s="13" t="s">
        <v>1268</v>
      </c>
      <c r="E118" s="13" t="s">
        <v>1164</v>
      </c>
      <c r="F118" s="13" t="s">
        <v>1269</v>
      </c>
      <c r="G118" s="13"/>
    </row>
    <row r="119" spans="1:7" x14ac:dyDescent="0.3">
      <c r="A119" s="12">
        <v>118</v>
      </c>
      <c r="B119" s="13" t="s">
        <v>461</v>
      </c>
      <c r="C119" s="12" t="s">
        <v>1162</v>
      </c>
      <c r="D119" s="13" t="s">
        <v>1270</v>
      </c>
      <c r="E119" s="13" t="s">
        <v>1164</v>
      </c>
      <c r="F119" s="13" t="s">
        <v>1271</v>
      </c>
      <c r="G119" s="13"/>
    </row>
    <row r="120" spans="1:7" x14ac:dyDescent="0.3">
      <c r="A120" s="50">
        <v>119</v>
      </c>
      <c r="B120" s="13" t="s">
        <v>461</v>
      </c>
      <c r="C120" s="12" t="s">
        <v>1166</v>
      </c>
      <c r="D120" s="13" t="s">
        <v>1272</v>
      </c>
      <c r="E120" s="13" t="s">
        <v>1164</v>
      </c>
      <c r="F120" s="13" t="s">
        <v>1273</v>
      </c>
      <c r="G120" s="13"/>
    </row>
    <row r="121" spans="1:7" x14ac:dyDescent="0.3">
      <c r="A121" s="12">
        <v>120</v>
      </c>
      <c r="B121" s="13" t="s">
        <v>461</v>
      </c>
      <c r="C121" s="12" t="s">
        <v>1162</v>
      </c>
      <c r="D121" s="13" t="s">
        <v>1274</v>
      </c>
      <c r="E121" s="13" t="s">
        <v>1164</v>
      </c>
      <c r="F121" s="13" t="s">
        <v>1275</v>
      </c>
      <c r="G121" s="13"/>
    </row>
    <row r="122" spans="1:7" x14ac:dyDescent="0.3">
      <c r="A122" s="50">
        <v>121</v>
      </c>
      <c r="B122" s="13" t="s">
        <v>461</v>
      </c>
      <c r="C122" s="12" t="s">
        <v>1162</v>
      </c>
      <c r="D122" s="13" t="s">
        <v>1276</v>
      </c>
      <c r="E122" s="13" t="s">
        <v>1164</v>
      </c>
      <c r="F122" s="13" t="s">
        <v>1277</v>
      </c>
      <c r="G122" s="13"/>
    </row>
    <row r="123" spans="1:7" x14ac:dyDescent="0.3">
      <c r="A123" s="12">
        <v>122</v>
      </c>
      <c r="B123" s="13" t="s">
        <v>461</v>
      </c>
      <c r="C123" s="12" t="s">
        <v>1166</v>
      </c>
      <c r="D123" s="13" t="s">
        <v>1278</v>
      </c>
      <c r="E123" s="13" t="s">
        <v>1164</v>
      </c>
      <c r="F123" s="13" t="s">
        <v>1279</v>
      </c>
      <c r="G123" s="13"/>
    </row>
    <row r="124" spans="1:7" x14ac:dyDescent="0.3">
      <c r="A124" s="50">
        <v>123</v>
      </c>
      <c r="B124" s="13" t="s">
        <v>461</v>
      </c>
      <c r="C124" s="12" t="s">
        <v>1166</v>
      </c>
      <c r="D124" s="13" t="s">
        <v>1280</v>
      </c>
      <c r="E124" s="13" t="s">
        <v>1164</v>
      </c>
      <c r="F124" s="13" t="s">
        <v>1281</v>
      </c>
      <c r="G124" s="13"/>
    </row>
    <row r="125" spans="1:7" x14ac:dyDescent="0.3">
      <c r="A125" s="12">
        <v>124</v>
      </c>
      <c r="B125" s="13" t="s">
        <v>461</v>
      </c>
      <c r="C125" s="12" t="s">
        <v>1162</v>
      </c>
      <c r="D125" s="13" t="s">
        <v>1282</v>
      </c>
      <c r="E125" s="13" t="s">
        <v>1164</v>
      </c>
      <c r="F125" s="13" t="s">
        <v>1283</v>
      </c>
      <c r="G125" s="13"/>
    </row>
    <row r="126" spans="1:7" x14ac:dyDescent="0.3">
      <c r="A126" s="50">
        <v>125</v>
      </c>
      <c r="B126" s="13" t="s">
        <v>461</v>
      </c>
      <c r="C126" s="12" t="s">
        <v>1162</v>
      </c>
      <c r="D126" s="13" t="s">
        <v>1284</v>
      </c>
      <c r="E126" s="13" t="s">
        <v>1164</v>
      </c>
      <c r="F126" s="13" t="s">
        <v>1285</v>
      </c>
      <c r="G126" s="13"/>
    </row>
    <row r="127" spans="1:7" x14ac:dyDescent="0.3">
      <c r="A127" s="12">
        <v>126</v>
      </c>
      <c r="B127" s="13" t="s">
        <v>461</v>
      </c>
      <c r="C127" s="12" t="s">
        <v>1162</v>
      </c>
      <c r="D127" s="13" t="s">
        <v>1286</v>
      </c>
      <c r="E127" s="13" t="s">
        <v>1164</v>
      </c>
      <c r="F127" s="13" t="s">
        <v>1287</v>
      </c>
      <c r="G127" s="13"/>
    </row>
    <row r="128" spans="1:7" x14ac:dyDescent="0.3">
      <c r="A128" s="50">
        <v>127</v>
      </c>
      <c r="B128" s="13" t="s">
        <v>461</v>
      </c>
      <c r="C128" s="12" t="s">
        <v>1166</v>
      </c>
      <c r="D128" s="13" t="s">
        <v>1288</v>
      </c>
      <c r="E128" s="13" t="s">
        <v>1164</v>
      </c>
      <c r="F128" s="13" t="s">
        <v>1289</v>
      </c>
      <c r="G128" s="13"/>
    </row>
    <row r="129" spans="1:7" x14ac:dyDescent="0.3">
      <c r="A129" s="12">
        <v>128</v>
      </c>
      <c r="B129" s="13" t="s">
        <v>461</v>
      </c>
      <c r="C129" s="12" t="s">
        <v>1166</v>
      </c>
      <c r="D129" s="13" t="s">
        <v>1290</v>
      </c>
      <c r="E129" s="13" t="s">
        <v>1164</v>
      </c>
      <c r="F129" s="13" t="s">
        <v>1291</v>
      </c>
      <c r="G129" s="13"/>
    </row>
    <row r="130" spans="1:7" x14ac:dyDescent="0.3">
      <c r="A130" s="50">
        <v>129</v>
      </c>
      <c r="B130" s="13" t="s">
        <v>461</v>
      </c>
      <c r="C130" s="12" t="s">
        <v>1166</v>
      </c>
      <c r="D130" s="13" t="s">
        <v>1292</v>
      </c>
      <c r="E130" s="13" t="s">
        <v>1164</v>
      </c>
      <c r="F130" s="13" t="s">
        <v>1293</v>
      </c>
      <c r="G130" s="13"/>
    </row>
    <row r="131" spans="1:7" x14ac:dyDescent="0.3">
      <c r="A131" s="12">
        <v>130</v>
      </c>
      <c r="B131" s="13" t="s">
        <v>461</v>
      </c>
      <c r="C131" s="12" t="s">
        <v>1162</v>
      </c>
      <c r="D131" s="13" t="s">
        <v>1294</v>
      </c>
      <c r="E131" s="13" t="s">
        <v>1164</v>
      </c>
      <c r="F131" s="13" t="s">
        <v>1295</v>
      </c>
      <c r="G131" s="13"/>
    </row>
    <row r="132" spans="1:7" x14ac:dyDescent="0.3">
      <c r="A132" s="50">
        <v>131</v>
      </c>
      <c r="B132" s="13" t="s">
        <v>461</v>
      </c>
      <c r="C132" s="12" t="s">
        <v>1162</v>
      </c>
      <c r="D132" s="13" t="s">
        <v>1296</v>
      </c>
      <c r="E132" s="13" t="s">
        <v>1164</v>
      </c>
      <c r="F132" s="13" t="s">
        <v>1297</v>
      </c>
      <c r="G132" s="13"/>
    </row>
    <row r="133" spans="1:7" x14ac:dyDescent="0.3">
      <c r="A133" s="12">
        <v>132</v>
      </c>
      <c r="B133" s="13" t="s">
        <v>461</v>
      </c>
      <c r="C133" s="12" t="s">
        <v>1162</v>
      </c>
      <c r="D133" s="13" t="s">
        <v>1298</v>
      </c>
      <c r="E133" s="13" t="s">
        <v>1164</v>
      </c>
      <c r="F133" s="13" t="s">
        <v>1299</v>
      </c>
      <c r="G133" s="13"/>
    </row>
    <row r="134" spans="1:7" x14ac:dyDescent="0.3">
      <c r="A134" s="50">
        <v>133</v>
      </c>
      <c r="B134" s="13" t="s">
        <v>461</v>
      </c>
      <c r="C134" s="12" t="s">
        <v>1162</v>
      </c>
      <c r="D134" s="13" t="s">
        <v>1300</v>
      </c>
      <c r="E134" s="13" t="s">
        <v>1164</v>
      </c>
      <c r="F134" s="13" t="s">
        <v>1301</v>
      </c>
      <c r="G134" s="13"/>
    </row>
    <row r="135" spans="1:7" x14ac:dyDescent="0.3">
      <c r="A135" s="12">
        <v>134</v>
      </c>
      <c r="B135" s="13" t="s">
        <v>461</v>
      </c>
      <c r="C135" s="12" t="s">
        <v>1162</v>
      </c>
      <c r="D135" s="13" t="s">
        <v>1302</v>
      </c>
      <c r="E135" s="13" t="s">
        <v>1164</v>
      </c>
      <c r="F135" s="13" t="s">
        <v>1303</v>
      </c>
      <c r="G135" s="13"/>
    </row>
    <row r="136" spans="1:7" x14ac:dyDescent="0.3">
      <c r="A136" s="50">
        <v>135</v>
      </c>
      <c r="B136" s="13" t="s">
        <v>461</v>
      </c>
      <c r="C136" s="12" t="s">
        <v>1162</v>
      </c>
      <c r="D136" s="13" t="s">
        <v>1304</v>
      </c>
      <c r="E136" s="13" t="s">
        <v>1164</v>
      </c>
      <c r="F136" s="13" t="s">
        <v>1305</v>
      </c>
      <c r="G136" s="13"/>
    </row>
    <row r="137" spans="1:7" x14ac:dyDescent="0.3">
      <c r="A137" s="12">
        <v>136</v>
      </c>
      <c r="B137" s="13" t="s">
        <v>461</v>
      </c>
      <c r="C137" s="12" t="s">
        <v>1162</v>
      </c>
      <c r="D137" s="13" t="s">
        <v>1306</v>
      </c>
      <c r="E137" s="13" t="s">
        <v>1164</v>
      </c>
      <c r="F137" s="13" t="s">
        <v>1307</v>
      </c>
      <c r="G137" s="13"/>
    </row>
    <row r="138" spans="1:7" x14ac:dyDescent="0.3">
      <c r="A138" s="50">
        <v>137</v>
      </c>
      <c r="B138" s="13" t="s">
        <v>461</v>
      </c>
      <c r="C138" s="12" t="s">
        <v>1162</v>
      </c>
      <c r="D138" s="13" t="s">
        <v>1308</v>
      </c>
      <c r="E138" s="13" t="s">
        <v>1164</v>
      </c>
      <c r="F138" s="13" t="s">
        <v>1309</v>
      </c>
      <c r="G138" s="13"/>
    </row>
  </sheetData>
  <autoFilter ref="A1:G1"/>
  <phoneticPr fontId="3" type="noConversion"/>
  <hyperlinks>
    <hyperlink ref="E65" r:id="rId1" location="/provision"/>
    <hyperlink ref="E2" r:id="rId2"/>
    <hyperlink ref="E3" r:id="rId3"/>
    <hyperlink ref="E4" r:id="rId4"/>
    <hyperlink ref="E5" r:id="rId5"/>
    <hyperlink ref="E6" r:id="rId6"/>
    <hyperlink ref="E8" r:id="rId7"/>
    <hyperlink ref="E9" r:id="rId8"/>
    <hyperlink ref="E10" r:id="rId9"/>
    <hyperlink ref="E7" r:id="rId10"/>
    <hyperlink ref="E15" r:id="rId11"/>
    <hyperlink ref="E16" r:id="rId12"/>
    <hyperlink ref="E17" r:id="rId13"/>
    <hyperlink ref="E14" r:id="rId14"/>
    <hyperlink ref="E11" r:id="rId15"/>
    <hyperlink ref="E12" r:id="rId16"/>
    <hyperlink ref="E13" r:id="rId17"/>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59"/>
  <sheetViews>
    <sheetView zoomScale="80" workbookViewId="0">
      <pane ySplit="11" topLeftCell="A12" activePane="bottomLeft" state="frozen"/>
      <selection pane="bottomLeft" activeCell="A11" sqref="A11"/>
    </sheetView>
  </sheetViews>
  <sheetFormatPr defaultRowHeight="16.5" x14ac:dyDescent="0.3"/>
  <cols>
    <col min="1" max="1" width="10.25" style="2" bestFit="1" customWidth="1"/>
    <col min="2" max="2" width="16.25" style="2" bestFit="1" customWidth="1"/>
    <col min="3" max="3" width="51.875" bestFit="1" customWidth="1"/>
    <col min="4" max="4" width="33.875" bestFit="1" customWidth="1"/>
    <col min="5" max="5" width="51.875" bestFit="1" customWidth="1"/>
    <col min="6" max="6" width="26.125" bestFit="1" customWidth="1"/>
    <col min="7" max="7" width="10.25" bestFit="1" customWidth="1"/>
    <col min="8" max="8" width="10.25" style="2" bestFit="1" customWidth="1"/>
    <col min="9" max="9" width="39.375" style="2" bestFit="1" customWidth="1"/>
    <col min="10" max="10" width="14.375" style="1" bestFit="1" customWidth="1"/>
    <col min="11" max="11" width="14.375" style="2" bestFit="1" customWidth="1"/>
    <col min="12" max="13" width="16.125" style="2" bestFit="1" customWidth="1"/>
    <col min="14" max="14" width="14.375" style="2" bestFit="1" customWidth="1"/>
    <col min="15" max="15" width="12" style="2" bestFit="1" customWidth="1"/>
    <col min="16" max="16" width="10.25" style="2" bestFit="1" customWidth="1"/>
    <col min="17" max="17" width="35.5" style="2" bestFit="1" customWidth="1"/>
  </cols>
  <sheetData>
    <row r="2" spans="1:17" x14ac:dyDescent="0.3">
      <c r="E2" s="23" t="s">
        <v>824</v>
      </c>
      <c r="F2" s="24" t="s">
        <v>81</v>
      </c>
      <c r="G2" s="24" t="s">
        <v>82</v>
      </c>
      <c r="H2" s="24"/>
      <c r="I2" s="24"/>
    </row>
    <row r="3" spans="1:17" x14ac:dyDescent="0.3">
      <c r="E3" s="21">
        <f>COUNTA(B12:B393)</f>
        <v>148</v>
      </c>
      <c r="F3" s="25">
        <f>COUNTIF(J10:J393,F2)</f>
        <v>121</v>
      </c>
      <c r="G3" s="25">
        <f>COUNTIF(J12:J393,G2)</f>
        <v>27</v>
      </c>
      <c r="H3" s="25"/>
      <c r="I3" s="25"/>
    </row>
    <row r="4" spans="1:17" x14ac:dyDescent="0.3">
      <c r="E4" s="23" t="s">
        <v>825</v>
      </c>
      <c r="F4" s="24" t="s">
        <v>81</v>
      </c>
      <c r="G4" s="24" t="s">
        <v>82</v>
      </c>
      <c r="H4" s="26"/>
      <c r="I4" s="27"/>
    </row>
    <row r="5" spans="1:17" x14ac:dyDescent="0.3">
      <c r="E5" s="21">
        <f>COUNTA(B12:B393)</f>
        <v>148</v>
      </c>
      <c r="F5" s="25">
        <f>COUNTIF(N12:N393,F4)</f>
        <v>79</v>
      </c>
      <c r="G5" s="25">
        <f>COUNTIF(N12:N393,G4)</f>
        <v>68</v>
      </c>
      <c r="H5" s="25">
        <f>COUNTIF(H10:H393,H4)</f>
        <v>0</v>
      </c>
      <c r="I5" s="25"/>
    </row>
    <row r="6" spans="1:17" x14ac:dyDescent="0.3">
      <c r="E6" s="23" t="s">
        <v>822</v>
      </c>
      <c r="F6" s="24" t="s">
        <v>81</v>
      </c>
      <c r="G6" s="24" t="s">
        <v>82</v>
      </c>
      <c r="H6" s="24"/>
      <c r="I6" s="24"/>
    </row>
    <row r="7" spans="1:17" x14ac:dyDescent="0.3">
      <c r="E7" s="21">
        <f>COUNTA(B12:B397)</f>
        <v>148</v>
      </c>
      <c r="F7" s="25">
        <f>COUNTIF(L12:L397,F6)</f>
        <v>8</v>
      </c>
      <c r="G7" s="25">
        <f>COUNTIF(L12:L397,G6)</f>
        <v>139</v>
      </c>
      <c r="H7" s="25"/>
      <c r="I7" s="25"/>
    </row>
    <row r="8" spans="1:17" x14ac:dyDescent="0.3">
      <c r="E8" s="23" t="s">
        <v>823</v>
      </c>
      <c r="F8" s="24" t="s">
        <v>81</v>
      </c>
      <c r="G8" s="24" t="s">
        <v>82</v>
      </c>
      <c r="H8" s="26"/>
      <c r="I8" s="27"/>
    </row>
    <row r="9" spans="1:17" x14ac:dyDescent="0.3">
      <c r="E9" s="21">
        <f>COUNTA(B12:B397)</f>
        <v>148</v>
      </c>
      <c r="F9" s="25">
        <f>COUNTIF(P12:P397,F8)</f>
        <v>8</v>
      </c>
      <c r="G9" s="25">
        <f>COUNTIF(P12:P397,G8)</f>
        <v>139</v>
      </c>
      <c r="H9" s="25">
        <f>COUNTIF(H12:H397,H8)</f>
        <v>0</v>
      </c>
      <c r="I9" s="25"/>
    </row>
    <row r="11" spans="1:17" ht="27" x14ac:dyDescent="0.3">
      <c r="A11" s="5" t="s">
        <v>51</v>
      </c>
      <c r="B11" s="5" t="s">
        <v>205</v>
      </c>
      <c r="C11" s="5" t="s">
        <v>52</v>
      </c>
      <c r="D11" s="5" t="s">
        <v>729</v>
      </c>
      <c r="E11" s="5" t="s">
        <v>80</v>
      </c>
      <c r="F11" s="5" t="s">
        <v>282</v>
      </c>
      <c r="G11" s="5" t="s">
        <v>460</v>
      </c>
      <c r="H11" s="5" t="s">
        <v>53</v>
      </c>
      <c r="I11" s="5" t="s">
        <v>77</v>
      </c>
      <c r="J11" s="5" t="s">
        <v>692</v>
      </c>
      <c r="K11" s="5" t="s">
        <v>690</v>
      </c>
      <c r="L11" s="5" t="s">
        <v>691</v>
      </c>
      <c r="M11" s="5" t="s">
        <v>693</v>
      </c>
      <c r="N11" s="5" t="s">
        <v>728</v>
      </c>
      <c r="O11" s="5" t="s">
        <v>322</v>
      </c>
      <c r="P11" s="5" t="s">
        <v>476</v>
      </c>
      <c r="Q11" s="45" t="s">
        <v>730</v>
      </c>
    </row>
    <row r="12" spans="1:17" x14ac:dyDescent="0.3">
      <c r="A12" s="6">
        <v>1</v>
      </c>
      <c r="B12" s="6" t="s">
        <v>63</v>
      </c>
      <c r="C12" s="7" t="s">
        <v>297</v>
      </c>
      <c r="D12" s="6" t="s">
        <v>202</v>
      </c>
      <c r="E12" s="7" t="s">
        <v>736</v>
      </c>
      <c r="F12" s="7" t="s">
        <v>303</v>
      </c>
      <c r="G12" s="6" t="s">
        <v>176</v>
      </c>
      <c r="H12" s="6" t="s">
        <v>202</v>
      </c>
      <c r="I12" s="9"/>
      <c r="J12" s="6" t="s">
        <v>82</v>
      </c>
      <c r="K12" s="46">
        <v>45758</v>
      </c>
      <c r="L12" s="46" t="s">
        <v>1310</v>
      </c>
      <c r="M12" s="46">
        <v>45758</v>
      </c>
      <c r="N12" s="46" t="s">
        <v>698</v>
      </c>
      <c r="O12" s="46" t="s">
        <v>698</v>
      </c>
      <c r="P12" s="46" t="s">
        <v>698</v>
      </c>
      <c r="Q12" s="7"/>
    </row>
    <row r="13" spans="1:17" x14ac:dyDescent="0.3">
      <c r="A13" s="6">
        <v>2</v>
      </c>
      <c r="B13" s="6" t="s">
        <v>63</v>
      </c>
      <c r="C13" s="9" t="s">
        <v>298</v>
      </c>
      <c r="D13" s="6" t="s">
        <v>202</v>
      </c>
      <c r="E13" s="9" t="s">
        <v>614</v>
      </c>
      <c r="F13" s="9" t="s">
        <v>615</v>
      </c>
      <c r="G13" s="6" t="s">
        <v>176</v>
      </c>
      <c r="H13" s="6" t="s">
        <v>202</v>
      </c>
      <c r="I13" s="9"/>
      <c r="J13" s="6" t="s">
        <v>82</v>
      </c>
      <c r="K13" s="46">
        <v>45758</v>
      </c>
      <c r="L13" s="46" t="s">
        <v>698</v>
      </c>
      <c r="M13" s="46">
        <v>45758</v>
      </c>
      <c r="N13" s="46" t="s">
        <v>1311</v>
      </c>
      <c r="O13" s="46" t="s">
        <v>1311</v>
      </c>
      <c r="P13" s="46" t="s">
        <v>1311</v>
      </c>
      <c r="Q13" s="7"/>
    </row>
    <row r="14" spans="1:17" x14ac:dyDescent="0.3">
      <c r="A14" s="6">
        <v>3</v>
      </c>
      <c r="B14" s="6" t="s">
        <v>63</v>
      </c>
      <c r="C14" s="7" t="s">
        <v>306</v>
      </c>
      <c r="D14" s="6" t="s">
        <v>202</v>
      </c>
      <c r="E14" s="9" t="s">
        <v>614</v>
      </c>
      <c r="F14" s="9" t="s">
        <v>616</v>
      </c>
      <c r="G14" s="6" t="s">
        <v>176</v>
      </c>
      <c r="H14" s="6" t="s">
        <v>202</v>
      </c>
      <c r="I14" s="9"/>
      <c r="J14" s="6" t="s">
        <v>82</v>
      </c>
      <c r="K14" s="46">
        <v>45758</v>
      </c>
      <c r="L14" s="46" t="s">
        <v>698</v>
      </c>
      <c r="M14" s="46">
        <v>45758</v>
      </c>
      <c r="N14" s="46" t="s">
        <v>1311</v>
      </c>
      <c r="O14" s="46" t="s">
        <v>1311</v>
      </c>
      <c r="P14" s="46" t="s">
        <v>1311</v>
      </c>
      <c r="Q14" s="7"/>
    </row>
    <row r="15" spans="1:17" ht="27" x14ac:dyDescent="0.3">
      <c r="A15" s="6">
        <v>4</v>
      </c>
      <c r="B15" s="10" t="s">
        <v>632</v>
      </c>
      <c r="C15" s="7" t="s">
        <v>1312</v>
      </c>
      <c r="D15" s="7"/>
      <c r="E15" s="7" t="s">
        <v>1313</v>
      </c>
      <c r="F15" s="9" t="s">
        <v>1314</v>
      </c>
      <c r="G15" s="6" t="s">
        <v>175</v>
      </c>
      <c r="H15" s="6" t="s">
        <v>313</v>
      </c>
      <c r="I15" s="9"/>
      <c r="J15" s="6" t="s">
        <v>82</v>
      </c>
      <c r="K15" s="46">
        <v>45765</v>
      </c>
      <c r="L15" s="46" t="s">
        <v>1311</v>
      </c>
      <c r="M15" s="46">
        <v>45765</v>
      </c>
      <c r="N15" s="46" t="s">
        <v>1311</v>
      </c>
      <c r="O15" s="46" t="s">
        <v>1311</v>
      </c>
      <c r="P15" s="46" t="s">
        <v>1311</v>
      </c>
      <c r="Q15" s="7"/>
    </row>
    <row r="16" spans="1:17" x14ac:dyDescent="0.3">
      <c r="A16" s="6"/>
      <c r="B16" s="10" t="s">
        <v>1315</v>
      </c>
      <c r="C16" s="7" t="s">
        <v>1316</v>
      </c>
      <c r="D16" s="7"/>
      <c r="E16" s="7"/>
      <c r="F16" s="9"/>
      <c r="G16" s="6"/>
      <c r="H16" s="6"/>
      <c r="I16" s="9"/>
      <c r="J16" s="6" t="s">
        <v>82</v>
      </c>
      <c r="K16" s="46"/>
      <c r="L16" s="46"/>
      <c r="M16" s="46"/>
      <c r="N16" s="46"/>
      <c r="O16" s="46"/>
      <c r="P16" s="46"/>
      <c r="Q16" s="7"/>
    </row>
    <row r="17" spans="1:17" s="4" customFormat="1" x14ac:dyDescent="0.3">
      <c r="A17" s="6">
        <v>5</v>
      </c>
      <c r="B17" s="6" t="s">
        <v>1315</v>
      </c>
      <c r="C17" s="7" t="s">
        <v>314</v>
      </c>
      <c r="D17" s="7"/>
      <c r="E17" s="7" t="s">
        <v>314</v>
      </c>
      <c r="F17" s="9" t="s">
        <v>1314</v>
      </c>
      <c r="G17" s="6" t="s">
        <v>175</v>
      </c>
      <c r="H17" s="6" t="s">
        <v>202</v>
      </c>
      <c r="I17" s="9"/>
      <c r="J17" s="6" t="s">
        <v>82</v>
      </c>
      <c r="K17" s="46">
        <v>45765</v>
      </c>
      <c r="L17" s="46" t="s">
        <v>1311</v>
      </c>
      <c r="M17" s="46">
        <v>45765</v>
      </c>
      <c r="N17" s="46" t="s">
        <v>1311</v>
      </c>
      <c r="O17" s="46" t="s">
        <v>1311</v>
      </c>
      <c r="P17" s="46" t="s">
        <v>1311</v>
      </c>
      <c r="Q17" s="7"/>
    </row>
    <row r="18" spans="1:17" x14ac:dyDescent="0.3">
      <c r="A18" s="6">
        <v>6</v>
      </c>
      <c r="B18" s="6" t="s">
        <v>63</v>
      </c>
      <c r="C18" s="7" t="s">
        <v>575</v>
      </c>
      <c r="D18" s="7"/>
      <c r="E18" s="7" t="s">
        <v>575</v>
      </c>
      <c r="F18" s="9" t="s">
        <v>1314</v>
      </c>
      <c r="G18" s="6" t="s">
        <v>175</v>
      </c>
      <c r="H18" s="6" t="s">
        <v>313</v>
      </c>
      <c r="I18" s="9" t="s">
        <v>576</v>
      </c>
      <c r="J18" s="6" t="s">
        <v>82</v>
      </c>
      <c r="K18" s="46">
        <v>45765</v>
      </c>
      <c r="L18" s="46" t="s">
        <v>1311</v>
      </c>
      <c r="M18" s="46">
        <v>45765</v>
      </c>
      <c r="N18" s="46" t="s">
        <v>1311</v>
      </c>
      <c r="O18" s="46" t="s">
        <v>1311</v>
      </c>
      <c r="P18" s="46" t="s">
        <v>1311</v>
      </c>
      <c r="Q18" s="7"/>
    </row>
    <row r="19" spans="1:17" x14ac:dyDescent="0.3">
      <c r="A19" s="6">
        <v>7</v>
      </c>
      <c r="B19" s="6" t="s">
        <v>63</v>
      </c>
      <c r="C19" s="7" t="s">
        <v>312</v>
      </c>
      <c r="D19" s="7" t="s">
        <v>431</v>
      </c>
      <c r="E19" s="7" t="s">
        <v>312</v>
      </c>
      <c r="F19" s="9" t="s">
        <v>1314</v>
      </c>
      <c r="G19" s="6" t="s">
        <v>175</v>
      </c>
      <c r="H19" s="6" t="s">
        <v>313</v>
      </c>
      <c r="I19" s="9" t="s">
        <v>450</v>
      </c>
      <c r="J19" s="6" t="s">
        <v>81</v>
      </c>
      <c r="K19" s="6" t="s">
        <v>1317</v>
      </c>
      <c r="L19" s="46" t="s">
        <v>1311</v>
      </c>
      <c r="M19" s="46">
        <v>45777</v>
      </c>
      <c r="N19" s="6" t="s">
        <v>81</v>
      </c>
      <c r="O19" s="6" t="s">
        <v>81</v>
      </c>
      <c r="P19" s="6" t="s">
        <v>1311</v>
      </c>
      <c r="Q19" s="7" t="s">
        <v>724</v>
      </c>
    </row>
    <row r="20" spans="1:17" x14ac:dyDescent="0.3">
      <c r="A20" s="6">
        <v>8</v>
      </c>
      <c r="B20" s="6" t="s">
        <v>63</v>
      </c>
      <c r="C20" s="7" t="s">
        <v>315</v>
      </c>
      <c r="D20" s="7" t="s">
        <v>315</v>
      </c>
      <c r="E20" s="7" t="s">
        <v>315</v>
      </c>
      <c r="F20" s="9" t="s">
        <v>1314</v>
      </c>
      <c r="G20" s="6" t="s">
        <v>175</v>
      </c>
      <c r="H20" s="6" t="s">
        <v>79</v>
      </c>
      <c r="I20" s="9" t="s">
        <v>451</v>
      </c>
      <c r="J20" s="6" t="s">
        <v>81</v>
      </c>
      <c r="K20" s="6" t="s">
        <v>1317</v>
      </c>
      <c r="L20" s="46" t="s">
        <v>1311</v>
      </c>
      <c r="M20" s="46">
        <v>45777</v>
      </c>
      <c r="N20" s="6" t="s">
        <v>1311</v>
      </c>
      <c r="O20" s="6" t="s">
        <v>1311</v>
      </c>
      <c r="P20" s="6" t="s">
        <v>1310</v>
      </c>
      <c r="Q20" s="7" t="s">
        <v>1318</v>
      </c>
    </row>
    <row r="21" spans="1:17" x14ac:dyDescent="0.3">
      <c r="A21" s="6">
        <v>9</v>
      </c>
      <c r="B21" s="6" t="s">
        <v>63</v>
      </c>
      <c r="C21" s="7" t="s">
        <v>316</v>
      </c>
      <c r="D21" s="20" t="s">
        <v>316</v>
      </c>
      <c r="E21" s="7" t="s">
        <v>316</v>
      </c>
      <c r="F21" s="9" t="s">
        <v>1314</v>
      </c>
      <c r="G21" s="6" t="s">
        <v>175</v>
      </c>
      <c r="H21" s="6" t="s">
        <v>1319</v>
      </c>
      <c r="I21" s="9" t="s">
        <v>452</v>
      </c>
      <c r="J21" s="6" t="s">
        <v>81</v>
      </c>
      <c r="K21" s="6" t="s">
        <v>1317</v>
      </c>
      <c r="L21" s="46" t="s">
        <v>1311</v>
      </c>
      <c r="M21" s="46">
        <v>45777</v>
      </c>
      <c r="N21" s="6" t="s">
        <v>1311</v>
      </c>
      <c r="O21" s="6" t="s">
        <v>1311</v>
      </c>
      <c r="P21" s="6" t="s">
        <v>1311</v>
      </c>
      <c r="Q21" s="7" t="s">
        <v>1320</v>
      </c>
    </row>
    <row r="22" spans="1:17" x14ac:dyDescent="0.3">
      <c r="A22" s="6">
        <v>10</v>
      </c>
      <c r="B22" s="6" t="s">
        <v>63</v>
      </c>
      <c r="C22" s="7" t="s">
        <v>1321</v>
      </c>
      <c r="D22" s="20"/>
      <c r="E22" s="7" t="s">
        <v>1322</v>
      </c>
      <c r="F22" s="9" t="s">
        <v>1314</v>
      </c>
      <c r="G22" s="6" t="s">
        <v>175</v>
      </c>
      <c r="H22" s="6" t="s">
        <v>1323</v>
      </c>
      <c r="I22" s="9"/>
      <c r="J22" s="6" t="s">
        <v>1311</v>
      </c>
      <c r="K22" s="46">
        <v>45765</v>
      </c>
      <c r="L22" s="46" t="s">
        <v>1311</v>
      </c>
      <c r="M22" s="46">
        <v>45777</v>
      </c>
      <c r="N22" s="6" t="s">
        <v>1311</v>
      </c>
      <c r="O22" s="6" t="s">
        <v>1311</v>
      </c>
      <c r="P22" s="6" t="s">
        <v>1311</v>
      </c>
      <c r="Q22" s="7"/>
    </row>
    <row r="23" spans="1:17" x14ac:dyDescent="0.3">
      <c r="A23" s="6">
        <v>11</v>
      </c>
      <c r="B23" s="6" t="s">
        <v>63</v>
      </c>
      <c r="C23" s="7" t="s">
        <v>317</v>
      </c>
      <c r="D23" s="7" t="s">
        <v>425</v>
      </c>
      <c r="E23" s="7" t="s">
        <v>1324</v>
      </c>
      <c r="F23" s="9" t="s">
        <v>1314</v>
      </c>
      <c r="G23" s="6" t="s">
        <v>175</v>
      </c>
      <c r="H23" s="6" t="s">
        <v>79</v>
      </c>
      <c r="I23" s="9" t="s">
        <v>456</v>
      </c>
      <c r="J23" s="6" t="s">
        <v>1325</v>
      </c>
      <c r="K23" s="6" t="s">
        <v>1317</v>
      </c>
      <c r="L23" s="46" t="s">
        <v>1311</v>
      </c>
      <c r="M23" s="46">
        <v>45777</v>
      </c>
      <c r="N23" s="6" t="s">
        <v>1311</v>
      </c>
      <c r="O23" s="6" t="s">
        <v>1311</v>
      </c>
      <c r="P23" s="6" t="s">
        <v>1311</v>
      </c>
      <c r="Q23" s="7" t="s">
        <v>1326</v>
      </c>
    </row>
    <row r="24" spans="1:17" x14ac:dyDescent="0.3">
      <c r="A24" s="6">
        <v>12</v>
      </c>
      <c r="B24" s="6" t="s">
        <v>63</v>
      </c>
      <c r="C24" s="7" t="s">
        <v>318</v>
      </c>
      <c r="D24" s="7" t="s">
        <v>430</v>
      </c>
      <c r="E24" s="7" t="s">
        <v>318</v>
      </c>
      <c r="F24" s="9" t="s">
        <v>1314</v>
      </c>
      <c r="G24" s="6" t="s">
        <v>175</v>
      </c>
      <c r="H24" s="6" t="s">
        <v>313</v>
      </c>
      <c r="I24" s="9"/>
      <c r="J24" s="6" t="s">
        <v>1311</v>
      </c>
      <c r="K24" s="46">
        <v>45765</v>
      </c>
      <c r="L24" s="46" t="s">
        <v>1311</v>
      </c>
      <c r="M24" s="46">
        <v>45777</v>
      </c>
      <c r="N24" s="6" t="s">
        <v>1311</v>
      </c>
      <c r="O24" s="6" t="s">
        <v>1311</v>
      </c>
      <c r="P24" s="6" t="s">
        <v>1311</v>
      </c>
      <c r="Q24" s="7"/>
    </row>
    <row r="25" spans="1:17" x14ac:dyDescent="0.3">
      <c r="A25" s="6">
        <v>14</v>
      </c>
      <c r="B25" s="6" t="s">
        <v>63</v>
      </c>
      <c r="C25" s="7" t="s">
        <v>319</v>
      </c>
      <c r="D25" s="7" t="s">
        <v>319</v>
      </c>
      <c r="E25" s="7" t="s">
        <v>319</v>
      </c>
      <c r="F25" s="9" t="s">
        <v>1314</v>
      </c>
      <c r="G25" s="6" t="s">
        <v>175</v>
      </c>
      <c r="H25" s="6" t="s">
        <v>79</v>
      </c>
      <c r="I25" s="9"/>
      <c r="J25" s="6" t="s">
        <v>81</v>
      </c>
      <c r="K25" s="6" t="s">
        <v>1317</v>
      </c>
      <c r="L25" s="46" t="s">
        <v>1311</v>
      </c>
      <c r="M25" s="46">
        <v>45777</v>
      </c>
      <c r="N25" s="6" t="s">
        <v>1311</v>
      </c>
      <c r="O25" s="6" t="s">
        <v>1311</v>
      </c>
      <c r="P25" s="6" t="s">
        <v>1311</v>
      </c>
      <c r="Q25" s="7" t="s">
        <v>1327</v>
      </c>
    </row>
    <row r="26" spans="1:17" x14ac:dyDescent="0.3">
      <c r="A26" s="6">
        <v>15</v>
      </c>
      <c r="B26" s="6" t="s">
        <v>63</v>
      </c>
      <c r="C26" s="7" t="s">
        <v>320</v>
      </c>
      <c r="D26" s="7" t="s">
        <v>320</v>
      </c>
      <c r="E26" s="7" t="s">
        <v>320</v>
      </c>
      <c r="F26" s="9" t="s">
        <v>1314</v>
      </c>
      <c r="G26" s="6" t="s">
        <v>175</v>
      </c>
      <c r="H26" s="6" t="s">
        <v>79</v>
      </c>
      <c r="I26" s="9"/>
      <c r="J26" s="6" t="s">
        <v>81</v>
      </c>
      <c r="K26" s="6" t="s">
        <v>1317</v>
      </c>
      <c r="L26" s="46" t="s">
        <v>1311</v>
      </c>
      <c r="M26" s="46">
        <v>45777</v>
      </c>
      <c r="N26" s="6" t="s">
        <v>1311</v>
      </c>
      <c r="O26" s="6" t="s">
        <v>1311</v>
      </c>
      <c r="P26" s="6" t="s">
        <v>1311</v>
      </c>
      <c r="Q26" s="7" t="s">
        <v>1328</v>
      </c>
    </row>
    <row r="27" spans="1:17" x14ac:dyDescent="0.3">
      <c r="A27" s="6">
        <v>16</v>
      </c>
      <c r="B27" s="6" t="s">
        <v>63</v>
      </c>
      <c r="C27" s="7" t="s">
        <v>321</v>
      </c>
      <c r="D27" s="7" t="s">
        <v>429</v>
      </c>
      <c r="E27" s="7" t="s">
        <v>321</v>
      </c>
      <c r="F27" s="9" t="s">
        <v>1314</v>
      </c>
      <c r="G27" s="6" t="s">
        <v>175</v>
      </c>
      <c r="H27" s="6" t="s">
        <v>313</v>
      </c>
      <c r="I27" s="9"/>
      <c r="J27" s="6" t="s">
        <v>81</v>
      </c>
      <c r="K27" s="6" t="s">
        <v>1317</v>
      </c>
      <c r="L27" s="46" t="s">
        <v>1311</v>
      </c>
      <c r="M27" s="46">
        <v>45777</v>
      </c>
      <c r="N27" s="6" t="s">
        <v>1311</v>
      </c>
      <c r="O27" s="6" t="s">
        <v>1311</v>
      </c>
      <c r="P27" s="6" t="s">
        <v>1311</v>
      </c>
      <c r="Q27" s="7"/>
    </row>
    <row r="28" spans="1:17" x14ac:dyDescent="0.3">
      <c r="A28" s="6">
        <v>17</v>
      </c>
      <c r="B28" s="6" t="s">
        <v>63</v>
      </c>
      <c r="C28" s="7" t="s">
        <v>467</v>
      </c>
      <c r="D28" s="7" t="s">
        <v>432</v>
      </c>
      <c r="E28" s="7" t="s">
        <v>467</v>
      </c>
      <c r="F28" s="9" t="s">
        <v>1314</v>
      </c>
      <c r="G28" s="6" t="s">
        <v>175</v>
      </c>
      <c r="H28" s="6" t="s">
        <v>79</v>
      </c>
      <c r="I28" s="9"/>
      <c r="J28" s="6" t="s">
        <v>81</v>
      </c>
      <c r="K28" s="6" t="s">
        <v>1317</v>
      </c>
      <c r="L28" s="46" t="s">
        <v>1311</v>
      </c>
      <c r="M28" s="46">
        <v>45777</v>
      </c>
      <c r="N28" s="6" t="s">
        <v>81</v>
      </c>
      <c r="O28" s="6" t="s">
        <v>81</v>
      </c>
      <c r="P28" s="6" t="s">
        <v>1311</v>
      </c>
      <c r="Q28" s="7" t="s">
        <v>1329</v>
      </c>
    </row>
    <row r="29" spans="1:17" ht="27" x14ac:dyDescent="0.3">
      <c r="A29" s="6">
        <v>18</v>
      </c>
      <c r="B29" s="10" t="s">
        <v>463</v>
      </c>
      <c r="C29" s="7" t="s">
        <v>329</v>
      </c>
      <c r="D29" s="7" t="s">
        <v>329</v>
      </c>
      <c r="E29" s="7" t="s">
        <v>329</v>
      </c>
      <c r="F29" s="9" t="s">
        <v>1314</v>
      </c>
      <c r="G29" s="6" t="s">
        <v>175</v>
      </c>
      <c r="H29" s="6" t="s">
        <v>79</v>
      </c>
      <c r="I29" s="9"/>
      <c r="J29" s="6" t="s">
        <v>81</v>
      </c>
      <c r="K29" s="6" t="s">
        <v>1317</v>
      </c>
      <c r="L29" s="46" t="s">
        <v>1311</v>
      </c>
      <c r="M29" s="46">
        <v>45777</v>
      </c>
      <c r="N29" s="6" t="s">
        <v>81</v>
      </c>
      <c r="O29" s="6" t="s">
        <v>81</v>
      </c>
      <c r="P29" s="6" t="s">
        <v>1311</v>
      </c>
      <c r="Q29" s="7" t="s">
        <v>1330</v>
      </c>
    </row>
    <row r="30" spans="1:17" x14ac:dyDescent="0.3">
      <c r="A30" s="6">
        <v>19</v>
      </c>
      <c r="B30" s="6" t="s">
        <v>323</v>
      </c>
      <c r="C30" s="7" t="s">
        <v>328</v>
      </c>
      <c r="D30" s="7" t="s">
        <v>458</v>
      </c>
      <c r="E30" s="7" t="s">
        <v>1331</v>
      </c>
      <c r="F30" s="9" t="s">
        <v>1314</v>
      </c>
      <c r="G30" s="6" t="s">
        <v>175</v>
      </c>
      <c r="H30" s="6" t="s">
        <v>313</v>
      </c>
      <c r="I30" s="9"/>
      <c r="J30" s="6" t="s">
        <v>81</v>
      </c>
      <c r="K30" s="6" t="s">
        <v>1317</v>
      </c>
      <c r="L30" s="46" t="s">
        <v>1311</v>
      </c>
      <c r="M30" s="46">
        <v>45777</v>
      </c>
      <c r="N30" s="6" t="s">
        <v>81</v>
      </c>
      <c r="O30" s="6" t="s">
        <v>81</v>
      </c>
      <c r="P30" s="6" t="s">
        <v>1311</v>
      </c>
      <c r="Q30" s="7" t="s">
        <v>1332</v>
      </c>
    </row>
    <row r="31" spans="1:17" x14ac:dyDescent="0.3">
      <c r="A31" s="6">
        <v>20</v>
      </c>
      <c r="B31" s="6" t="s">
        <v>323</v>
      </c>
      <c r="C31" s="7" t="s">
        <v>327</v>
      </c>
      <c r="D31" s="7" t="s">
        <v>453</v>
      </c>
      <c r="E31" s="7" t="s">
        <v>327</v>
      </c>
      <c r="F31" s="9" t="s">
        <v>1314</v>
      </c>
      <c r="G31" s="6" t="s">
        <v>175</v>
      </c>
      <c r="H31" s="6" t="s">
        <v>313</v>
      </c>
      <c r="I31" s="9"/>
      <c r="J31" s="6" t="s">
        <v>81</v>
      </c>
      <c r="K31" s="6" t="s">
        <v>1317</v>
      </c>
      <c r="L31" s="46" t="s">
        <v>1311</v>
      </c>
      <c r="M31" s="46">
        <v>45777</v>
      </c>
      <c r="N31" s="6" t="s">
        <v>81</v>
      </c>
      <c r="O31" s="6" t="s">
        <v>81</v>
      </c>
      <c r="P31" s="6" t="s">
        <v>1311</v>
      </c>
      <c r="Q31" s="7" t="s">
        <v>1333</v>
      </c>
    </row>
    <row r="32" spans="1:17" x14ac:dyDescent="0.3">
      <c r="A32" s="6">
        <v>21</v>
      </c>
      <c r="B32" s="6" t="s">
        <v>323</v>
      </c>
      <c r="C32" s="7" t="s">
        <v>326</v>
      </c>
      <c r="D32" s="7" t="s">
        <v>454</v>
      </c>
      <c r="E32" s="7" t="s">
        <v>1334</v>
      </c>
      <c r="F32" s="9" t="s">
        <v>1314</v>
      </c>
      <c r="G32" s="6" t="s">
        <v>175</v>
      </c>
      <c r="H32" s="6" t="s">
        <v>313</v>
      </c>
      <c r="I32" s="9"/>
      <c r="J32" s="6" t="s">
        <v>81</v>
      </c>
      <c r="K32" s="6" t="s">
        <v>1317</v>
      </c>
      <c r="L32" s="46" t="s">
        <v>1311</v>
      </c>
      <c r="M32" s="46">
        <v>45777</v>
      </c>
      <c r="N32" s="6" t="s">
        <v>81</v>
      </c>
      <c r="O32" s="6" t="s">
        <v>81</v>
      </c>
      <c r="P32" s="6" t="s">
        <v>1310</v>
      </c>
      <c r="Q32" s="7" t="s">
        <v>1335</v>
      </c>
    </row>
    <row r="33" spans="1:17" x14ac:dyDescent="0.3">
      <c r="A33" s="6">
        <v>22</v>
      </c>
      <c r="B33" s="6" t="s">
        <v>323</v>
      </c>
      <c r="C33" s="7" t="s">
        <v>325</v>
      </c>
      <c r="D33" s="7" t="s">
        <v>455</v>
      </c>
      <c r="E33" s="7" t="s">
        <v>1336</v>
      </c>
      <c r="F33" s="9" t="s">
        <v>1314</v>
      </c>
      <c r="G33" s="6" t="s">
        <v>175</v>
      </c>
      <c r="H33" s="6" t="s">
        <v>313</v>
      </c>
      <c r="I33" s="9"/>
      <c r="J33" s="6" t="s">
        <v>81</v>
      </c>
      <c r="K33" s="6" t="s">
        <v>1317</v>
      </c>
      <c r="L33" s="46" t="s">
        <v>1311</v>
      </c>
      <c r="M33" s="46">
        <v>45777</v>
      </c>
      <c r="N33" s="6" t="s">
        <v>81</v>
      </c>
      <c r="O33" s="6" t="s">
        <v>81</v>
      </c>
      <c r="P33" s="6" t="s">
        <v>1311</v>
      </c>
      <c r="Q33" s="7" t="s">
        <v>1337</v>
      </c>
    </row>
    <row r="34" spans="1:17" ht="27" x14ac:dyDescent="0.3">
      <c r="A34" s="6">
        <v>23</v>
      </c>
      <c r="B34" s="10" t="s">
        <v>463</v>
      </c>
      <c r="C34" s="7" t="s">
        <v>324</v>
      </c>
      <c r="D34" s="7" t="s">
        <v>324</v>
      </c>
      <c r="E34" s="7" t="s">
        <v>324</v>
      </c>
      <c r="F34" s="9" t="s">
        <v>1314</v>
      </c>
      <c r="G34" s="6" t="s">
        <v>175</v>
      </c>
      <c r="H34" s="6" t="s">
        <v>79</v>
      </c>
      <c r="I34" s="9"/>
      <c r="J34" s="6" t="s">
        <v>81</v>
      </c>
      <c r="K34" s="6" t="s">
        <v>1317</v>
      </c>
      <c r="L34" s="46" t="s">
        <v>1311</v>
      </c>
      <c r="M34" s="46">
        <v>45777</v>
      </c>
      <c r="N34" s="6" t="s">
        <v>81</v>
      </c>
      <c r="O34" s="6" t="s">
        <v>81</v>
      </c>
      <c r="P34" s="6" t="s">
        <v>1310</v>
      </c>
      <c r="Q34" s="7" t="s">
        <v>1338</v>
      </c>
    </row>
    <row r="35" spans="1:17" ht="27" x14ac:dyDescent="0.3">
      <c r="A35" s="6">
        <v>24</v>
      </c>
      <c r="B35" s="10" t="s">
        <v>463</v>
      </c>
      <c r="C35" s="7" t="s">
        <v>330</v>
      </c>
      <c r="D35" s="7" t="s">
        <v>330</v>
      </c>
      <c r="E35" s="7" t="s">
        <v>1339</v>
      </c>
      <c r="F35" s="9" t="s">
        <v>1314</v>
      </c>
      <c r="G35" s="6" t="s">
        <v>175</v>
      </c>
      <c r="H35" s="6" t="s">
        <v>79</v>
      </c>
      <c r="I35" s="8" t="s">
        <v>457</v>
      </c>
      <c r="J35" s="6" t="s">
        <v>81</v>
      </c>
      <c r="K35" s="6" t="s">
        <v>1317</v>
      </c>
      <c r="L35" s="46" t="s">
        <v>1311</v>
      </c>
      <c r="M35" s="46">
        <v>45777</v>
      </c>
      <c r="N35" s="6" t="s">
        <v>81</v>
      </c>
      <c r="O35" s="6" t="s">
        <v>81</v>
      </c>
      <c r="P35" s="6" t="s">
        <v>1311</v>
      </c>
      <c r="Q35" s="7" t="s">
        <v>1340</v>
      </c>
    </row>
    <row r="36" spans="1:17" ht="27" x14ac:dyDescent="0.3">
      <c r="A36" s="6">
        <v>25</v>
      </c>
      <c r="B36" s="10" t="s">
        <v>463</v>
      </c>
      <c r="C36" s="7" t="s">
        <v>331</v>
      </c>
      <c r="D36" s="7" t="s">
        <v>331</v>
      </c>
      <c r="E36" s="7" t="s">
        <v>1341</v>
      </c>
      <c r="F36" s="9" t="s">
        <v>1314</v>
      </c>
      <c r="G36" s="6" t="s">
        <v>175</v>
      </c>
      <c r="H36" s="6" t="s">
        <v>79</v>
      </c>
      <c r="I36" s="9"/>
      <c r="J36" s="6" t="s">
        <v>81</v>
      </c>
      <c r="K36" s="6" t="s">
        <v>1317</v>
      </c>
      <c r="L36" s="46" t="s">
        <v>1311</v>
      </c>
      <c r="M36" s="46">
        <v>45777</v>
      </c>
      <c r="N36" s="6" t="s">
        <v>81</v>
      </c>
      <c r="O36" s="6" t="s">
        <v>81</v>
      </c>
      <c r="P36" s="6" t="s">
        <v>1311</v>
      </c>
      <c r="Q36" s="7" t="s">
        <v>1342</v>
      </c>
    </row>
    <row r="37" spans="1:17" ht="27" x14ac:dyDescent="0.3">
      <c r="A37" s="6">
        <v>26</v>
      </c>
      <c r="B37" s="10" t="s">
        <v>463</v>
      </c>
      <c r="C37" s="7" t="s">
        <v>332</v>
      </c>
      <c r="D37" s="7" t="s">
        <v>387</v>
      </c>
      <c r="E37" s="7" t="s">
        <v>1343</v>
      </c>
      <c r="F37" s="9" t="s">
        <v>1314</v>
      </c>
      <c r="G37" s="6" t="s">
        <v>175</v>
      </c>
      <c r="H37" s="6" t="s">
        <v>79</v>
      </c>
      <c r="I37" s="9"/>
      <c r="J37" s="6" t="s">
        <v>81</v>
      </c>
      <c r="K37" s="6" t="s">
        <v>1317</v>
      </c>
      <c r="L37" s="46" t="s">
        <v>1311</v>
      </c>
      <c r="M37" s="46">
        <v>45777</v>
      </c>
      <c r="N37" s="6" t="s">
        <v>81</v>
      </c>
      <c r="O37" s="6" t="s">
        <v>81</v>
      </c>
      <c r="P37" s="6" t="s">
        <v>1311</v>
      </c>
      <c r="Q37" s="7" t="s">
        <v>1344</v>
      </c>
    </row>
    <row r="38" spans="1:17" ht="27" x14ac:dyDescent="0.3">
      <c r="A38" s="6">
        <v>27</v>
      </c>
      <c r="B38" s="10" t="s">
        <v>463</v>
      </c>
      <c r="C38" s="7" t="s">
        <v>1345</v>
      </c>
      <c r="D38" s="7"/>
      <c r="E38" s="7" t="s">
        <v>1346</v>
      </c>
      <c r="F38" s="7" t="s">
        <v>1314</v>
      </c>
      <c r="G38" s="6" t="s">
        <v>175</v>
      </c>
      <c r="H38" s="6" t="s">
        <v>79</v>
      </c>
      <c r="I38" s="9" t="s">
        <v>368</v>
      </c>
      <c r="J38" s="6" t="s">
        <v>82</v>
      </c>
      <c r="K38" s="46">
        <v>45765</v>
      </c>
      <c r="L38" s="46" t="s">
        <v>82</v>
      </c>
      <c r="M38" s="46">
        <f>M41</f>
        <v>45777</v>
      </c>
      <c r="N38" s="46" t="s">
        <v>82</v>
      </c>
      <c r="O38" s="46" t="s">
        <v>82</v>
      </c>
      <c r="P38" s="46" t="s">
        <v>82</v>
      </c>
      <c r="Q38" s="7"/>
    </row>
    <row r="39" spans="1:17" ht="27" x14ac:dyDescent="0.3">
      <c r="A39" s="6">
        <v>28</v>
      </c>
      <c r="B39" s="10" t="s">
        <v>463</v>
      </c>
      <c r="C39" s="7" t="s">
        <v>1347</v>
      </c>
      <c r="D39" s="7" t="s">
        <v>333</v>
      </c>
      <c r="E39" s="7" t="s">
        <v>1348</v>
      </c>
      <c r="F39" s="9" t="s">
        <v>1314</v>
      </c>
      <c r="G39" s="6" t="s">
        <v>175</v>
      </c>
      <c r="H39" s="6" t="s">
        <v>79</v>
      </c>
      <c r="I39" s="9"/>
      <c r="J39" s="6" t="s">
        <v>81</v>
      </c>
      <c r="K39" s="6" t="s">
        <v>1317</v>
      </c>
      <c r="L39" s="46" t="s">
        <v>1311</v>
      </c>
      <c r="M39" s="46">
        <v>45777</v>
      </c>
      <c r="N39" s="6" t="s">
        <v>81</v>
      </c>
      <c r="O39" s="6" t="s">
        <v>81</v>
      </c>
      <c r="P39" s="6" t="s">
        <v>1311</v>
      </c>
      <c r="Q39" s="7" t="s">
        <v>1349</v>
      </c>
    </row>
    <row r="40" spans="1:17" ht="27" x14ac:dyDescent="0.3">
      <c r="A40" s="6">
        <v>29</v>
      </c>
      <c r="B40" s="10" t="s">
        <v>463</v>
      </c>
      <c r="C40" s="7" t="s">
        <v>334</v>
      </c>
      <c r="D40" s="7" t="s">
        <v>444</v>
      </c>
      <c r="E40" s="7" t="s">
        <v>334</v>
      </c>
      <c r="F40" s="9" t="s">
        <v>1314</v>
      </c>
      <c r="G40" s="6" t="s">
        <v>175</v>
      </c>
      <c r="H40" s="6" t="s">
        <v>79</v>
      </c>
      <c r="I40" s="9"/>
      <c r="J40" s="6" t="s">
        <v>81</v>
      </c>
      <c r="K40" s="6" t="s">
        <v>1317</v>
      </c>
      <c r="L40" s="46" t="s">
        <v>1311</v>
      </c>
      <c r="M40" s="46">
        <v>45777</v>
      </c>
      <c r="N40" s="6" t="s">
        <v>81</v>
      </c>
      <c r="O40" s="6" t="s">
        <v>81</v>
      </c>
      <c r="P40" s="6" t="s">
        <v>1311</v>
      </c>
      <c r="Q40" s="7" t="s">
        <v>1350</v>
      </c>
    </row>
    <row r="41" spans="1:17" ht="27" x14ac:dyDescent="0.3">
      <c r="A41" s="6">
        <v>30</v>
      </c>
      <c r="B41" s="10" t="s">
        <v>463</v>
      </c>
      <c r="C41" s="7" t="s">
        <v>1351</v>
      </c>
      <c r="D41" s="7" t="s">
        <v>1352</v>
      </c>
      <c r="E41" s="7"/>
      <c r="F41" s="7" t="s">
        <v>1314</v>
      </c>
      <c r="G41" s="6" t="s">
        <v>175</v>
      </c>
      <c r="H41" s="6" t="s">
        <v>79</v>
      </c>
      <c r="I41" s="9" t="s">
        <v>368</v>
      </c>
      <c r="J41" s="6" t="s">
        <v>82</v>
      </c>
      <c r="K41" s="46">
        <v>45765</v>
      </c>
      <c r="L41" s="46" t="s">
        <v>82</v>
      </c>
      <c r="M41" s="46">
        <v>45777</v>
      </c>
      <c r="N41" s="46" t="s">
        <v>82</v>
      </c>
      <c r="O41" s="46" t="s">
        <v>82</v>
      </c>
      <c r="P41" s="46" t="s">
        <v>82</v>
      </c>
      <c r="Q41" s="7"/>
    </row>
    <row r="42" spans="1:17" ht="27" x14ac:dyDescent="0.3">
      <c r="A42" s="6">
        <v>31</v>
      </c>
      <c r="B42" s="10" t="s">
        <v>463</v>
      </c>
      <c r="C42" s="7" t="s">
        <v>1353</v>
      </c>
      <c r="D42" s="7" t="s">
        <v>1354</v>
      </c>
      <c r="E42" s="7"/>
      <c r="F42" s="7" t="s">
        <v>1314</v>
      </c>
      <c r="G42" s="6" t="s">
        <v>175</v>
      </c>
      <c r="H42" s="6" t="s">
        <v>79</v>
      </c>
      <c r="I42" s="9" t="s">
        <v>368</v>
      </c>
      <c r="J42" s="6" t="s">
        <v>82</v>
      </c>
      <c r="K42" s="46">
        <v>45765</v>
      </c>
      <c r="L42" s="46" t="s">
        <v>82</v>
      </c>
      <c r="M42" s="46">
        <v>45777</v>
      </c>
      <c r="N42" s="46" t="s">
        <v>82</v>
      </c>
      <c r="O42" s="46" t="s">
        <v>82</v>
      </c>
      <c r="P42" s="46" t="s">
        <v>82</v>
      </c>
      <c r="Q42" s="7"/>
    </row>
    <row r="43" spans="1:17" ht="27" x14ac:dyDescent="0.3">
      <c r="A43" s="6">
        <v>32</v>
      </c>
      <c r="B43" s="10" t="s">
        <v>463</v>
      </c>
      <c r="C43" s="7" t="s">
        <v>1355</v>
      </c>
      <c r="D43" s="7" t="s">
        <v>1356</v>
      </c>
      <c r="E43" s="7"/>
      <c r="F43" s="7" t="s">
        <v>1314</v>
      </c>
      <c r="G43" s="6" t="s">
        <v>175</v>
      </c>
      <c r="H43" s="6" t="s">
        <v>79</v>
      </c>
      <c r="I43" s="9" t="s">
        <v>368</v>
      </c>
      <c r="J43" s="6" t="s">
        <v>82</v>
      </c>
      <c r="K43" s="46">
        <v>45765</v>
      </c>
      <c r="L43" s="46" t="s">
        <v>82</v>
      </c>
      <c r="M43" s="46">
        <v>45777</v>
      </c>
      <c r="N43" s="46" t="s">
        <v>82</v>
      </c>
      <c r="O43" s="46" t="s">
        <v>82</v>
      </c>
      <c r="P43" s="46" t="s">
        <v>82</v>
      </c>
      <c r="Q43" s="7"/>
    </row>
    <row r="44" spans="1:17" ht="27" x14ac:dyDescent="0.3">
      <c r="A44" s="6">
        <v>33</v>
      </c>
      <c r="B44" s="10" t="s">
        <v>463</v>
      </c>
      <c r="C44" s="7" t="s">
        <v>1357</v>
      </c>
      <c r="D44" s="7" t="s">
        <v>1358</v>
      </c>
      <c r="E44" s="7"/>
      <c r="F44" s="7" t="s">
        <v>1314</v>
      </c>
      <c r="G44" s="6" t="s">
        <v>175</v>
      </c>
      <c r="H44" s="6" t="s">
        <v>79</v>
      </c>
      <c r="I44" s="9" t="s">
        <v>368</v>
      </c>
      <c r="J44" s="6" t="s">
        <v>82</v>
      </c>
      <c r="K44" s="46">
        <v>45765</v>
      </c>
      <c r="L44" s="46" t="s">
        <v>82</v>
      </c>
      <c r="M44" s="46">
        <v>45777</v>
      </c>
      <c r="N44" s="46" t="s">
        <v>82</v>
      </c>
      <c r="O44" s="46" t="s">
        <v>82</v>
      </c>
      <c r="P44" s="46" t="s">
        <v>82</v>
      </c>
      <c r="Q44" s="7"/>
    </row>
    <row r="45" spans="1:17" ht="27" x14ac:dyDescent="0.3">
      <c r="A45" s="6">
        <v>127</v>
      </c>
      <c r="B45" s="10" t="s">
        <v>463</v>
      </c>
      <c r="C45" s="7" t="s">
        <v>385</v>
      </c>
      <c r="D45" s="7" t="s">
        <v>385</v>
      </c>
      <c r="E45" s="7" t="s">
        <v>1359</v>
      </c>
      <c r="F45" s="9" t="s">
        <v>1314</v>
      </c>
      <c r="G45" s="6" t="s">
        <v>175</v>
      </c>
      <c r="H45" s="6" t="s">
        <v>79</v>
      </c>
      <c r="I45" s="9"/>
      <c r="J45" s="6" t="s">
        <v>81</v>
      </c>
      <c r="K45" s="6" t="s">
        <v>1317</v>
      </c>
      <c r="L45" s="46" t="s">
        <v>82</v>
      </c>
      <c r="M45" s="46">
        <v>45777</v>
      </c>
      <c r="N45" s="6" t="s">
        <v>81</v>
      </c>
      <c r="O45" s="6" t="s">
        <v>81</v>
      </c>
      <c r="P45" s="6" t="s">
        <v>1311</v>
      </c>
      <c r="Q45" s="7" t="s">
        <v>726</v>
      </c>
    </row>
    <row r="46" spans="1:17" ht="27" x14ac:dyDescent="0.3">
      <c r="A46" s="6">
        <v>34</v>
      </c>
      <c r="B46" s="10" t="s">
        <v>463</v>
      </c>
      <c r="C46" s="7" t="s">
        <v>335</v>
      </c>
      <c r="D46" s="7" t="s">
        <v>445</v>
      </c>
      <c r="E46" s="7" t="s">
        <v>1360</v>
      </c>
      <c r="F46" s="9" t="s">
        <v>1314</v>
      </c>
      <c r="G46" s="6" t="s">
        <v>175</v>
      </c>
      <c r="H46" s="6" t="s">
        <v>79</v>
      </c>
      <c r="I46" s="9"/>
      <c r="J46" s="6" t="s">
        <v>81</v>
      </c>
      <c r="K46" s="6" t="s">
        <v>1317</v>
      </c>
      <c r="L46" s="46" t="s">
        <v>1311</v>
      </c>
      <c r="M46" s="46">
        <v>45777</v>
      </c>
      <c r="N46" s="6" t="s">
        <v>81</v>
      </c>
      <c r="O46" s="6" t="s">
        <v>81</v>
      </c>
      <c r="P46" s="6" t="s">
        <v>1311</v>
      </c>
      <c r="Q46" s="7" t="s">
        <v>1361</v>
      </c>
    </row>
    <row r="47" spans="1:17" x14ac:dyDescent="0.3">
      <c r="A47" s="6">
        <v>35</v>
      </c>
      <c r="B47" s="6" t="s">
        <v>323</v>
      </c>
      <c r="C47" s="7" t="s">
        <v>336</v>
      </c>
      <c r="D47" s="7" t="s">
        <v>336</v>
      </c>
      <c r="E47" s="7" t="s">
        <v>1362</v>
      </c>
      <c r="F47" s="9" t="s">
        <v>1314</v>
      </c>
      <c r="G47" s="6" t="s">
        <v>175</v>
      </c>
      <c r="H47" s="6" t="s">
        <v>313</v>
      </c>
      <c r="I47" s="9"/>
      <c r="J47" s="6" t="s">
        <v>81</v>
      </c>
      <c r="K47" s="6" t="s">
        <v>1317</v>
      </c>
      <c r="L47" s="46" t="s">
        <v>1311</v>
      </c>
      <c r="M47" s="46">
        <v>45777</v>
      </c>
      <c r="N47" s="6" t="s">
        <v>81</v>
      </c>
      <c r="O47" s="6" t="s">
        <v>81</v>
      </c>
      <c r="P47" s="6" t="s">
        <v>1311</v>
      </c>
      <c r="Q47" s="7" t="s">
        <v>1363</v>
      </c>
    </row>
    <row r="48" spans="1:17" x14ac:dyDescent="0.3">
      <c r="A48" s="6">
        <v>36</v>
      </c>
      <c r="B48" s="6" t="s">
        <v>323</v>
      </c>
      <c r="C48" s="7" t="s">
        <v>337</v>
      </c>
      <c r="D48" s="7" t="s">
        <v>337</v>
      </c>
      <c r="E48" s="7" t="s">
        <v>1364</v>
      </c>
      <c r="F48" s="9" t="s">
        <v>1314</v>
      </c>
      <c r="G48" s="6" t="s">
        <v>175</v>
      </c>
      <c r="H48" s="6" t="s">
        <v>79</v>
      </c>
      <c r="I48" s="9"/>
      <c r="J48" s="6" t="s">
        <v>81</v>
      </c>
      <c r="K48" s="6" t="s">
        <v>1317</v>
      </c>
      <c r="L48" s="46" t="s">
        <v>1311</v>
      </c>
      <c r="M48" s="46">
        <v>45777</v>
      </c>
      <c r="N48" s="6" t="s">
        <v>81</v>
      </c>
      <c r="O48" s="6" t="s">
        <v>81</v>
      </c>
      <c r="P48" s="6" t="s">
        <v>1311</v>
      </c>
      <c r="Q48" s="7" t="s">
        <v>1365</v>
      </c>
    </row>
    <row r="49" spans="1:17" ht="27" x14ac:dyDescent="0.3">
      <c r="A49" s="6">
        <v>37</v>
      </c>
      <c r="B49" s="10" t="s">
        <v>463</v>
      </c>
      <c r="C49" s="7" t="s">
        <v>338</v>
      </c>
      <c r="D49" s="7" t="s">
        <v>447</v>
      </c>
      <c r="E49" s="7" t="s">
        <v>1366</v>
      </c>
      <c r="F49" s="9" t="s">
        <v>1314</v>
      </c>
      <c r="G49" s="6" t="s">
        <v>175</v>
      </c>
      <c r="H49" s="6" t="s">
        <v>79</v>
      </c>
      <c r="I49" s="9"/>
      <c r="J49" s="6" t="s">
        <v>81</v>
      </c>
      <c r="K49" s="6" t="s">
        <v>1317</v>
      </c>
      <c r="L49" s="46" t="s">
        <v>1311</v>
      </c>
      <c r="M49" s="46">
        <v>45777</v>
      </c>
      <c r="N49" s="6" t="s">
        <v>81</v>
      </c>
      <c r="O49" s="6" t="s">
        <v>81</v>
      </c>
      <c r="P49" s="6" t="s">
        <v>1311</v>
      </c>
      <c r="Q49" s="7" t="s">
        <v>1367</v>
      </c>
    </row>
    <row r="50" spans="1:17" ht="27" x14ac:dyDescent="0.3">
      <c r="A50" s="6">
        <v>38</v>
      </c>
      <c r="B50" s="10" t="s">
        <v>463</v>
      </c>
      <c r="C50" s="7" t="s">
        <v>339</v>
      </c>
      <c r="D50" s="7" t="s">
        <v>446</v>
      </c>
      <c r="E50" s="7" t="s">
        <v>1368</v>
      </c>
      <c r="F50" s="9" t="s">
        <v>1314</v>
      </c>
      <c r="G50" s="6" t="s">
        <v>175</v>
      </c>
      <c r="H50" s="6" t="s">
        <v>79</v>
      </c>
      <c r="I50" s="9"/>
      <c r="J50" s="6" t="s">
        <v>81</v>
      </c>
      <c r="K50" s="6" t="s">
        <v>1317</v>
      </c>
      <c r="L50" s="46" t="s">
        <v>1311</v>
      </c>
      <c r="M50" s="46">
        <v>45777</v>
      </c>
      <c r="N50" s="6" t="s">
        <v>81</v>
      </c>
      <c r="O50" s="6" t="s">
        <v>81</v>
      </c>
      <c r="P50" s="6" t="s">
        <v>1311</v>
      </c>
      <c r="Q50" s="7" t="s">
        <v>1369</v>
      </c>
    </row>
    <row r="51" spans="1:17" s="3" customFormat="1" ht="27" x14ac:dyDescent="0.3">
      <c r="A51" s="6">
        <v>39</v>
      </c>
      <c r="B51" s="10" t="s">
        <v>463</v>
      </c>
      <c r="C51" s="7" t="s">
        <v>340</v>
      </c>
      <c r="D51" s="7" t="s">
        <v>340</v>
      </c>
      <c r="E51" s="7" t="s">
        <v>1370</v>
      </c>
      <c r="F51" s="9" t="s">
        <v>1314</v>
      </c>
      <c r="G51" s="6" t="s">
        <v>175</v>
      </c>
      <c r="H51" s="6" t="s">
        <v>79</v>
      </c>
      <c r="I51" s="9"/>
      <c r="J51" s="6" t="s">
        <v>81</v>
      </c>
      <c r="K51" s="6" t="s">
        <v>1317</v>
      </c>
      <c r="L51" s="46" t="s">
        <v>1311</v>
      </c>
      <c r="M51" s="46">
        <v>45777</v>
      </c>
      <c r="N51" s="6" t="s">
        <v>81</v>
      </c>
      <c r="O51" s="6" t="s">
        <v>81</v>
      </c>
      <c r="P51" s="6" t="s">
        <v>1311</v>
      </c>
      <c r="Q51" s="7" t="s">
        <v>1371</v>
      </c>
    </row>
    <row r="52" spans="1:17" s="3" customFormat="1" x14ac:dyDescent="0.3">
      <c r="A52" s="6">
        <v>40</v>
      </c>
      <c r="B52" s="10" t="s">
        <v>323</v>
      </c>
      <c r="C52" s="7" t="s">
        <v>1372</v>
      </c>
      <c r="D52" s="7"/>
      <c r="E52" s="7" t="s">
        <v>1372</v>
      </c>
      <c r="F52" s="9" t="s">
        <v>744</v>
      </c>
      <c r="G52" s="6" t="s">
        <v>175</v>
      </c>
      <c r="H52" s="6" t="s">
        <v>79</v>
      </c>
      <c r="I52" s="9"/>
      <c r="J52" s="6" t="s">
        <v>81</v>
      </c>
      <c r="K52" s="6" t="s">
        <v>1373</v>
      </c>
      <c r="L52" s="6" t="s">
        <v>81</v>
      </c>
      <c r="M52" s="46" t="s">
        <v>638</v>
      </c>
      <c r="N52" s="6" t="s">
        <v>81</v>
      </c>
      <c r="O52" s="6" t="s">
        <v>81</v>
      </c>
      <c r="P52" s="6" t="s">
        <v>81</v>
      </c>
      <c r="Q52" s="8" t="s">
        <v>1374</v>
      </c>
    </row>
    <row r="53" spans="1:17" x14ac:dyDescent="0.3">
      <c r="A53" s="6">
        <v>41</v>
      </c>
      <c r="B53" s="10" t="s">
        <v>323</v>
      </c>
      <c r="C53" s="7" t="s">
        <v>1375</v>
      </c>
      <c r="D53" s="7"/>
      <c r="E53" s="7" t="s">
        <v>1375</v>
      </c>
      <c r="F53" s="9" t="s">
        <v>1376</v>
      </c>
      <c r="G53" s="6" t="s">
        <v>175</v>
      </c>
      <c r="H53" s="6" t="s">
        <v>79</v>
      </c>
      <c r="I53" s="9"/>
      <c r="J53" s="6" t="s">
        <v>81</v>
      </c>
      <c r="K53" s="6" t="s">
        <v>1377</v>
      </c>
      <c r="L53" s="6" t="s">
        <v>81</v>
      </c>
      <c r="M53" s="46" t="s">
        <v>1377</v>
      </c>
      <c r="N53" s="6" t="s">
        <v>81</v>
      </c>
      <c r="O53" s="6" t="s">
        <v>81</v>
      </c>
      <c r="P53" s="6" t="s">
        <v>81</v>
      </c>
      <c r="Q53" s="8" t="s">
        <v>1378</v>
      </c>
    </row>
    <row r="54" spans="1:17" x14ac:dyDescent="0.3">
      <c r="A54" s="6">
        <v>42</v>
      </c>
      <c r="B54" s="10" t="s">
        <v>323</v>
      </c>
      <c r="C54" s="7" t="s">
        <v>1379</v>
      </c>
      <c r="D54" s="7"/>
      <c r="E54" s="7" t="s">
        <v>1379</v>
      </c>
      <c r="F54" s="9" t="s">
        <v>744</v>
      </c>
      <c r="G54" s="6" t="s">
        <v>175</v>
      </c>
      <c r="H54" s="6" t="s">
        <v>79</v>
      </c>
      <c r="I54" s="9"/>
      <c r="J54" s="6" t="s">
        <v>81</v>
      </c>
      <c r="K54" s="6" t="s">
        <v>1377</v>
      </c>
      <c r="L54" s="6" t="s">
        <v>81</v>
      </c>
      <c r="M54" s="46" t="s">
        <v>1373</v>
      </c>
      <c r="N54" s="6" t="s">
        <v>81</v>
      </c>
      <c r="O54" s="6" t="s">
        <v>81</v>
      </c>
      <c r="P54" s="6" t="s">
        <v>81</v>
      </c>
      <c r="Q54" s="8" t="s">
        <v>1380</v>
      </c>
    </row>
    <row r="55" spans="1:17" x14ac:dyDescent="0.3">
      <c r="A55" s="6">
        <v>43</v>
      </c>
      <c r="B55" s="10" t="s">
        <v>323</v>
      </c>
      <c r="C55" s="7" t="s">
        <v>1381</v>
      </c>
      <c r="D55" s="7"/>
      <c r="E55" s="7" t="s">
        <v>1381</v>
      </c>
      <c r="F55" s="9" t="s">
        <v>744</v>
      </c>
      <c r="G55" s="6" t="s">
        <v>175</v>
      </c>
      <c r="H55" s="6" t="s">
        <v>79</v>
      </c>
      <c r="I55" s="9"/>
      <c r="J55" s="6" t="s">
        <v>81</v>
      </c>
      <c r="K55" s="6" t="s">
        <v>1377</v>
      </c>
      <c r="L55" s="6" t="s">
        <v>81</v>
      </c>
      <c r="M55" s="46" t="s">
        <v>638</v>
      </c>
      <c r="N55" s="6" t="s">
        <v>81</v>
      </c>
      <c r="O55" s="6" t="s">
        <v>81</v>
      </c>
      <c r="P55" s="6" t="s">
        <v>81</v>
      </c>
      <c r="Q55" s="8" t="s">
        <v>1382</v>
      </c>
    </row>
    <row r="56" spans="1:17" x14ac:dyDescent="0.3">
      <c r="A56" s="6">
        <v>44</v>
      </c>
      <c r="B56" s="10" t="s">
        <v>323</v>
      </c>
      <c r="C56" s="7" t="s">
        <v>1383</v>
      </c>
      <c r="D56" s="7"/>
      <c r="E56" s="7" t="s">
        <v>1383</v>
      </c>
      <c r="F56" s="9" t="s">
        <v>744</v>
      </c>
      <c r="G56" s="6" t="s">
        <v>175</v>
      </c>
      <c r="H56" s="6" t="s">
        <v>79</v>
      </c>
      <c r="I56" s="9"/>
      <c r="J56" s="6" t="s">
        <v>81</v>
      </c>
      <c r="K56" s="6" t="s">
        <v>638</v>
      </c>
      <c r="L56" s="6" t="s">
        <v>81</v>
      </c>
      <c r="M56" s="46" t="s">
        <v>1377</v>
      </c>
      <c r="N56" s="6" t="s">
        <v>81</v>
      </c>
      <c r="O56" s="6" t="s">
        <v>81</v>
      </c>
      <c r="P56" s="6" t="s">
        <v>81</v>
      </c>
      <c r="Q56" s="8" t="s">
        <v>1384</v>
      </c>
    </row>
    <row r="57" spans="1:17" x14ac:dyDescent="0.3">
      <c r="A57" s="6">
        <v>45</v>
      </c>
      <c r="B57" s="10" t="s">
        <v>323</v>
      </c>
      <c r="C57" s="7" t="s">
        <v>1385</v>
      </c>
      <c r="D57" s="7"/>
      <c r="E57" s="7" t="s">
        <v>1385</v>
      </c>
      <c r="F57" s="9" t="s">
        <v>1376</v>
      </c>
      <c r="G57" s="6" t="s">
        <v>175</v>
      </c>
      <c r="H57" s="6" t="s">
        <v>79</v>
      </c>
      <c r="I57" s="9"/>
      <c r="J57" s="6" t="s">
        <v>81</v>
      </c>
      <c r="K57" s="6" t="s">
        <v>1377</v>
      </c>
      <c r="L57" s="6" t="s">
        <v>81</v>
      </c>
      <c r="M57" s="46" t="s">
        <v>1377</v>
      </c>
      <c r="N57" s="6" t="s">
        <v>81</v>
      </c>
      <c r="O57" s="6" t="s">
        <v>81</v>
      </c>
      <c r="P57" s="6" t="s">
        <v>81</v>
      </c>
      <c r="Q57" s="8" t="s">
        <v>1386</v>
      </c>
    </row>
    <row r="58" spans="1:17" x14ac:dyDescent="0.3">
      <c r="A58" s="6">
        <v>46</v>
      </c>
      <c r="B58" s="10" t="s">
        <v>323</v>
      </c>
      <c r="C58" s="7" t="s">
        <v>1387</v>
      </c>
      <c r="D58" s="7"/>
      <c r="E58" s="7" t="s">
        <v>1387</v>
      </c>
      <c r="F58" s="9" t="s">
        <v>744</v>
      </c>
      <c r="G58" s="6" t="s">
        <v>175</v>
      </c>
      <c r="H58" s="6" t="s">
        <v>79</v>
      </c>
      <c r="I58" s="9"/>
      <c r="J58" s="6" t="s">
        <v>81</v>
      </c>
      <c r="K58" s="6" t="s">
        <v>1377</v>
      </c>
      <c r="L58" s="6" t="s">
        <v>81</v>
      </c>
      <c r="M58" s="46" t="s">
        <v>638</v>
      </c>
      <c r="N58" s="6" t="s">
        <v>81</v>
      </c>
      <c r="O58" s="6" t="s">
        <v>81</v>
      </c>
      <c r="P58" s="6" t="s">
        <v>81</v>
      </c>
      <c r="Q58" s="8" t="s">
        <v>1388</v>
      </c>
    </row>
    <row r="59" spans="1:17" x14ac:dyDescent="0.3">
      <c r="A59" s="6">
        <v>41</v>
      </c>
      <c r="B59" s="10" t="s">
        <v>323</v>
      </c>
      <c r="C59" s="7" t="s">
        <v>486</v>
      </c>
      <c r="D59" s="7"/>
      <c r="E59" s="7" t="s">
        <v>1389</v>
      </c>
      <c r="F59" s="9" t="s">
        <v>744</v>
      </c>
      <c r="G59" s="6" t="s">
        <v>175</v>
      </c>
      <c r="H59" s="6"/>
      <c r="I59" s="9"/>
      <c r="J59" s="46" t="s">
        <v>82</v>
      </c>
      <c r="K59" s="46">
        <v>45765</v>
      </c>
      <c r="L59" s="46" t="s">
        <v>82</v>
      </c>
      <c r="M59" s="46">
        <v>45777</v>
      </c>
      <c r="N59" s="6" t="s">
        <v>698</v>
      </c>
      <c r="O59" s="46" t="s">
        <v>82</v>
      </c>
      <c r="P59" s="46" t="s">
        <v>82</v>
      </c>
      <c r="Q59" s="7"/>
    </row>
    <row r="60" spans="1:17" ht="54" x14ac:dyDescent="0.3">
      <c r="A60" s="6">
        <v>42</v>
      </c>
      <c r="B60" s="6" t="s">
        <v>64</v>
      </c>
      <c r="C60" s="7" t="s">
        <v>397</v>
      </c>
      <c r="D60" s="8" t="s">
        <v>489</v>
      </c>
      <c r="E60" s="7" t="s">
        <v>1390</v>
      </c>
      <c r="F60" s="9" t="s">
        <v>744</v>
      </c>
      <c r="G60" s="6" t="s">
        <v>175</v>
      </c>
      <c r="H60" s="6" t="s">
        <v>79</v>
      </c>
      <c r="I60" s="9"/>
      <c r="J60" s="6" t="s">
        <v>81</v>
      </c>
      <c r="K60" s="6" t="s">
        <v>1377</v>
      </c>
      <c r="L60" s="6" t="s">
        <v>81</v>
      </c>
      <c r="M60" s="6" t="s">
        <v>638</v>
      </c>
      <c r="N60" s="6" t="s">
        <v>81</v>
      </c>
      <c r="O60" s="6" t="s">
        <v>81</v>
      </c>
      <c r="P60" s="6" t="s">
        <v>81</v>
      </c>
      <c r="Q60" s="8" t="s">
        <v>1391</v>
      </c>
    </row>
    <row r="61" spans="1:17" x14ac:dyDescent="0.3">
      <c r="A61" s="6">
        <v>43</v>
      </c>
      <c r="B61" s="6" t="s">
        <v>64</v>
      </c>
      <c r="C61" s="7" t="s">
        <v>342</v>
      </c>
      <c r="D61" s="7" t="s">
        <v>341</v>
      </c>
      <c r="E61" s="7" t="s">
        <v>342</v>
      </c>
      <c r="F61" s="9" t="s">
        <v>1376</v>
      </c>
      <c r="G61" s="6" t="s">
        <v>175</v>
      </c>
      <c r="H61" s="6" t="s">
        <v>313</v>
      </c>
      <c r="I61" s="9"/>
      <c r="J61" s="6" t="s">
        <v>81</v>
      </c>
      <c r="K61" s="6" t="s">
        <v>638</v>
      </c>
      <c r="L61" s="46" t="s">
        <v>82</v>
      </c>
      <c r="M61" s="46">
        <v>45777</v>
      </c>
      <c r="N61" s="6" t="s">
        <v>81</v>
      </c>
      <c r="O61" s="6" t="s">
        <v>81</v>
      </c>
      <c r="P61" s="6" t="s">
        <v>698</v>
      </c>
      <c r="Q61" s="7" t="s">
        <v>1392</v>
      </c>
    </row>
    <row r="62" spans="1:17" x14ac:dyDescent="0.3">
      <c r="A62" s="6">
        <v>44</v>
      </c>
      <c r="B62" s="6" t="s">
        <v>64</v>
      </c>
      <c r="C62" s="7" t="s">
        <v>843</v>
      </c>
      <c r="D62" s="7"/>
      <c r="E62" s="7" t="s">
        <v>835</v>
      </c>
      <c r="F62" s="9" t="s">
        <v>1314</v>
      </c>
      <c r="G62" s="6" t="s">
        <v>175</v>
      </c>
      <c r="H62" s="6" t="s">
        <v>313</v>
      </c>
      <c r="I62" s="9"/>
      <c r="J62" s="46" t="s">
        <v>82</v>
      </c>
      <c r="K62" s="46">
        <v>45765</v>
      </c>
      <c r="L62" s="46" t="s">
        <v>82</v>
      </c>
      <c r="M62" s="46">
        <v>45777</v>
      </c>
      <c r="N62" s="6" t="s">
        <v>1310</v>
      </c>
      <c r="O62" s="46" t="s">
        <v>82</v>
      </c>
      <c r="P62" s="46" t="s">
        <v>82</v>
      </c>
      <c r="Q62" s="20"/>
    </row>
    <row r="63" spans="1:17" x14ac:dyDescent="0.3">
      <c r="A63" s="6">
        <v>45</v>
      </c>
      <c r="B63" s="6" t="s">
        <v>64</v>
      </c>
      <c r="C63" s="7" t="s">
        <v>838</v>
      </c>
      <c r="D63" s="7"/>
      <c r="E63" s="7" t="s">
        <v>836</v>
      </c>
      <c r="F63" s="9" t="s">
        <v>1393</v>
      </c>
      <c r="G63" s="6" t="s">
        <v>175</v>
      </c>
      <c r="H63" s="6" t="s">
        <v>313</v>
      </c>
      <c r="I63" s="9"/>
      <c r="J63" s="46" t="s">
        <v>82</v>
      </c>
      <c r="K63" s="46">
        <v>45765</v>
      </c>
      <c r="L63" s="46" t="s">
        <v>82</v>
      </c>
      <c r="M63" s="46">
        <v>45777</v>
      </c>
      <c r="N63" s="6" t="s">
        <v>1394</v>
      </c>
      <c r="O63" s="46" t="s">
        <v>82</v>
      </c>
      <c r="P63" s="46" t="s">
        <v>82</v>
      </c>
      <c r="Q63" s="20"/>
    </row>
    <row r="64" spans="1:17" x14ac:dyDescent="0.3">
      <c r="A64" s="6">
        <v>46</v>
      </c>
      <c r="B64" s="6" t="s">
        <v>64</v>
      </c>
      <c r="C64" s="7" t="s">
        <v>839</v>
      </c>
      <c r="D64" s="7"/>
      <c r="E64" s="7" t="s">
        <v>837</v>
      </c>
      <c r="F64" s="9" t="s">
        <v>744</v>
      </c>
      <c r="G64" s="6" t="s">
        <v>175</v>
      </c>
      <c r="H64" s="6" t="s">
        <v>313</v>
      </c>
      <c r="I64" s="9"/>
      <c r="J64" s="46" t="s">
        <v>82</v>
      </c>
      <c r="K64" s="46">
        <v>45765</v>
      </c>
      <c r="L64" s="46" t="s">
        <v>82</v>
      </c>
      <c r="M64" s="46">
        <v>45777</v>
      </c>
      <c r="N64" s="6" t="s">
        <v>698</v>
      </c>
      <c r="O64" s="46" t="s">
        <v>82</v>
      </c>
      <c r="P64" s="46" t="s">
        <v>82</v>
      </c>
      <c r="Q64" s="20"/>
    </row>
    <row r="65" spans="1:17" x14ac:dyDescent="0.3">
      <c r="A65" s="6">
        <v>47</v>
      </c>
      <c r="B65" s="6" t="s">
        <v>64</v>
      </c>
      <c r="C65" s="7" t="s">
        <v>840</v>
      </c>
      <c r="D65" s="7"/>
      <c r="E65" s="7" t="s">
        <v>844</v>
      </c>
      <c r="F65" s="9" t="s">
        <v>744</v>
      </c>
      <c r="G65" s="6" t="s">
        <v>175</v>
      </c>
      <c r="H65" s="6" t="s">
        <v>313</v>
      </c>
      <c r="I65" s="9"/>
      <c r="J65" s="46" t="s">
        <v>82</v>
      </c>
      <c r="K65" s="46">
        <v>45765</v>
      </c>
      <c r="L65" s="46" t="s">
        <v>82</v>
      </c>
      <c r="M65" s="46">
        <v>45777</v>
      </c>
      <c r="N65" s="6" t="s">
        <v>1394</v>
      </c>
      <c r="O65" s="46" t="s">
        <v>82</v>
      </c>
      <c r="P65" s="46" t="s">
        <v>82</v>
      </c>
      <c r="Q65" s="20"/>
    </row>
    <row r="66" spans="1:17" x14ac:dyDescent="0.3">
      <c r="A66" s="6">
        <v>48</v>
      </c>
      <c r="B66" s="6" t="s">
        <v>64</v>
      </c>
      <c r="C66" s="7" t="s">
        <v>841</v>
      </c>
      <c r="D66" s="7"/>
      <c r="E66" s="7" t="s">
        <v>845</v>
      </c>
      <c r="F66" s="9" t="s">
        <v>1395</v>
      </c>
      <c r="G66" s="6" t="s">
        <v>175</v>
      </c>
      <c r="H66" s="6" t="s">
        <v>313</v>
      </c>
      <c r="I66" s="9"/>
      <c r="J66" s="46" t="s">
        <v>82</v>
      </c>
      <c r="K66" s="46">
        <v>45765</v>
      </c>
      <c r="L66" s="46" t="s">
        <v>82</v>
      </c>
      <c r="M66" s="46">
        <v>45777</v>
      </c>
      <c r="N66" s="6" t="s">
        <v>698</v>
      </c>
      <c r="O66" s="46" t="s">
        <v>82</v>
      </c>
      <c r="P66" s="46" t="s">
        <v>82</v>
      </c>
      <c r="Q66" s="20"/>
    </row>
    <row r="67" spans="1:17" x14ac:dyDescent="0.3">
      <c r="A67" s="6">
        <v>49</v>
      </c>
      <c r="B67" s="6" t="s">
        <v>64</v>
      </c>
      <c r="C67" s="7" t="s">
        <v>842</v>
      </c>
      <c r="D67" s="7"/>
      <c r="E67" s="7" t="s">
        <v>846</v>
      </c>
      <c r="F67" s="9" t="s">
        <v>1314</v>
      </c>
      <c r="G67" s="6" t="s">
        <v>175</v>
      </c>
      <c r="H67" s="6" t="s">
        <v>313</v>
      </c>
      <c r="I67" s="9"/>
      <c r="J67" s="46" t="s">
        <v>82</v>
      </c>
      <c r="K67" s="46">
        <v>45765</v>
      </c>
      <c r="L67" s="46" t="s">
        <v>82</v>
      </c>
      <c r="M67" s="46">
        <v>45777</v>
      </c>
      <c r="N67" s="6" t="s">
        <v>698</v>
      </c>
      <c r="O67" s="46" t="s">
        <v>82</v>
      </c>
      <c r="P67" s="46" t="s">
        <v>82</v>
      </c>
      <c r="Q67" s="20"/>
    </row>
    <row r="68" spans="1:17" x14ac:dyDescent="0.3">
      <c r="A68" s="6">
        <v>50</v>
      </c>
      <c r="B68" s="6" t="s">
        <v>64</v>
      </c>
      <c r="C68" s="7" t="s">
        <v>406</v>
      </c>
      <c r="D68" s="7" t="s">
        <v>834</v>
      </c>
      <c r="E68" s="7" t="s">
        <v>406</v>
      </c>
      <c r="F68" s="9" t="s">
        <v>1314</v>
      </c>
      <c r="G68" s="6" t="s">
        <v>175</v>
      </c>
      <c r="H68" s="6" t="s">
        <v>313</v>
      </c>
      <c r="I68" s="9"/>
      <c r="J68" s="6" t="s">
        <v>81</v>
      </c>
      <c r="K68" s="6" t="s">
        <v>1396</v>
      </c>
      <c r="L68" s="46" t="s">
        <v>82</v>
      </c>
      <c r="M68" s="46">
        <v>45777</v>
      </c>
      <c r="N68" s="6" t="s">
        <v>81</v>
      </c>
      <c r="O68" s="6" t="s">
        <v>81</v>
      </c>
      <c r="P68" s="6" t="s">
        <v>698</v>
      </c>
      <c r="Q68" s="20" t="s">
        <v>1397</v>
      </c>
    </row>
    <row r="69" spans="1:17" x14ac:dyDescent="0.3">
      <c r="A69" s="6">
        <v>51</v>
      </c>
      <c r="B69" s="6" t="s">
        <v>64</v>
      </c>
      <c r="C69" s="7" t="s">
        <v>405</v>
      </c>
      <c r="D69" s="7" t="s">
        <v>407</v>
      </c>
      <c r="E69" s="7" t="s">
        <v>405</v>
      </c>
      <c r="F69" s="9" t="s">
        <v>744</v>
      </c>
      <c r="G69" s="6" t="s">
        <v>175</v>
      </c>
      <c r="H69" s="6" t="s">
        <v>313</v>
      </c>
      <c r="I69" s="9"/>
      <c r="J69" s="6" t="s">
        <v>81</v>
      </c>
      <c r="K69" s="6" t="s">
        <v>1317</v>
      </c>
      <c r="L69" s="46" t="s">
        <v>82</v>
      </c>
      <c r="M69" s="46">
        <v>45777</v>
      </c>
      <c r="N69" s="6" t="s">
        <v>81</v>
      </c>
      <c r="O69" s="6" t="s">
        <v>81</v>
      </c>
      <c r="P69" s="6" t="s">
        <v>1311</v>
      </c>
      <c r="Q69" s="20" t="s">
        <v>1398</v>
      </c>
    </row>
    <row r="70" spans="1:17" x14ac:dyDescent="0.3">
      <c r="A70" s="6">
        <v>52</v>
      </c>
      <c r="B70" s="6" t="s">
        <v>64</v>
      </c>
      <c r="C70" s="7" t="s">
        <v>404</v>
      </c>
      <c r="D70" s="7" t="s">
        <v>411</v>
      </c>
      <c r="E70" s="7" t="s">
        <v>404</v>
      </c>
      <c r="F70" s="9" t="s">
        <v>744</v>
      </c>
      <c r="G70" s="6" t="s">
        <v>175</v>
      </c>
      <c r="H70" s="6" t="s">
        <v>313</v>
      </c>
      <c r="I70" s="9"/>
      <c r="J70" s="6" t="s">
        <v>81</v>
      </c>
      <c r="K70" s="6" t="s">
        <v>638</v>
      </c>
      <c r="L70" s="46" t="s">
        <v>82</v>
      </c>
      <c r="M70" s="46">
        <v>45777</v>
      </c>
      <c r="N70" s="6" t="s">
        <v>81</v>
      </c>
      <c r="O70" s="6" t="s">
        <v>81</v>
      </c>
      <c r="P70" s="6" t="s">
        <v>1394</v>
      </c>
      <c r="Q70" s="20" t="s">
        <v>1399</v>
      </c>
    </row>
    <row r="71" spans="1:17" x14ac:dyDescent="0.3">
      <c r="A71" s="6">
        <v>53</v>
      </c>
      <c r="B71" s="6" t="s">
        <v>64</v>
      </c>
      <c r="C71" s="7" t="s">
        <v>403</v>
      </c>
      <c r="D71" s="7" t="s">
        <v>410</v>
      </c>
      <c r="E71" s="7" t="s">
        <v>403</v>
      </c>
      <c r="F71" s="9" t="s">
        <v>744</v>
      </c>
      <c r="G71" s="6" t="s">
        <v>175</v>
      </c>
      <c r="H71" s="6" t="s">
        <v>313</v>
      </c>
      <c r="I71" s="9"/>
      <c r="J71" s="6" t="s">
        <v>81</v>
      </c>
      <c r="K71" s="6" t="s">
        <v>638</v>
      </c>
      <c r="L71" s="46" t="s">
        <v>82</v>
      </c>
      <c r="M71" s="46">
        <v>45777</v>
      </c>
      <c r="N71" s="6" t="s">
        <v>81</v>
      </c>
      <c r="O71" s="6" t="s">
        <v>81</v>
      </c>
      <c r="P71" s="6" t="s">
        <v>698</v>
      </c>
      <c r="Q71" s="20" t="s">
        <v>1400</v>
      </c>
    </row>
    <row r="72" spans="1:17" x14ac:dyDescent="0.3">
      <c r="A72" s="6">
        <v>54</v>
      </c>
      <c r="B72" s="6" t="s">
        <v>64</v>
      </c>
      <c r="C72" s="7" t="s">
        <v>402</v>
      </c>
      <c r="D72" s="7" t="s">
        <v>412</v>
      </c>
      <c r="E72" s="7" t="s">
        <v>402</v>
      </c>
      <c r="F72" s="9" t="s">
        <v>1376</v>
      </c>
      <c r="G72" s="6" t="s">
        <v>175</v>
      </c>
      <c r="H72" s="6" t="s">
        <v>313</v>
      </c>
      <c r="I72" s="9"/>
      <c r="J72" s="6" t="s">
        <v>81</v>
      </c>
      <c r="K72" s="6" t="s">
        <v>1317</v>
      </c>
      <c r="L72" s="46" t="s">
        <v>82</v>
      </c>
      <c r="M72" s="46">
        <v>45777</v>
      </c>
      <c r="N72" s="6" t="s">
        <v>81</v>
      </c>
      <c r="O72" s="6" t="s">
        <v>81</v>
      </c>
      <c r="P72" s="6" t="s">
        <v>1311</v>
      </c>
      <c r="Q72" s="20" t="s">
        <v>1401</v>
      </c>
    </row>
    <row r="73" spans="1:17" x14ac:dyDescent="0.3">
      <c r="A73" s="6">
        <v>55</v>
      </c>
      <c r="B73" s="6" t="s">
        <v>64</v>
      </c>
      <c r="C73" s="7" t="s">
        <v>401</v>
      </c>
      <c r="D73" s="7" t="s">
        <v>413</v>
      </c>
      <c r="E73" s="7" t="s">
        <v>401</v>
      </c>
      <c r="F73" s="9" t="s">
        <v>1376</v>
      </c>
      <c r="G73" s="6" t="s">
        <v>175</v>
      </c>
      <c r="H73" s="6" t="s">
        <v>313</v>
      </c>
      <c r="I73" s="9"/>
      <c r="J73" s="6" t="s">
        <v>81</v>
      </c>
      <c r="K73" s="6" t="s">
        <v>1377</v>
      </c>
      <c r="L73" s="46" t="s">
        <v>82</v>
      </c>
      <c r="M73" s="46">
        <v>45777</v>
      </c>
      <c r="N73" s="6" t="s">
        <v>81</v>
      </c>
      <c r="O73" s="6" t="s">
        <v>81</v>
      </c>
      <c r="P73" s="6" t="s">
        <v>1310</v>
      </c>
      <c r="Q73" s="20" t="s">
        <v>1402</v>
      </c>
    </row>
    <row r="74" spans="1:17" x14ac:dyDescent="0.3">
      <c r="A74" s="6">
        <v>56</v>
      </c>
      <c r="B74" s="6" t="s">
        <v>64</v>
      </c>
      <c r="C74" s="7" t="s">
        <v>399</v>
      </c>
      <c r="D74" s="7" t="s">
        <v>398</v>
      </c>
      <c r="E74" s="7" t="s">
        <v>399</v>
      </c>
      <c r="F74" s="9" t="s">
        <v>1376</v>
      </c>
      <c r="G74" s="6" t="s">
        <v>175</v>
      </c>
      <c r="H74" s="6" t="s">
        <v>313</v>
      </c>
      <c r="I74" s="9"/>
      <c r="J74" s="6" t="s">
        <v>81</v>
      </c>
      <c r="K74" s="6" t="s">
        <v>1317</v>
      </c>
      <c r="L74" s="46" t="s">
        <v>82</v>
      </c>
      <c r="M74" s="46">
        <v>45777</v>
      </c>
      <c r="N74" s="6" t="s">
        <v>81</v>
      </c>
      <c r="O74" s="6" t="s">
        <v>81</v>
      </c>
      <c r="P74" s="6" t="s">
        <v>1310</v>
      </c>
      <c r="Q74" s="20" t="s">
        <v>1403</v>
      </c>
    </row>
    <row r="75" spans="1:17" x14ac:dyDescent="0.3">
      <c r="A75" s="6">
        <v>57</v>
      </c>
      <c r="B75" s="6" t="s">
        <v>64</v>
      </c>
      <c r="C75" s="7" t="s">
        <v>400</v>
      </c>
      <c r="D75" s="7" t="s">
        <v>414</v>
      </c>
      <c r="E75" s="7" t="s">
        <v>400</v>
      </c>
      <c r="F75" s="9" t="s">
        <v>1314</v>
      </c>
      <c r="G75" s="6" t="s">
        <v>175</v>
      </c>
      <c r="H75" s="6" t="s">
        <v>313</v>
      </c>
      <c r="I75" s="9"/>
      <c r="J75" s="6" t="s">
        <v>81</v>
      </c>
      <c r="K75" s="6" t="s">
        <v>1317</v>
      </c>
      <c r="L75" s="46" t="s">
        <v>82</v>
      </c>
      <c r="M75" s="46">
        <v>45777</v>
      </c>
      <c r="N75" s="6" t="s">
        <v>81</v>
      </c>
      <c r="O75" s="6" t="s">
        <v>81</v>
      </c>
      <c r="P75" s="6" t="s">
        <v>698</v>
      </c>
      <c r="Q75" s="20" t="s">
        <v>1404</v>
      </c>
    </row>
    <row r="76" spans="1:17" x14ac:dyDescent="0.3">
      <c r="A76" s="6">
        <v>58</v>
      </c>
      <c r="B76" s="6" t="s">
        <v>64</v>
      </c>
      <c r="C76" s="7" t="s">
        <v>1405</v>
      </c>
      <c r="D76" s="7" t="s">
        <v>343</v>
      </c>
      <c r="E76" s="7" t="s">
        <v>1406</v>
      </c>
      <c r="F76" s="9" t="s">
        <v>1376</v>
      </c>
      <c r="G76" s="6" t="s">
        <v>175</v>
      </c>
      <c r="H76" s="6" t="s">
        <v>79</v>
      </c>
      <c r="I76" s="9"/>
      <c r="J76" s="6" t="s">
        <v>81</v>
      </c>
      <c r="K76" s="6" t="s">
        <v>1377</v>
      </c>
      <c r="L76" s="46" t="s">
        <v>82</v>
      </c>
      <c r="M76" s="46">
        <v>45777</v>
      </c>
      <c r="N76" s="6" t="s">
        <v>1310</v>
      </c>
      <c r="O76" s="6" t="s">
        <v>1310</v>
      </c>
      <c r="P76" s="6" t="s">
        <v>1310</v>
      </c>
      <c r="Q76" s="20" t="s">
        <v>1407</v>
      </c>
    </row>
    <row r="77" spans="1:17" x14ac:dyDescent="0.3">
      <c r="A77" s="6">
        <v>59</v>
      </c>
      <c r="B77" s="6" t="s">
        <v>64</v>
      </c>
      <c r="C77" s="7" t="s">
        <v>1408</v>
      </c>
      <c r="D77" s="7" t="s">
        <v>177</v>
      </c>
      <c r="E77" s="7" t="s">
        <v>1409</v>
      </c>
      <c r="F77" s="9" t="s">
        <v>1376</v>
      </c>
      <c r="G77" s="6" t="s">
        <v>175</v>
      </c>
      <c r="H77" s="6" t="s">
        <v>79</v>
      </c>
      <c r="I77" s="9"/>
      <c r="J77" s="6" t="s">
        <v>81</v>
      </c>
      <c r="K77" s="6" t="s">
        <v>1377</v>
      </c>
      <c r="L77" s="46" t="s">
        <v>82</v>
      </c>
      <c r="M77" s="46">
        <v>45777</v>
      </c>
      <c r="N77" s="6" t="s">
        <v>1311</v>
      </c>
      <c r="O77" s="6" t="s">
        <v>1310</v>
      </c>
      <c r="P77" s="6" t="s">
        <v>1311</v>
      </c>
      <c r="Q77" s="20" t="s">
        <v>1410</v>
      </c>
    </row>
    <row r="78" spans="1:17" x14ac:dyDescent="0.3">
      <c r="A78" s="6">
        <v>60</v>
      </c>
      <c r="B78" s="6" t="s">
        <v>64</v>
      </c>
      <c r="C78" s="7" t="s">
        <v>1411</v>
      </c>
      <c r="D78" s="7" t="s">
        <v>344</v>
      </c>
      <c r="E78" s="7" t="s">
        <v>1412</v>
      </c>
      <c r="F78" s="9" t="s">
        <v>1393</v>
      </c>
      <c r="G78" s="6" t="s">
        <v>175</v>
      </c>
      <c r="H78" s="6" t="s">
        <v>79</v>
      </c>
      <c r="I78" s="9"/>
      <c r="J78" s="6" t="s">
        <v>81</v>
      </c>
      <c r="K78" s="6" t="s">
        <v>1377</v>
      </c>
      <c r="L78" s="46" t="s">
        <v>82</v>
      </c>
      <c r="M78" s="46">
        <v>45777</v>
      </c>
      <c r="N78" s="6" t="s">
        <v>1310</v>
      </c>
      <c r="O78" s="6" t="s">
        <v>1310</v>
      </c>
      <c r="P78" s="6" t="s">
        <v>1310</v>
      </c>
      <c r="Q78" s="20" t="s">
        <v>1413</v>
      </c>
    </row>
    <row r="79" spans="1:17" x14ac:dyDescent="0.3">
      <c r="A79" s="6">
        <v>61</v>
      </c>
      <c r="B79" s="6" t="s">
        <v>64</v>
      </c>
      <c r="C79" s="7" t="s">
        <v>1414</v>
      </c>
      <c r="D79" s="7" t="s">
        <v>345</v>
      </c>
      <c r="E79" s="7"/>
      <c r="F79" s="9" t="s">
        <v>1376</v>
      </c>
      <c r="G79" s="6" t="s">
        <v>175</v>
      </c>
      <c r="H79" s="6" t="s">
        <v>79</v>
      </c>
      <c r="I79" s="9"/>
      <c r="J79" s="6" t="s">
        <v>81</v>
      </c>
      <c r="K79" s="6" t="s">
        <v>638</v>
      </c>
      <c r="L79" s="46" t="s">
        <v>82</v>
      </c>
      <c r="M79" s="46">
        <v>45777</v>
      </c>
      <c r="N79" s="6" t="s">
        <v>698</v>
      </c>
      <c r="O79" s="6" t="s">
        <v>1310</v>
      </c>
      <c r="P79" s="6" t="s">
        <v>1311</v>
      </c>
      <c r="Q79" s="20"/>
    </row>
    <row r="80" spans="1:17" x14ac:dyDescent="0.3">
      <c r="A80" s="6">
        <v>62</v>
      </c>
      <c r="B80" s="6" t="s">
        <v>64</v>
      </c>
      <c r="C80" s="7" t="s">
        <v>1415</v>
      </c>
      <c r="D80" s="7" t="s">
        <v>346</v>
      </c>
      <c r="E80" s="7" t="s">
        <v>347</v>
      </c>
      <c r="F80" s="9" t="s">
        <v>1376</v>
      </c>
      <c r="G80" s="6" t="s">
        <v>175</v>
      </c>
      <c r="H80" s="6" t="s">
        <v>79</v>
      </c>
      <c r="I80" s="9"/>
      <c r="J80" s="6" t="s">
        <v>81</v>
      </c>
      <c r="K80" s="6" t="s">
        <v>1377</v>
      </c>
      <c r="L80" s="46" t="s">
        <v>82</v>
      </c>
      <c r="M80" s="46">
        <v>45777</v>
      </c>
      <c r="N80" s="6" t="s">
        <v>1311</v>
      </c>
      <c r="O80" s="6" t="s">
        <v>1310</v>
      </c>
      <c r="P80" s="6" t="s">
        <v>1310</v>
      </c>
      <c r="Q80" s="20" t="s">
        <v>1416</v>
      </c>
    </row>
    <row r="81" spans="1:17" x14ac:dyDescent="0.3">
      <c r="A81" s="6">
        <v>63</v>
      </c>
      <c r="B81" s="6" t="s">
        <v>64</v>
      </c>
      <c r="C81" s="7" t="s">
        <v>1417</v>
      </c>
      <c r="D81" s="7" t="s">
        <v>416</v>
      </c>
      <c r="E81" s="7" t="s">
        <v>348</v>
      </c>
      <c r="F81" s="9" t="s">
        <v>1376</v>
      </c>
      <c r="G81" s="6" t="s">
        <v>175</v>
      </c>
      <c r="H81" s="6" t="s">
        <v>79</v>
      </c>
      <c r="I81" s="9"/>
      <c r="J81" s="6" t="s">
        <v>81</v>
      </c>
      <c r="K81" s="6" t="s">
        <v>638</v>
      </c>
      <c r="L81" s="46" t="s">
        <v>82</v>
      </c>
      <c r="M81" s="46">
        <v>45777</v>
      </c>
      <c r="N81" s="6" t="s">
        <v>1310</v>
      </c>
      <c r="O81" s="6" t="s">
        <v>1311</v>
      </c>
      <c r="P81" s="6" t="s">
        <v>1311</v>
      </c>
      <c r="Q81" s="20" t="s">
        <v>1418</v>
      </c>
    </row>
    <row r="82" spans="1:17" x14ac:dyDescent="0.3">
      <c r="A82" s="6">
        <v>64</v>
      </c>
      <c r="B82" s="6" t="s">
        <v>64</v>
      </c>
      <c r="C82" s="7" t="s">
        <v>1419</v>
      </c>
      <c r="D82" s="7" t="s">
        <v>417</v>
      </c>
      <c r="E82" s="7" t="s">
        <v>349</v>
      </c>
      <c r="F82" s="9" t="s">
        <v>1314</v>
      </c>
      <c r="G82" s="6" t="s">
        <v>175</v>
      </c>
      <c r="H82" s="6" t="s">
        <v>79</v>
      </c>
      <c r="I82" s="9"/>
      <c r="J82" s="6" t="s">
        <v>81</v>
      </c>
      <c r="K82" s="6" t="s">
        <v>1317</v>
      </c>
      <c r="L82" s="46" t="s">
        <v>82</v>
      </c>
      <c r="M82" s="46">
        <v>45777</v>
      </c>
      <c r="N82" s="6" t="s">
        <v>1311</v>
      </c>
      <c r="O82" s="6" t="s">
        <v>1311</v>
      </c>
      <c r="P82" s="6" t="s">
        <v>1310</v>
      </c>
      <c r="Q82" s="20" t="s">
        <v>1420</v>
      </c>
    </row>
    <row r="83" spans="1:17" x14ac:dyDescent="0.3">
      <c r="A83" s="6">
        <v>65</v>
      </c>
      <c r="B83" s="6" t="s">
        <v>64</v>
      </c>
      <c r="C83" s="7" t="s">
        <v>1421</v>
      </c>
      <c r="D83" s="7" t="s">
        <v>415</v>
      </c>
      <c r="E83" s="7" t="s">
        <v>350</v>
      </c>
      <c r="F83" s="9" t="s">
        <v>1314</v>
      </c>
      <c r="G83" s="6" t="s">
        <v>175</v>
      </c>
      <c r="H83" s="6" t="s">
        <v>79</v>
      </c>
      <c r="I83" s="9"/>
      <c r="J83" s="6" t="s">
        <v>81</v>
      </c>
      <c r="K83" s="6" t="s">
        <v>1317</v>
      </c>
      <c r="L83" s="46" t="s">
        <v>82</v>
      </c>
      <c r="M83" s="46">
        <v>45777</v>
      </c>
      <c r="N83" s="6" t="s">
        <v>1311</v>
      </c>
      <c r="O83" s="6" t="s">
        <v>1311</v>
      </c>
      <c r="P83" s="6" t="s">
        <v>1311</v>
      </c>
      <c r="Q83" s="20" t="s">
        <v>1422</v>
      </c>
    </row>
    <row r="84" spans="1:17" x14ac:dyDescent="0.3">
      <c r="A84" s="6">
        <v>66</v>
      </c>
      <c r="B84" s="6" t="s">
        <v>64</v>
      </c>
      <c r="C84" s="7" t="s">
        <v>1423</v>
      </c>
      <c r="D84" s="7" t="s">
        <v>418</v>
      </c>
      <c r="E84" s="7" t="s">
        <v>351</v>
      </c>
      <c r="F84" s="9" t="s">
        <v>744</v>
      </c>
      <c r="G84" s="6" t="s">
        <v>175</v>
      </c>
      <c r="H84" s="6" t="s">
        <v>79</v>
      </c>
      <c r="I84" s="9"/>
      <c r="J84" s="6" t="s">
        <v>81</v>
      </c>
      <c r="K84" s="6" t="s">
        <v>1317</v>
      </c>
      <c r="L84" s="46" t="s">
        <v>82</v>
      </c>
      <c r="M84" s="46">
        <v>45777</v>
      </c>
      <c r="N84" s="6" t="s">
        <v>1311</v>
      </c>
      <c r="O84" s="6" t="s">
        <v>1310</v>
      </c>
      <c r="P84" s="6" t="s">
        <v>1311</v>
      </c>
      <c r="Q84" s="20" t="s">
        <v>1424</v>
      </c>
    </row>
    <row r="85" spans="1:17" x14ac:dyDescent="0.3">
      <c r="A85" s="6">
        <v>67</v>
      </c>
      <c r="B85" s="6" t="s">
        <v>64</v>
      </c>
      <c r="C85" s="7" t="s">
        <v>1425</v>
      </c>
      <c r="D85" s="7" t="s">
        <v>419</v>
      </c>
      <c r="E85" s="7" t="s">
        <v>352</v>
      </c>
      <c r="F85" s="9" t="s">
        <v>1314</v>
      </c>
      <c r="G85" s="6" t="s">
        <v>175</v>
      </c>
      <c r="H85" s="6" t="s">
        <v>79</v>
      </c>
      <c r="I85" s="9"/>
      <c r="J85" s="6" t="s">
        <v>81</v>
      </c>
      <c r="K85" s="6" t="s">
        <v>1317</v>
      </c>
      <c r="L85" s="46" t="s">
        <v>82</v>
      </c>
      <c r="M85" s="46">
        <v>45777</v>
      </c>
      <c r="N85" s="6" t="s">
        <v>1311</v>
      </c>
      <c r="O85" s="6" t="s">
        <v>1311</v>
      </c>
      <c r="P85" s="6" t="s">
        <v>698</v>
      </c>
      <c r="Q85" s="20" t="s">
        <v>1426</v>
      </c>
    </row>
    <row r="86" spans="1:17" x14ac:dyDescent="0.3">
      <c r="A86" s="6">
        <v>68</v>
      </c>
      <c r="B86" s="6" t="s">
        <v>64</v>
      </c>
      <c r="C86" s="7" t="s">
        <v>1427</v>
      </c>
      <c r="D86" s="7" t="s">
        <v>421</v>
      </c>
      <c r="E86" s="7" t="s">
        <v>1428</v>
      </c>
      <c r="F86" s="9" t="s">
        <v>1314</v>
      </c>
      <c r="G86" s="6" t="s">
        <v>175</v>
      </c>
      <c r="H86" s="6" t="s">
        <v>79</v>
      </c>
      <c r="I86" s="9"/>
      <c r="J86" s="6" t="s">
        <v>81</v>
      </c>
      <c r="K86" s="6" t="s">
        <v>1317</v>
      </c>
      <c r="L86" s="46" t="s">
        <v>82</v>
      </c>
      <c r="M86" s="46">
        <v>45777</v>
      </c>
      <c r="N86" s="6" t="s">
        <v>1429</v>
      </c>
      <c r="O86" s="6" t="s">
        <v>1311</v>
      </c>
      <c r="P86" s="6" t="s">
        <v>1311</v>
      </c>
      <c r="Q86" s="20" t="s">
        <v>1430</v>
      </c>
    </row>
    <row r="87" spans="1:17" x14ac:dyDescent="0.3">
      <c r="A87" s="6">
        <v>69</v>
      </c>
      <c r="B87" s="6" t="s">
        <v>64</v>
      </c>
      <c r="C87" s="7" t="s">
        <v>1431</v>
      </c>
      <c r="D87" s="7" t="s">
        <v>423</v>
      </c>
      <c r="E87" s="7" t="s">
        <v>1432</v>
      </c>
      <c r="F87" s="9" t="s">
        <v>1314</v>
      </c>
      <c r="G87" s="6" t="s">
        <v>175</v>
      </c>
      <c r="H87" s="6" t="s">
        <v>79</v>
      </c>
      <c r="I87" s="9"/>
      <c r="J87" s="6" t="s">
        <v>81</v>
      </c>
      <c r="K87" s="6" t="s">
        <v>1317</v>
      </c>
      <c r="L87" s="46" t="s">
        <v>82</v>
      </c>
      <c r="M87" s="46">
        <v>45777</v>
      </c>
      <c r="N87" s="6" t="s">
        <v>1311</v>
      </c>
      <c r="O87" s="6" t="s">
        <v>1311</v>
      </c>
      <c r="P87" s="6" t="s">
        <v>1311</v>
      </c>
      <c r="Q87" s="20" t="s">
        <v>1433</v>
      </c>
    </row>
    <row r="88" spans="1:17" x14ac:dyDescent="0.3">
      <c r="A88" s="6">
        <v>70</v>
      </c>
      <c r="B88" s="6" t="s">
        <v>64</v>
      </c>
      <c r="C88" s="7" t="s">
        <v>1434</v>
      </c>
      <c r="D88" s="7" t="s">
        <v>422</v>
      </c>
      <c r="E88" s="7" t="s">
        <v>1435</v>
      </c>
      <c r="F88" s="9" t="s">
        <v>1314</v>
      </c>
      <c r="G88" s="6" t="s">
        <v>175</v>
      </c>
      <c r="H88" s="6" t="s">
        <v>79</v>
      </c>
      <c r="I88" s="9"/>
      <c r="J88" s="6" t="s">
        <v>81</v>
      </c>
      <c r="K88" s="6" t="s">
        <v>1377</v>
      </c>
      <c r="L88" s="46" t="s">
        <v>82</v>
      </c>
      <c r="M88" s="46">
        <v>45777</v>
      </c>
      <c r="N88" s="6" t="s">
        <v>1311</v>
      </c>
      <c r="O88" s="6" t="s">
        <v>1311</v>
      </c>
      <c r="P88" s="6" t="s">
        <v>1311</v>
      </c>
      <c r="Q88" s="20" t="s">
        <v>1436</v>
      </c>
    </row>
    <row r="89" spans="1:17" x14ac:dyDescent="0.3">
      <c r="A89" s="6">
        <v>71</v>
      </c>
      <c r="B89" s="6" t="s">
        <v>64</v>
      </c>
      <c r="C89" s="7" t="s">
        <v>1437</v>
      </c>
      <c r="D89" s="7" t="s">
        <v>424</v>
      </c>
      <c r="E89" s="7" t="s">
        <v>1438</v>
      </c>
      <c r="F89" s="9" t="s">
        <v>1376</v>
      </c>
      <c r="G89" s="6" t="s">
        <v>175</v>
      </c>
      <c r="H89" s="6" t="s">
        <v>79</v>
      </c>
      <c r="I89" s="9"/>
      <c r="J89" s="6" t="s">
        <v>81</v>
      </c>
      <c r="K89" s="6" t="s">
        <v>1317</v>
      </c>
      <c r="L89" s="46" t="s">
        <v>82</v>
      </c>
      <c r="M89" s="46">
        <v>45777</v>
      </c>
      <c r="N89" s="6" t="s">
        <v>1311</v>
      </c>
      <c r="O89" s="6" t="s">
        <v>1311</v>
      </c>
      <c r="P89" s="6" t="s">
        <v>1311</v>
      </c>
      <c r="Q89" s="20" t="s">
        <v>1439</v>
      </c>
    </row>
    <row r="90" spans="1:17" x14ac:dyDescent="0.3">
      <c r="A90" s="6">
        <v>72</v>
      </c>
      <c r="B90" s="6" t="s">
        <v>64</v>
      </c>
      <c r="C90" s="7" t="s">
        <v>1440</v>
      </c>
      <c r="D90" s="7" t="s">
        <v>420</v>
      </c>
      <c r="E90" s="7" t="s">
        <v>1441</v>
      </c>
      <c r="F90" s="9" t="s">
        <v>1376</v>
      </c>
      <c r="G90" s="6" t="s">
        <v>175</v>
      </c>
      <c r="H90" s="6" t="s">
        <v>79</v>
      </c>
      <c r="I90" s="9"/>
      <c r="J90" s="6" t="s">
        <v>81</v>
      </c>
      <c r="K90" s="6" t="s">
        <v>638</v>
      </c>
      <c r="L90" s="46" t="s">
        <v>82</v>
      </c>
      <c r="M90" s="46">
        <v>45777</v>
      </c>
      <c r="N90" s="6" t="s">
        <v>698</v>
      </c>
      <c r="O90" s="6" t="s">
        <v>1310</v>
      </c>
      <c r="P90" s="6" t="s">
        <v>1311</v>
      </c>
      <c r="Q90" s="20" t="s">
        <v>1442</v>
      </c>
    </row>
    <row r="91" spans="1:17" x14ac:dyDescent="0.3">
      <c r="A91" s="6">
        <v>73</v>
      </c>
      <c r="B91" s="6" t="s">
        <v>64</v>
      </c>
      <c r="C91" s="7" t="s">
        <v>1443</v>
      </c>
      <c r="D91" s="7" t="s">
        <v>408</v>
      </c>
      <c r="E91" s="7" t="s">
        <v>1444</v>
      </c>
      <c r="F91" s="9" t="s">
        <v>1376</v>
      </c>
      <c r="G91" s="6" t="s">
        <v>175</v>
      </c>
      <c r="H91" s="6" t="s">
        <v>79</v>
      </c>
      <c r="I91" s="9"/>
      <c r="J91" s="6" t="s">
        <v>81</v>
      </c>
      <c r="K91" s="6" t="s">
        <v>1377</v>
      </c>
      <c r="L91" s="46" t="s">
        <v>82</v>
      </c>
      <c r="M91" s="46">
        <v>45777</v>
      </c>
      <c r="N91" s="6" t="s">
        <v>1311</v>
      </c>
      <c r="O91" s="6" t="s">
        <v>1311</v>
      </c>
      <c r="P91" s="6" t="s">
        <v>1311</v>
      </c>
      <c r="Q91" s="20" t="s">
        <v>1445</v>
      </c>
    </row>
    <row r="92" spans="1:17" x14ac:dyDescent="0.3">
      <c r="A92" s="6">
        <v>74</v>
      </c>
      <c r="B92" s="6" t="s">
        <v>64</v>
      </c>
      <c r="C92" s="7" t="s">
        <v>1446</v>
      </c>
      <c r="D92" s="7" t="s">
        <v>409</v>
      </c>
      <c r="E92" s="7" t="s">
        <v>1447</v>
      </c>
      <c r="F92" s="9" t="s">
        <v>1314</v>
      </c>
      <c r="G92" s="6" t="s">
        <v>175</v>
      </c>
      <c r="H92" s="6" t="s">
        <v>79</v>
      </c>
      <c r="I92" s="9"/>
      <c r="J92" s="6" t="s">
        <v>81</v>
      </c>
      <c r="K92" s="6" t="s">
        <v>1317</v>
      </c>
      <c r="L92" s="46" t="s">
        <v>82</v>
      </c>
      <c r="M92" s="46">
        <v>45777</v>
      </c>
      <c r="N92" s="6" t="s">
        <v>1311</v>
      </c>
      <c r="O92" s="6" t="s">
        <v>1311</v>
      </c>
      <c r="P92" s="6" t="s">
        <v>1311</v>
      </c>
      <c r="Q92" s="20" t="s">
        <v>1448</v>
      </c>
    </row>
    <row r="93" spans="1:17" x14ac:dyDescent="0.3">
      <c r="A93" s="6">
        <v>75</v>
      </c>
      <c r="B93" s="6" t="s">
        <v>62</v>
      </c>
      <c r="C93" s="7" t="s">
        <v>62</v>
      </c>
      <c r="D93" s="7" t="s">
        <v>426</v>
      </c>
      <c r="E93" s="7" t="s">
        <v>1449</v>
      </c>
      <c r="F93" s="9" t="s">
        <v>1314</v>
      </c>
      <c r="G93" s="6" t="s">
        <v>175</v>
      </c>
      <c r="H93" s="6" t="s">
        <v>79</v>
      </c>
      <c r="I93" s="9"/>
      <c r="J93" s="6" t="s">
        <v>81</v>
      </c>
      <c r="K93" s="6" t="s">
        <v>1317</v>
      </c>
      <c r="L93" s="46" t="s">
        <v>82</v>
      </c>
      <c r="M93" s="46">
        <v>45777</v>
      </c>
      <c r="N93" s="6" t="s">
        <v>81</v>
      </c>
      <c r="O93" s="6" t="s">
        <v>81</v>
      </c>
      <c r="P93" s="6" t="s">
        <v>1311</v>
      </c>
      <c r="Q93" s="20" t="s">
        <v>1450</v>
      </c>
    </row>
    <row r="94" spans="1:17" x14ac:dyDescent="0.3">
      <c r="A94" s="6">
        <v>76</v>
      </c>
      <c r="B94" s="6" t="s">
        <v>62</v>
      </c>
      <c r="C94" s="7" t="s">
        <v>353</v>
      </c>
      <c r="D94" s="7" t="s">
        <v>427</v>
      </c>
      <c r="E94" s="7" t="s">
        <v>1451</v>
      </c>
      <c r="F94" s="9" t="s">
        <v>1314</v>
      </c>
      <c r="G94" s="6" t="s">
        <v>175</v>
      </c>
      <c r="H94" s="6" t="s">
        <v>79</v>
      </c>
      <c r="I94" s="9"/>
      <c r="J94" s="6" t="s">
        <v>81</v>
      </c>
      <c r="K94" s="6" t="s">
        <v>638</v>
      </c>
      <c r="L94" s="46" t="s">
        <v>82</v>
      </c>
      <c r="M94" s="46">
        <v>45777</v>
      </c>
      <c r="N94" s="6" t="s">
        <v>81</v>
      </c>
      <c r="O94" s="6" t="s">
        <v>81</v>
      </c>
      <c r="P94" s="6" t="s">
        <v>1311</v>
      </c>
      <c r="Q94" s="20" t="s">
        <v>1452</v>
      </c>
    </row>
    <row r="95" spans="1:17" x14ac:dyDescent="0.3">
      <c r="A95" s="6">
        <v>77</v>
      </c>
      <c r="B95" s="6" t="s">
        <v>62</v>
      </c>
      <c r="C95" s="7" t="s">
        <v>354</v>
      </c>
      <c r="D95" s="7" t="s">
        <v>428</v>
      </c>
      <c r="E95" s="7" t="s">
        <v>1453</v>
      </c>
      <c r="F95" s="9" t="s">
        <v>744</v>
      </c>
      <c r="G95" s="6" t="s">
        <v>175</v>
      </c>
      <c r="H95" s="6" t="s">
        <v>79</v>
      </c>
      <c r="I95" s="9"/>
      <c r="J95" s="6" t="s">
        <v>81</v>
      </c>
      <c r="K95" s="6" t="s">
        <v>1317</v>
      </c>
      <c r="L95" s="46" t="s">
        <v>82</v>
      </c>
      <c r="M95" s="46">
        <v>45777</v>
      </c>
      <c r="N95" s="6" t="s">
        <v>81</v>
      </c>
      <c r="O95" s="6" t="s">
        <v>81</v>
      </c>
      <c r="P95" s="6" t="s">
        <v>1311</v>
      </c>
      <c r="Q95" s="20" t="s">
        <v>1454</v>
      </c>
    </row>
    <row r="96" spans="1:17" x14ac:dyDescent="0.3">
      <c r="A96" s="6">
        <v>78</v>
      </c>
      <c r="B96" s="6" t="s">
        <v>62</v>
      </c>
      <c r="C96" s="7" t="s">
        <v>1455</v>
      </c>
      <c r="D96" s="7" t="s">
        <v>490</v>
      </c>
      <c r="E96" s="7" t="s">
        <v>1456</v>
      </c>
      <c r="F96" s="9" t="s">
        <v>1314</v>
      </c>
      <c r="G96" s="6" t="s">
        <v>175</v>
      </c>
      <c r="H96" s="6" t="s">
        <v>313</v>
      </c>
      <c r="I96" s="9"/>
      <c r="J96" s="6" t="s">
        <v>81</v>
      </c>
      <c r="K96" s="6" t="s">
        <v>1457</v>
      </c>
      <c r="L96" s="46" t="s">
        <v>82</v>
      </c>
      <c r="M96" s="46">
        <v>45777</v>
      </c>
      <c r="N96" s="6" t="s">
        <v>81</v>
      </c>
      <c r="O96" s="6" t="s">
        <v>81</v>
      </c>
      <c r="P96" s="6" t="s">
        <v>1311</v>
      </c>
      <c r="Q96" s="7" t="s">
        <v>1458</v>
      </c>
    </row>
    <row r="97" spans="1:17" x14ac:dyDescent="0.3">
      <c r="A97" s="6">
        <v>79</v>
      </c>
      <c r="B97" s="6" t="s">
        <v>62</v>
      </c>
      <c r="C97" s="7" t="s">
        <v>1459</v>
      </c>
      <c r="D97" s="7" t="s">
        <v>491</v>
      </c>
      <c r="E97" s="7" t="s">
        <v>1460</v>
      </c>
      <c r="F97" s="9" t="s">
        <v>1314</v>
      </c>
      <c r="G97" s="6" t="s">
        <v>175</v>
      </c>
      <c r="H97" s="6" t="s">
        <v>313</v>
      </c>
      <c r="I97" s="9"/>
      <c r="J97" s="6" t="s">
        <v>81</v>
      </c>
      <c r="K97" s="6" t="s">
        <v>1317</v>
      </c>
      <c r="L97" s="46" t="s">
        <v>82</v>
      </c>
      <c r="M97" s="46">
        <v>45777</v>
      </c>
      <c r="N97" s="6" t="s">
        <v>81</v>
      </c>
      <c r="O97" s="6" t="s">
        <v>81</v>
      </c>
      <c r="P97" s="6" t="s">
        <v>1310</v>
      </c>
      <c r="Q97" s="7" t="s">
        <v>1461</v>
      </c>
    </row>
    <row r="98" spans="1:17" x14ac:dyDescent="0.3">
      <c r="A98" s="6">
        <v>80</v>
      </c>
      <c r="B98" s="6" t="s">
        <v>62</v>
      </c>
      <c r="C98" s="7" t="s">
        <v>1462</v>
      </c>
      <c r="D98" s="7" t="s">
        <v>496</v>
      </c>
      <c r="E98" s="7" t="s">
        <v>1463</v>
      </c>
      <c r="F98" s="9" t="s">
        <v>1314</v>
      </c>
      <c r="G98" s="6" t="s">
        <v>175</v>
      </c>
      <c r="H98" s="6" t="s">
        <v>79</v>
      </c>
      <c r="I98" s="9"/>
      <c r="J98" s="6" t="s">
        <v>81</v>
      </c>
      <c r="K98" s="6" t="s">
        <v>638</v>
      </c>
      <c r="L98" s="46" t="s">
        <v>82</v>
      </c>
      <c r="M98" s="46">
        <v>45777</v>
      </c>
      <c r="N98" s="6" t="s">
        <v>1311</v>
      </c>
      <c r="O98" s="6" t="s">
        <v>1311</v>
      </c>
      <c r="P98" s="6" t="s">
        <v>1311</v>
      </c>
      <c r="Q98" s="7" t="s">
        <v>1464</v>
      </c>
    </row>
    <row r="99" spans="1:17" x14ac:dyDescent="0.3">
      <c r="A99" s="6">
        <v>81</v>
      </c>
      <c r="B99" s="6" t="s">
        <v>62</v>
      </c>
      <c r="C99" s="7" t="s">
        <v>1465</v>
      </c>
      <c r="D99" s="7" t="s">
        <v>497</v>
      </c>
      <c r="E99" s="7" t="s">
        <v>1466</v>
      </c>
      <c r="F99" s="9" t="s">
        <v>1314</v>
      </c>
      <c r="G99" s="6" t="s">
        <v>175</v>
      </c>
      <c r="H99" s="6" t="s">
        <v>313</v>
      </c>
      <c r="I99" s="9"/>
      <c r="J99" s="6" t="s">
        <v>81</v>
      </c>
      <c r="K99" s="6" t="s">
        <v>1317</v>
      </c>
      <c r="L99" s="46" t="s">
        <v>82</v>
      </c>
      <c r="M99" s="46">
        <v>45777</v>
      </c>
      <c r="N99" s="6" t="s">
        <v>81</v>
      </c>
      <c r="O99" s="6" t="s">
        <v>81</v>
      </c>
      <c r="P99" s="6" t="s">
        <v>1311</v>
      </c>
      <c r="Q99" s="7" t="s">
        <v>1467</v>
      </c>
    </row>
    <row r="100" spans="1:17" x14ac:dyDescent="0.3">
      <c r="A100" s="6">
        <v>82</v>
      </c>
      <c r="B100" s="6" t="s">
        <v>62</v>
      </c>
      <c r="C100" s="7" t="s">
        <v>1468</v>
      </c>
      <c r="D100" s="7" t="s">
        <v>498</v>
      </c>
      <c r="E100" s="7" t="s">
        <v>1469</v>
      </c>
      <c r="F100" s="9" t="s">
        <v>1314</v>
      </c>
      <c r="G100" s="6" t="s">
        <v>175</v>
      </c>
      <c r="H100" s="6" t="s">
        <v>313</v>
      </c>
      <c r="I100" s="9"/>
      <c r="J100" s="6" t="s">
        <v>81</v>
      </c>
      <c r="K100" s="6" t="s">
        <v>1317</v>
      </c>
      <c r="L100" s="46" t="s">
        <v>82</v>
      </c>
      <c r="M100" s="46">
        <v>45777</v>
      </c>
      <c r="N100" s="6" t="s">
        <v>1311</v>
      </c>
      <c r="O100" s="6" t="s">
        <v>1311</v>
      </c>
      <c r="P100" s="6" t="s">
        <v>1311</v>
      </c>
      <c r="Q100" s="7" t="s">
        <v>1470</v>
      </c>
    </row>
    <row r="101" spans="1:17" x14ac:dyDescent="0.3">
      <c r="A101" s="6">
        <v>83</v>
      </c>
      <c r="B101" s="6" t="s">
        <v>62</v>
      </c>
      <c r="C101" s="7" t="s">
        <v>1471</v>
      </c>
      <c r="D101" s="7" t="s">
        <v>492</v>
      </c>
      <c r="E101" s="7" t="s">
        <v>1472</v>
      </c>
      <c r="F101" s="9" t="s">
        <v>1314</v>
      </c>
      <c r="G101" s="6" t="s">
        <v>175</v>
      </c>
      <c r="H101" s="6" t="s">
        <v>313</v>
      </c>
      <c r="I101" s="9"/>
      <c r="J101" s="6" t="s">
        <v>81</v>
      </c>
      <c r="K101" s="6" t="s">
        <v>1317</v>
      </c>
      <c r="L101" s="46" t="s">
        <v>82</v>
      </c>
      <c r="M101" s="46">
        <v>45777</v>
      </c>
      <c r="N101" s="6" t="s">
        <v>81</v>
      </c>
      <c r="O101" s="6" t="s">
        <v>81</v>
      </c>
      <c r="P101" s="6" t="s">
        <v>1310</v>
      </c>
      <c r="Q101" s="7" t="s">
        <v>1473</v>
      </c>
    </row>
    <row r="102" spans="1:17" x14ac:dyDescent="0.3">
      <c r="A102" s="6">
        <v>84</v>
      </c>
      <c r="B102" s="6" t="s">
        <v>62</v>
      </c>
      <c r="C102" s="7" t="s">
        <v>1474</v>
      </c>
      <c r="D102" s="7" t="s">
        <v>499</v>
      </c>
      <c r="E102" s="7" t="s">
        <v>1475</v>
      </c>
      <c r="F102" s="9" t="s">
        <v>1314</v>
      </c>
      <c r="G102" s="6" t="s">
        <v>175</v>
      </c>
      <c r="H102" s="6" t="s">
        <v>313</v>
      </c>
      <c r="I102" s="9"/>
      <c r="J102" s="6" t="s">
        <v>81</v>
      </c>
      <c r="K102" s="6" t="s">
        <v>1377</v>
      </c>
      <c r="L102" s="46" t="s">
        <v>82</v>
      </c>
      <c r="M102" s="46">
        <v>45777</v>
      </c>
      <c r="N102" s="6" t="s">
        <v>81</v>
      </c>
      <c r="O102" s="6" t="s">
        <v>81</v>
      </c>
      <c r="P102" s="6" t="s">
        <v>1311</v>
      </c>
      <c r="Q102" s="7" t="s">
        <v>1476</v>
      </c>
    </row>
    <row r="103" spans="1:17" x14ac:dyDescent="0.3">
      <c r="A103" s="6">
        <v>85</v>
      </c>
      <c r="B103" s="6" t="s">
        <v>62</v>
      </c>
      <c r="C103" s="7" t="s">
        <v>1477</v>
      </c>
      <c r="D103" s="7" t="s">
        <v>500</v>
      </c>
      <c r="E103" s="7" t="s">
        <v>1478</v>
      </c>
      <c r="F103" s="9" t="s">
        <v>1314</v>
      </c>
      <c r="G103" s="6" t="s">
        <v>175</v>
      </c>
      <c r="H103" s="6" t="s">
        <v>313</v>
      </c>
      <c r="I103" s="9"/>
      <c r="J103" s="6" t="s">
        <v>81</v>
      </c>
      <c r="K103" s="6" t="s">
        <v>1317</v>
      </c>
      <c r="L103" s="46" t="s">
        <v>82</v>
      </c>
      <c r="M103" s="46">
        <v>45777</v>
      </c>
      <c r="N103" s="6" t="s">
        <v>81</v>
      </c>
      <c r="O103" s="6" t="s">
        <v>81</v>
      </c>
      <c r="P103" s="6" t="s">
        <v>1311</v>
      </c>
      <c r="Q103" s="7" t="s">
        <v>1479</v>
      </c>
    </row>
    <row r="104" spans="1:17" x14ac:dyDescent="0.3">
      <c r="A104" s="6">
        <v>86</v>
      </c>
      <c r="B104" s="6" t="s">
        <v>62</v>
      </c>
      <c r="C104" s="7" t="s">
        <v>1480</v>
      </c>
      <c r="D104" s="7" t="s">
        <v>501</v>
      </c>
      <c r="E104" s="7" t="s">
        <v>1481</v>
      </c>
      <c r="F104" s="9" t="s">
        <v>1314</v>
      </c>
      <c r="G104" s="6" t="s">
        <v>175</v>
      </c>
      <c r="H104" s="6" t="s">
        <v>313</v>
      </c>
      <c r="I104" s="9"/>
      <c r="J104" s="6" t="s">
        <v>81</v>
      </c>
      <c r="K104" s="6" t="s">
        <v>1317</v>
      </c>
      <c r="L104" s="46" t="s">
        <v>82</v>
      </c>
      <c r="M104" s="46">
        <v>45777</v>
      </c>
      <c r="N104" s="6" t="s">
        <v>81</v>
      </c>
      <c r="O104" s="6" t="s">
        <v>81</v>
      </c>
      <c r="P104" s="6" t="s">
        <v>1311</v>
      </c>
      <c r="Q104" s="7" t="s">
        <v>1482</v>
      </c>
    </row>
    <row r="105" spans="1:17" ht="16.5" customHeight="1" x14ac:dyDescent="0.3">
      <c r="A105" s="6">
        <v>87</v>
      </c>
      <c r="B105" s="6" t="s">
        <v>62</v>
      </c>
      <c r="C105" s="7" t="s">
        <v>1483</v>
      </c>
      <c r="D105" s="7" t="s">
        <v>459</v>
      </c>
      <c r="E105" s="7" t="s">
        <v>1484</v>
      </c>
      <c r="F105" s="9" t="s">
        <v>1314</v>
      </c>
      <c r="G105" s="6" t="s">
        <v>175</v>
      </c>
      <c r="H105" s="6" t="s">
        <v>313</v>
      </c>
      <c r="I105" s="9"/>
      <c r="J105" s="6" t="s">
        <v>81</v>
      </c>
      <c r="K105" s="6" t="s">
        <v>1317</v>
      </c>
      <c r="L105" s="46" t="s">
        <v>1311</v>
      </c>
      <c r="M105" s="46">
        <v>45777</v>
      </c>
      <c r="N105" s="6" t="s">
        <v>1325</v>
      </c>
      <c r="O105" s="6" t="s">
        <v>81</v>
      </c>
      <c r="P105" s="6" t="s">
        <v>1311</v>
      </c>
      <c r="Q105" s="7" t="s">
        <v>1485</v>
      </c>
    </row>
    <row r="106" spans="1:17" x14ac:dyDescent="0.3">
      <c r="A106" s="6">
        <v>88</v>
      </c>
      <c r="B106" s="6" t="s">
        <v>62</v>
      </c>
      <c r="C106" s="7" t="s">
        <v>1486</v>
      </c>
      <c r="D106" s="7"/>
      <c r="E106" s="7" t="s">
        <v>1487</v>
      </c>
      <c r="F106" s="9"/>
      <c r="G106" s="6"/>
      <c r="H106" s="6"/>
      <c r="I106" s="9"/>
      <c r="J106" s="6" t="s">
        <v>1311</v>
      </c>
      <c r="K106" s="46">
        <v>45765</v>
      </c>
      <c r="L106" s="46" t="s">
        <v>1311</v>
      </c>
      <c r="M106" s="46">
        <v>45777</v>
      </c>
      <c r="N106" s="6" t="s">
        <v>698</v>
      </c>
      <c r="O106" s="6" t="s">
        <v>1311</v>
      </c>
      <c r="P106" s="6" t="s">
        <v>1311</v>
      </c>
      <c r="Q106" s="7" t="s">
        <v>1488</v>
      </c>
    </row>
    <row r="107" spans="1:17" x14ac:dyDescent="0.3">
      <c r="A107" s="6">
        <v>89</v>
      </c>
      <c r="B107" s="6" t="s">
        <v>62</v>
      </c>
      <c r="C107" s="7" t="s">
        <v>1489</v>
      </c>
      <c r="D107" s="7" t="s">
        <v>502</v>
      </c>
      <c r="E107" s="7" t="s">
        <v>1490</v>
      </c>
      <c r="F107" s="9" t="s">
        <v>1314</v>
      </c>
      <c r="G107" s="6" t="s">
        <v>175</v>
      </c>
      <c r="H107" s="6" t="s">
        <v>313</v>
      </c>
      <c r="I107" s="9"/>
      <c r="J107" s="6" t="s">
        <v>81</v>
      </c>
      <c r="K107" s="6" t="s">
        <v>1317</v>
      </c>
      <c r="L107" s="46" t="s">
        <v>82</v>
      </c>
      <c r="M107" s="46">
        <v>45777</v>
      </c>
      <c r="N107" s="6" t="s">
        <v>81</v>
      </c>
      <c r="O107" s="6" t="s">
        <v>81</v>
      </c>
      <c r="P107" s="6" t="s">
        <v>1311</v>
      </c>
      <c r="Q107" s="7" t="s">
        <v>1491</v>
      </c>
    </row>
    <row r="108" spans="1:17" x14ac:dyDescent="0.3">
      <c r="A108" s="6">
        <v>90</v>
      </c>
      <c r="B108" s="6" t="s">
        <v>62</v>
      </c>
      <c r="C108" s="7" t="s">
        <v>1492</v>
      </c>
      <c r="D108" s="7" t="s">
        <v>503</v>
      </c>
      <c r="E108" s="7" t="s">
        <v>1493</v>
      </c>
      <c r="F108" s="9" t="s">
        <v>1314</v>
      </c>
      <c r="G108" s="6" t="s">
        <v>175</v>
      </c>
      <c r="H108" s="6" t="s">
        <v>313</v>
      </c>
      <c r="I108" s="9"/>
      <c r="J108" s="6" t="s">
        <v>81</v>
      </c>
      <c r="K108" s="6" t="s">
        <v>1317</v>
      </c>
      <c r="L108" s="46" t="s">
        <v>82</v>
      </c>
      <c r="M108" s="46">
        <v>45777</v>
      </c>
      <c r="N108" s="6" t="s">
        <v>81</v>
      </c>
      <c r="O108" s="6" t="s">
        <v>81</v>
      </c>
      <c r="P108" s="6" t="s">
        <v>1310</v>
      </c>
      <c r="Q108" s="7" t="s">
        <v>1494</v>
      </c>
    </row>
    <row r="109" spans="1:17" x14ac:dyDescent="0.3">
      <c r="A109" s="6">
        <v>91</v>
      </c>
      <c r="B109" s="6" t="s">
        <v>62</v>
      </c>
      <c r="C109" s="7" t="s">
        <v>1495</v>
      </c>
      <c r="D109" s="7" t="s">
        <v>504</v>
      </c>
      <c r="E109" s="7" t="s">
        <v>1496</v>
      </c>
      <c r="F109" s="9" t="s">
        <v>1314</v>
      </c>
      <c r="G109" s="6" t="s">
        <v>175</v>
      </c>
      <c r="H109" s="6" t="s">
        <v>313</v>
      </c>
      <c r="I109" s="9"/>
      <c r="J109" s="6" t="s">
        <v>81</v>
      </c>
      <c r="K109" s="6" t="s">
        <v>1317</v>
      </c>
      <c r="L109" s="46" t="s">
        <v>82</v>
      </c>
      <c r="M109" s="46">
        <v>45777</v>
      </c>
      <c r="N109" s="6" t="s">
        <v>81</v>
      </c>
      <c r="O109" s="6" t="s">
        <v>81</v>
      </c>
      <c r="P109" s="6" t="s">
        <v>1311</v>
      </c>
      <c r="Q109" s="7" t="s">
        <v>1497</v>
      </c>
    </row>
    <row r="110" spans="1:17" x14ac:dyDescent="0.3">
      <c r="A110" s="6">
        <v>92</v>
      </c>
      <c r="B110" s="6" t="s">
        <v>62</v>
      </c>
      <c r="C110" s="7" t="s">
        <v>1498</v>
      </c>
      <c r="D110" s="7" t="s">
        <v>505</v>
      </c>
      <c r="E110" s="7" t="s">
        <v>847</v>
      </c>
      <c r="F110" s="9" t="s">
        <v>1314</v>
      </c>
      <c r="G110" s="6" t="s">
        <v>175</v>
      </c>
      <c r="H110" s="6" t="s">
        <v>313</v>
      </c>
      <c r="I110" s="9"/>
      <c r="J110" s="6" t="s">
        <v>81</v>
      </c>
      <c r="K110" s="6" t="s">
        <v>1317</v>
      </c>
      <c r="L110" s="46" t="s">
        <v>82</v>
      </c>
      <c r="M110" s="46">
        <v>45777</v>
      </c>
      <c r="N110" s="6" t="s">
        <v>81</v>
      </c>
      <c r="O110" s="6" t="s">
        <v>81</v>
      </c>
      <c r="P110" s="6" t="s">
        <v>1311</v>
      </c>
      <c r="Q110" s="7" t="s">
        <v>1499</v>
      </c>
    </row>
    <row r="111" spans="1:17" x14ac:dyDescent="0.3">
      <c r="A111" s="6">
        <v>93</v>
      </c>
      <c r="B111" s="6" t="s">
        <v>62</v>
      </c>
      <c r="C111" s="7" t="s">
        <v>355</v>
      </c>
      <c r="D111" s="7" t="s">
        <v>1500</v>
      </c>
      <c r="E111" s="7" t="s">
        <v>1501</v>
      </c>
      <c r="F111" s="9" t="s">
        <v>1314</v>
      </c>
      <c r="G111" s="6" t="s">
        <v>175</v>
      </c>
      <c r="H111" s="6" t="s">
        <v>79</v>
      </c>
      <c r="I111" s="9"/>
      <c r="J111" s="6" t="s">
        <v>81</v>
      </c>
      <c r="K111" s="6" t="s">
        <v>1317</v>
      </c>
      <c r="L111" s="46" t="s">
        <v>82</v>
      </c>
      <c r="M111" s="46">
        <v>45777</v>
      </c>
      <c r="N111" s="6" t="s">
        <v>81</v>
      </c>
      <c r="O111" s="6" t="s">
        <v>81</v>
      </c>
      <c r="P111" s="6" t="s">
        <v>1311</v>
      </c>
      <c r="Q111" s="7" t="s">
        <v>1502</v>
      </c>
    </row>
    <row r="112" spans="1:17" x14ac:dyDescent="0.3">
      <c r="A112" s="6">
        <v>94</v>
      </c>
      <c r="B112" s="6" t="s">
        <v>196</v>
      </c>
      <c r="C112" s="7" t="s">
        <v>356</v>
      </c>
      <c r="D112" s="7" t="s">
        <v>433</v>
      </c>
      <c r="E112" s="7" t="s">
        <v>1503</v>
      </c>
      <c r="F112" s="9" t="s">
        <v>1314</v>
      </c>
      <c r="G112" s="6" t="s">
        <v>175</v>
      </c>
      <c r="H112" s="6" t="s">
        <v>79</v>
      </c>
      <c r="I112" s="9"/>
      <c r="J112" s="6" t="s">
        <v>81</v>
      </c>
      <c r="K112" s="6" t="s">
        <v>1317</v>
      </c>
      <c r="L112" s="46" t="s">
        <v>82</v>
      </c>
      <c r="M112" s="46">
        <v>45777</v>
      </c>
      <c r="N112" s="6" t="s">
        <v>81</v>
      </c>
      <c r="O112" s="6" t="s">
        <v>81</v>
      </c>
      <c r="P112" s="6" t="s">
        <v>1311</v>
      </c>
      <c r="Q112" s="55" t="s">
        <v>1504</v>
      </c>
    </row>
    <row r="113" spans="1:17" x14ac:dyDescent="0.3">
      <c r="A113" s="6">
        <v>95</v>
      </c>
      <c r="B113" s="6" t="s">
        <v>196</v>
      </c>
      <c r="C113" s="7" t="s">
        <v>357</v>
      </c>
      <c r="D113" s="7" t="s">
        <v>434</v>
      </c>
      <c r="E113" s="7" t="s">
        <v>1505</v>
      </c>
      <c r="F113" s="9" t="s">
        <v>1314</v>
      </c>
      <c r="G113" s="6" t="s">
        <v>175</v>
      </c>
      <c r="H113" s="6" t="s">
        <v>79</v>
      </c>
      <c r="I113" s="9"/>
      <c r="J113" s="6" t="s">
        <v>81</v>
      </c>
      <c r="K113" s="6" t="s">
        <v>1317</v>
      </c>
      <c r="L113" s="46" t="s">
        <v>82</v>
      </c>
      <c r="M113" s="46">
        <v>45777</v>
      </c>
      <c r="N113" s="6" t="s">
        <v>81</v>
      </c>
      <c r="O113" s="6" t="s">
        <v>81</v>
      </c>
      <c r="P113" s="6" t="s">
        <v>1311</v>
      </c>
      <c r="Q113" s="56" t="s">
        <v>1506</v>
      </c>
    </row>
    <row r="114" spans="1:17" x14ac:dyDescent="0.3">
      <c r="A114" s="6">
        <v>96</v>
      </c>
      <c r="B114" s="6" t="s">
        <v>196</v>
      </c>
      <c r="C114" s="7" t="s">
        <v>358</v>
      </c>
      <c r="D114" s="7" t="s">
        <v>435</v>
      </c>
      <c r="E114" s="7" t="s">
        <v>1507</v>
      </c>
      <c r="F114" s="9" t="s">
        <v>1314</v>
      </c>
      <c r="G114" s="6" t="s">
        <v>175</v>
      </c>
      <c r="H114" s="6" t="s">
        <v>79</v>
      </c>
      <c r="I114" s="9"/>
      <c r="J114" s="6" t="s">
        <v>81</v>
      </c>
      <c r="K114" s="6" t="s">
        <v>1317</v>
      </c>
      <c r="L114" s="46" t="s">
        <v>82</v>
      </c>
      <c r="M114" s="46">
        <v>45777</v>
      </c>
      <c r="N114" s="6" t="s">
        <v>81</v>
      </c>
      <c r="O114" s="6" t="s">
        <v>81</v>
      </c>
      <c r="P114" s="6" t="s">
        <v>1311</v>
      </c>
      <c r="Q114" s="56" t="s">
        <v>1508</v>
      </c>
    </row>
    <row r="115" spans="1:17" x14ac:dyDescent="0.3">
      <c r="A115" s="6">
        <v>97</v>
      </c>
      <c r="B115" s="6" t="s">
        <v>196</v>
      </c>
      <c r="C115" s="7" t="s">
        <v>359</v>
      </c>
      <c r="D115" s="7" t="s">
        <v>436</v>
      </c>
      <c r="E115" s="7" t="s">
        <v>1509</v>
      </c>
      <c r="F115" s="9" t="s">
        <v>1314</v>
      </c>
      <c r="G115" s="6" t="s">
        <v>175</v>
      </c>
      <c r="H115" s="6" t="s">
        <v>79</v>
      </c>
      <c r="I115" s="9"/>
      <c r="J115" s="6" t="s">
        <v>81</v>
      </c>
      <c r="K115" s="6" t="s">
        <v>1317</v>
      </c>
      <c r="L115" s="46" t="s">
        <v>82</v>
      </c>
      <c r="M115" s="46">
        <v>45777</v>
      </c>
      <c r="N115" s="6" t="s">
        <v>81</v>
      </c>
      <c r="O115" s="6" t="s">
        <v>81</v>
      </c>
      <c r="P115" s="6" t="s">
        <v>1311</v>
      </c>
      <c r="Q115" s="57" t="s">
        <v>1510</v>
      </c>
    </row>
    <row r="116" spans="1:17" x14ac:dyDescent="0.3">
      <c r="A116" s="6">
        <v>98</v>
      </c>
      <c r="B116" s="6" t="s">
        <v>196</v>
      </c>
      <c r="C116" s="7" t="s">
        <v>360</v>
      </c>
      <c r="D116" s="7" t="s">
        <v>437</v>
      </c>
      <c r="E116" s="7" t="s">
        <v>1511</v>
      </c>
      <c r="F116" s="9" t="s">
        <v>1314</v>
      </c>
      <c r="G116" s="6" t="s">
        <v>175</v>
      </c>
      <c r="H116" s="6" t="s">
        <v>79</v>
      </c>
      <c r="I116" s="9"/>
      <c r="J116" s="6" t="s">
        <v>81</v>
      </c>
      <c r="K116" s="6" t="s">
        <v>1317</v>
      </c>
      <c r="L116" s="46" t="s">
        <v>82</v>
      </c>
      <c r="M116" s="46">
        <v>45777</v>
      </c>
      <c r="N116" s="6" t="s">
        <v>81</v>
      </c>
      <c r="O116" s="6" t="s">
        <v>81</v>
      </c>
      <c r="P116" s="6" t="s">
        <v>1429</v>
      </c>
      <c r="Q116" s="7" t="s">
        <v>1512</v>
      </c>
    </row>
    <row r="117" spans="1:17" x14ac:dyDescent="0.3">
      <c r="A117" s="6">
        <v>99</v>
      </c>
      <c r="B117" s="6" t="s">
        <v>196</v>
      </c>
      <c r="C117" s="7" t="s">
        <v>361</v>
      </c>
      <c r="D117" s="7" t="s">
        <v>438</v>
      </c>
      <c r="E117" s="7" t="s">
        <v>1513</v>
      </c>
      <c r="F117" s="9" t="s">
        <v>1314</v>
      </c>
      <c r="G117" s="6" t="s">
        <v>175</v>
      </c>
      <c r="H117" s="6" t="s">
        <v>79</v>
      </c>
      <c r="I117" s="9"/>
      <c r="J117" s="6" t="s">
        <v>81</v>
      </c>
      <c r="K117" s="6" t="s">
        <v>1317</v>
      </c>
      <c r="L117" s="46" t="s">
        <v>82</v>
      </c>
      <c r="M117" s="46">
        <v>45777</v>
      </c>
      <c r="N117" s="6" t="s">
        <v>81</v>
      </c>
      <c r="O117" s="6" t="s">
        <v>81</v>
      </c>
      <c r="P117" s="6" t="s">
        <v>1311</v>
      </c>
      <c r="Q117" s="7" t="s">
        <v>1514</v>
      </c>
    </row>
    <row r="118" spans="1:17" x14ac:dyDescent="0.3">
      <c r="A118" s="6">
        <v>100</v>
      </c>
      <c r="B118" s="6" t="s">
        <v>196</v>
      </c>
      <c r="C118" s="7" t="s">
        <v>1515</v>
      </c>
      <c r="D118" s="7"/>
      <c r="E118" s="7" t="s">
        <v>833</v>
      </c>
      <c r="F118" s="9" t="s">
        <v>832</v>
      </c>
      <c r="G118" s="6" t="s">
        <v>1516</v>
      </c>
      <c r="H118" s="6" t="s">
        <v>1323</v>
      </c>
      <c r="I118" s="9"/>
      <c r="J118" s="46" t="s">
        <v>82</v>
      </c>
      <c r="K118" s="46">
        <v>45777</v>
      </c>
      <c r="L118" s="46" t="s">
        <v>82</v>
      </c>
      <c r="M118" s="46">
        <v>45777</v>
      </c>
      <c r="N118" s="6" t="s">
        <v>82</v>
      </c>
      <c r="O118" s="6" t="s">
        <v>82</v>
      </c>
      <c r="P118" s="6" t="s">
        <v>82</v>
      </c>
      <c r="Q118" s="7"/>
    </row>
    <row r="119" spans="1:17" x14ac:dyDescent="0.3">
      <c r="A119" s="6">
        <v>101</v>
      </c>
      <c r="B119" s="6" t="s">
        <v>196</v>
      </c>
      <c r="C119" s="7" t="s">
        <v>362</v>
      </c>
      <c r="D119" s="7" t="s">
        <v>439</v>
      </c>
      <c r="E119" s="7" t="s">
        <v>1517</v>
      </c>
      <c r="F119" s="9" t="s">
        <v>1314</v>
      </c>
      <c r="G119" s="6" t="s">
        <v>1516</v>
      </c>
      <c r="H119" s="6" t="s">
        <v>79</v>
      </c>
      <c r="I119" s="9"/>
      <c r="J119" s="6" t="s">
        <v>81</v>
      </c>
      <c r="K119" s="6" t="s">
        <v>1317</v>
      </c>
      <c r="L119" s="46" t="s">
        <v>82</v>
      </c>
      <c r="M119" s="46">
        <v>45777</v>
      </c>
      <c r="N119" s="6" t="s">
        <v>1311</v>
      </c>
      <c r="O119" s="6" t="s">
        <v>1311</v>
      </c>
      <c r="P119" s="6" t="s">
        <v>1311</v>
      </c>
      <c r="Q119" s="7"/>
    </row>
    <row r="120" spans="1:17" x14ac:dyDescent="0.3">
      <c r="A120" s="6">
        <v>102</v>
      </c>
      <c r="B120" s="6" t="s">
        <v>196</v>
      </c>
      <c r="C120" s="7" t="s">
        <v>363</v>
      </c>
      <c r="D120" s="7" t="s">
        <v>440</v>
      </c>
      <c r="E120" s="7" t="s">
        <v>363</v>
      </c>
      <c r="F120" s="7" t="s">
        <v>1314</v>
      </c>
      <c r="G120" s="6" t="s">
        <v>1516</v>
      </c>
      <c r="H120" s="6" t="s">
        <v>79</v>
      </c>
      <c r="I120" s="9"/>
      <c r="J120" s="6" t="s">
        <v>81</v>
      </c>
      <c r="K120" s="6" t="s">
        <v>1317</v>
      </c>
      <c r="L120" s="6" t="s">
        <v>1311</v>
      </c>
      <c r="M120" s="46">
        <v>45777</v>
      </c>
      <c r="N120" s="6" t="s">
        <v>1311</v>
      </c>
      <c r="O120" s="6" t="s">
        <v>1311</v>
      </c>
      <c r="P120" s="6" t="s">
        <v>1311</v>
      </c>
      <c r="Q120" s="7"/>
    </row>
    <row r="121" spans="1:17" x14ac:dyDescent="0.3">
      <c r="A121" s="6">
        <v>103</v>
      </c>
      <c r="B121" s="6" t="s">
        <v>196</v>
      </c>
      <c r="C121" s="7" t="s">
        <v>78</v>
      </c>
      <c r="D121" s="7" t="s">
        <v>78</v>
      </c>
      <c r="E121" s="7" t="s">
        <v>78</v>
      </c>
      <c r="F121" s="9" t="s">
        <v>1314</v>
      </c>
      <c r="G121" s="6" t="s">
        <v>175</v>
      </c>
      <c r="H121" s="6" t="s">
        <v>79</v>
      </c>
      <c r="I121" s="9"/>
      <c r="J121" s="6" t="s">
        <v>81</v>
      </c>
      <c r="K121" s="6" t="s">
        <v>1317</v>
      </c>
      <c r="L121" s="46" t="s">
        <v>82</v>
      </c>
      <c r="M121" s="46">
        <v>45777</v>
      </c>
      <c r="N121" s="6" t="s">
        <v>1311</v>
      </c>
      <c r="O121" s="6" t="s">
        <v>1311</v>
      </c>
      <c r="P121" s="6" t="s">
        <v>1311</v>
      </c>
      <c r="Q121" s="7"/>
    </row>
    <row r="122" spans="1:17" x14ac:dyDescent="0.3">
      <c r="A122" s="6">
        <v>104</v>
      </c>
      <c r="B122" s="6" t="s">
        <v>196</v>
      </c>
      <c r="C122" s="7" t="s">
        <v>364</v>
      </c>
      <c r="D122" s="7" t="s">
        <v>364</v>
      </c>
      <c r="E122" s="7" t="s">
        <v>364</v>
      </c>
      <c r="F122" s="9" t="s">
        <v>1314</v>
      </c>
      <c r="G122" s="6" t="s">
        <v>175</v>
      </c>
      <c r="H122" s="6" t="s">
        <v>79</v>
      </c>
      <c r="I122" s="9"/>
      <c r="J122" s="6" t="s">
        <v>81</v>
      </c>
      <c r="K122" s="6" t="s">
        <v>1317</v>
      </c>
      <c r="L122" s="46" t="s">
        <v>82</v>
      </c>
      <c r="M122" s="46">
        <v>45777</v>
      </c>
      <c r="N122" s="6" t="s">
        <v>1311</v>
      </c>
      <c r="O122" s="6" t="s">
        <v>1311</v>
      </c>
      <c r="P122" s="6" t="s">
        <v>1311</v>
      </c>
      <c r="Q122" s="7"/>
    </row>
    <row r="123" spans="1:17" x14ac:dyDescent="0.3">
      <c r="A123" s="6">
        <v>105</v>
      </c>
      <c r="B123" s="6" t="s">
        <v>196</v>
      </c>
      <c r="C123" s="7" t="s">
        <v>365</v>
      </c>
      <c r="D123" s="7" t="s">
        <v>365</v>
      </c>
      <c r="E123" s="7" t="s">
        <v>365</v>
      </c>
      <c r="F123" s="9" t="s">
        <v>1314</v>
      </c>
      <c r="G123" s="6" t="s">
        <v>175</v>
      </c>
      <c r="H123" s="6" t="s">
        <v>79</v>
      </c>
      <c r="I123" s="9"/>
      <c r="J123" s="6" t="s">
        <v>81</v>
      </c>
      <c r="K123" s="6" t="s">
        <v>1317</v>
      </c>
      <c r="L123" s="46" t="s">
        <v>82</v>
      </c>
      <c r="M123" s="46">
        <v>45777</v>
      </c>
      <c r="N123" s="6" t="s">
        <v>1311</v>
      </c>
      <c r="O123" s="6" t="s">
        <v>1311</v>
      </c>
      <c r="P123" s="6" t="s">
        <v>1311</v>
      </c>
      <c r="Q123" s="7"/>
    </row>
    <row r="124" spans="1:17" x14ac:dyDescent="0.3">
      <c r="A124" s="6">
        <v>106</v>
      </c>
      <c r="B124" s="6" t="s">
        <v>196</v>
      </c>
      <c r="C124" s="7" t="s">
        <v>366</v>
      </c>
      <c r="D124" s="7" t="s">
        <v>441</v>
      </c>
      <c r="E124" s="7" t="s">
        <v>1518</v>
      </c>
      <c r="F124" s="9" t="s">
        <v>1314</v>
      </c>
      <c r="G124" s="6" t="s">
        <v>175</v>
      </c>
      <c r="H124" s="6" t="s">
        <v>313</v>
      </c>
      <c r="I124" s="9"/>
      <c r="J124" s="6" t="s">
        <v>81</v>
      </c>
      <c r="K124" s="6" t="s">
        <v>1317</v>
      </c>
      <c r="L124" s="46" t="s">
        <v>82</v>
      </c>
      <c r="M124" s="46">
        <v>45777</v>
      </c>
      <c r="N124" s="6" t="s">
        <v>81</v>
      </c>
      <c r="O124" s="6" t="s">
        <v>81</v>
      </c>
      <c r="P124" s="6" t="s">
        <v>1311</v>
      </c>
      <c r="Q124" s="7" t="s">
        <v>1519</v>
      </c>
    </row>
    <row r="125" spans="1:17" x14ac:dyDescent="0.3">
      <c r="A125" s="6">
        <v>107</v>
      </c>
      <c r="B125" s="6" t="s">
        <v>196</v>
      </c>
      <c r="C125" s="7" t="s">
        <v>1520</v>
      </c>
      <c r="D125" s="7" t="s">
        <v>443</v>
      </c>
      <c r="E125" s="7" t="s">
        <v>1521</v>
      </c>
      <c r="F125" s="9" t="s">
        <v>1314</v>
      </c>
      <c r="G125" s="6" t="s">
        <v>175</v>
      </c>
      <c r="H125" s="6" t="s">
        <v>313</v>
      </c>
      <c r="I125" s="9"/>
      <c r="J125" s="6" t="s">
        <v>81</v>
      </c>
      <c r="K125" s="6" t="s">
        <v>1317</v>
      </c>
      <c r="L125" s="46" t="s">
        <v>82</v>
      </c>
      <c r="M125" s="46">
        <v>45777</v>
      </c>
      <c r="N125" s="6" t="s">
        <v>81</v>
      </c>
      <c r="O125" s="6" t="s">
        <v>81</v>
      </c>
      <c r="P125" s="6" t="s">
        <v>1311</v>
      </c>
      <c r="Q125" s="7" t="s">
        <v>1522</v>
      </c>
    </row>
    <row r="126" spans="1:17" x14ac:dyDescent="0.3">
      <c r="A126" s="6">
        <v>108</v>
      </c>
      <c r="B126" s="6" t="s">
        <v>196</v>
      </c>
      <c r="C126" s="7" t="s">
        <v>367</v>
      </c>
      <c r="D126" s="7" t="s">
        <v>442</v>
      </c>
      <c r="E126" s="7" t="s">
        <v>1523</v>
      </c>
      <c r="F126" s="9" t="s">
        <v>1314</v>
      </c>
      <c r="G126" s="6" t="s">
        <v>175</v>
      </c>
      <c r="H126" s="6" t="s">
        <v>313</v>
      </c>
      <c r="I126" s="9"/>
      <c r="J126" s="6" t="s">
        <v>81</v>
      </c>
      <c r="K126" s="6" t="s">
        <v>1317</v>
      </c>
      <c r="L126" s="46" t="s">
        <v>82</v>
      </c>
      <c r="M126" s="46">
        <v>45777</v>
      </c>
      <c r="N126" s="6" t="s">
        <v>81</v>
      </c>
      <c r="O126" s="6" t="s">
        <v>81</v>
      </c>
      <c r="P126" s="6" t="s">
        <v>1311</v>
      </c>
      <c r="Q126" s="7" t="s">
        <v>725</v>
      </c>
    </row>
    <row r="127" spans="1:17" x14ac:dyDescent="0.3">
      <c r="A127" s="6">
        <v>109</v>
      </c>
      <c r="B127" s="6" t="s">
        <v>196</v>
      </c>
      <c r="C127" s="7" t="s">
        <v>388</v>
      </c>
      <c r="D127" s="7" t="s">
        <v>388</v>
      </c>
      <c r="E127" s="7" t="s">
        <v>1524</v>
      </c>
      <c r="F127" s="9" t="s">
        <v>1314</v>
      </c>
      <c r="G127" s="6" t="s">
        <v>175</v>
      </c>
      <c r="H127" s="6" t="s">
        <v>79</v>
      </c>
      <c r="I127" s="9"/>
      <c r="J127" s="6" t="s">
        <v>81</v>
      </c>
      <c r="K127" s="6" t="s">
        <v>1317</v>
      </c>
      <c r="L127" s="46" t="s">
        <v>82</v>
      </c>
      <c r="M127" s="46">
        <v>45777</v>
      </c>
      <c r="N127" s="6" t="s">
        <v>1311</v>
      </c>
      <c r="O127" s="6" t="s">
        <v>1311</v>
      </c>
      <c r="P127" s="6" t="s">
        <v>1311</v>
      </c>
      <c r="Q127" s="7"/>
    </row>
    <row r="128" spans="1:17" x14ac:dyDescent="0.3">
      <c r="A128" s="6">
        <v>110</v>
      </c>
      <c r="B128" s="6" t="s">
        <v>196</v>
      </c>
      <c r="C128" s="7" t="s">
        <v>389</v>
      </c>
      <c r="D128" s="7" t="s">
        <v>389</v>
      </c>
      <c r="E128" s="7" t="s">
        <v>1525</v>
      </c>
      <c r="F128" s="9" t="s">
        <v>1314</v>
      </c>
      <c r="G128" s="6" t="s">
        <v>175</v>
      </c>
      <c r="H128" s="6" t="s">
        <v>79</v>
      </c>
      <c r="I128" s="9"/>
      <c r="J128" s="6" t="s">
        <v>81</v>
      </c>
      <c r="K128" s="6" t="s">
        <v>1317</v>
      </c>
      <c r="L128" s="46" t="s">
        <v>82</v>
      </c>
      <c r="M128" s="46">
        <v>45777</v>
      </c>
      <c r="N128" s="6" t="s">
        <v>81</v>
      </c>
      <c r="O128" s="6" t="s">
        <v>81</v>
      </c>
      <c r="P128" s="6" t="s">
        <v>1429</v>
      </c>
      <c r="Q128" s="7" t="s">
        <v>1526</v>
      </c>
    </row>
    <row r="129" spans="1:17" x14ac:dyDescent="0.3">
      <c r="A129" s="6">
        <v>111</v>
      </c>
      <c r="B129" s="6" t="s">
        <v>196</v>
      </c>
      <c r="C129" s="7" t="s">
        <v>369</v>
      </c>
      <c r="D129" s="7" t="s">
        <v>369</v>
      </c>
      <c r="E129" s="7" t="s">
        <v>1527</v>
      </c>
      <c r="F129" s="9" t="s">
        <v>1314</v>
      </c>
      <c r="G129" s="6" t="s">
        <v>175</v>
      </c>
      <c r="H129" s="6" t="s">
        <v>313</v>
      </c>
      <c r="I129" s="9"/>
      <c r="J129" s="6" t="s">
        <v>81</v>
      </c>
      <c r="K129" s="6" t="s">
        <v>1317</v>
      </c>
      <c r="L129" s="46" t="s">
        <v>82</v>
      </c>
      <c r="M129" s="46">
        <v>45777</v>
      </c>
      <c r="N129" s="6" t="s">
        <v>81</v>
      </c>
      <c r="O129" s="6" t="s">
        <v>81</v>
      </c>
      <c r="P129" s="6" t="s">
        <v>1311</v>
      </c>
      <c r="Q129" s="7" t="s">
        <v>1528</v>
      </c>
    </row>
    <row r="130" spans="1:17" x14ac:dyDescent="0.3">
      <c r="A130" s="6">
        <v>112</v>
      </c>
      <c r="B130" s="6" t="s">
        <v>196</v>
      </c>
      <c r="C130" s="7" t="s">
        <v>1529</v>
      </c>
      <c r="D130" s="7"/>
      <c r="E130" s="7" t="s">
        <v>1530</v>
      </c>
      <c r="F130" s="9" t="s">
        <v>1314</v>
      </c>
      <c r="G130" s="6" t="s">
        <v>175</v>
      </c>
      <c r="H130" s="6" t="s">
        <v>313</v>
      </c>
      <c r="I130" s="9"/>
      <c r="J130" s="6" t="s">
        <v>1311</v>
      </c>
      <c r="K130" s="46">
        <v>45765</v>
      </c>
      <c r="L130" s="46" t="s">
        <v>82</v>
      </c>
      <c r="M130" s="46">
        <v>45777</v>
      </c>
      <c r="N130" s="6" t="s">
        <v>1311</v>
      </c>
      <c r="O130" s="6" t="s">
        <v>1311</v>
      </c>
      <c r="P130" s="6" t="s">
        <v>1311</v>
      </c>
      <c r="Q130" s="7" t="s">
        <v>1531</v>
      </c>
    </row>
    <row r="131" spans="1:17" x14ac:dyDescent="0.3">
      <c r="A131" s="6">
        <v>113</v>
      </c>
      <c r="B131" s="6" t="s">
        <v>196</v>
      </c>
      <c r="C131" s="7" t="s">
        <v>390</v>
      </c>
      <c r="D131" s="7" t="s">
        <v>390</v>
      </c>
      <c r="E131" s="7" t="s">
        <v>1532</v>
      </c>
      <c r="F131" s="9" t="s">
        <v>1314</v>
      </c>
      <c r="G131" s="6" t="s">
        <v>175</v>
      </c>
      <c r="H131" s="6" t="s">
        <v>79</v>
      </c>
      <c r="I131" s="9"/>
      <c r="J131" s="6" t="s">
        <v>81</v>
      </c>
      <c r="K131" s="6" t="s">
        <v>1317</v>
      </c>
      <c r="L131" s="46" t="s">
        <v>82</v>
      </c>
      <c r="M131" s="46">
        <v>45777</v>
      </c>
      <c r="N131" s="6" t="s">
        <v>1311</v>
      </c>
      <c r="O131" s="6" t="s">
        <v>1311</v>
      </c>
      <c r="P131" s="6" t="s">
        <v>1311</v>
      </c>
      <c r="Q131" s="7" t="s">
        <v>1533</v>
      </c>
    </row>
    <row r="132" spans="1:17" x14ac:dyDescent="0.3">
      <c r="A132" s="6">
        <v>114</v>
      </c>
      <c r="B132" s="6" t="s">
        <v>196</v>
      </c>
      <c r="C132" s="7" t="s">
        <v>391</v>
      </c>
      <c r="D132" s="7" t="s">
        <v>391</v>
      </c>
      <c r="E132" s="7" t="s">
        <v>1525</v>
      </c>
      <c r="F132" s="9" t="s">
        <v>1314</v>
      </c>
      <c r="G132" s="6" t="s">
        <v>175</v>
      </c>
      <c r="H132" s="6" t="s">
        <v>79</v>
      </c>
      <c r="I132" s="9"/>
      <c r="J132" s="6" t="s">
        <v>81</v>
      </c>
      <c r="K132" s="6" t="s">
        <v>1317</v>
      </c>
      <c r="L132" s="46" t="s">
        <v>82</v>
      </c>
      <c r="M132" s="46">
        <v>45777</v>
      </c>
      <c r="N132" s="6" t="s">
        <v>81</v>
      </c>
      <c r="O132" s="6" t="s">
        <v>81</v>
      </c>
      <c r="P132" s="6" t="s">
        <v>1310</v>
      </c>
      <c r="Q132" s="7" t="s">
        <v>1534</v>
      </c>
    </row>
    <row r="133" spans="1:17" x14ac:dyDescent="0.3">
      <c r="A133" s="6">
        <v>115</v>
      </c>
      <c r="B133" s="6" t="s">
        <v>196</v>
      </c>
      <c r="C133" s="7" t="s">
        <v>396</v>
      </c>
      <c r="D133" s="7" t="s">
        <v>396</v>
      </c>
      <c r="E133" s="7" t="s">
        <v>1527</v>
      </c>
      <c r="F133" s="9" t="s">
        <v>1314</v>
      </c>
      <c r="G133" s="6" t="s">
        <v>175</v>
      </c>
      <c r="H133" s="6" t="s">
        <v>313</v>
      </c>
      <c r="I133" s="9"/>
      <c r="J133" s="6" t="s">
        <v>81</v>
      </c>
      <c r="K133" s="6" t="s">
        <v>1317</v>
      </c>
      <c r="L133" s="46" t="s">
        <v>82</v>
      </c>
      <c r="M133" s="46">
        <v>45777</v>
      </c>
      <c r="N133" s="6" t="s">
        <v>81</v>
      </c>
      <c r="O133" s="6" t="s">
        <v>81</v>
      </c>
      <c r="P133" s="6" t="s">
        <v>1311</v>
      </c>
      <c r="Q133" s="7" t="s">
        <v>1535</v>
      </c>
    </row>
    <row r="134" spans="1:17" x14ac:dyDescent="0.3">
      <c r="A134" s="6">
        <v>116</v>
      </c>
      <c r="B134" s="6" t="s">
        <v>196</v>
      </c>
      <c r="C134" s="7" t="s">
        <v>1536</v>
      </c>
      <c r="D134" s="7"/>
      <c r="E134" s="7" t="s">
        <v>1530</v>
      </c>
      <c r="F134" s="9" t="s">
        <v>1314</v>
      </c>
      <c r="G134" s="6" t="s">
        <v>175</v>
      </c>
      <c r="H134" s="6" t="s">
        <v>313</v>
      </c>
      <c r="I134" s="9"/>
      <c r="J134" s="6" t="s">
        <v>1311</v>
      </c>
      <c r="K134" s="46">
        <v>45765</v>
      </c>
      <c r="L134" s="46" t="s">
        <v>82</v>
      </c>
      <c r="M134" s="46">
        <v>45777</v>
      </c>
      <c r="N134" s="6" t="s">
        <v>1311</v>
      </c>
      <c r="O134" s="6" t="s">
        <v>1311</v>
      </c>
      <c r="P134" s="6" t="s">
        <v>1311</v>
      </c>
      <c r="Q134" s="7" t="s">
        <v>1537</v>
      </c>
    </row>
    <row r="135" spans="1:17" x14ac:dyDescent="0.3">
      <c r="A135" s="6">
        <v>117</v>
      </c>
      <c r="B135" s="6" t="s">
        <v>196</v>
      </c>
      <c r="C135" s="7" t="s">
        <v>392</v>
      </c>
      <c r="D135" s="7" t="s">
        <v>392</v>
      </c>
      <c r="E135" s="7" t="s">
        <v>392</v>
      </c>
      <c r="F135" s="9" t="s">
        <v>1314</v>
      </c>
      <c r="G135" s="6" t="s">
        <v>175</v>
      </c>
      <c r="H135" s="6" t="s">
        <v>313</v>
      </c>
      <c r="I135" s="9"/>
      <c r="J135" s="6" t="s">
        <v>81</v>
      </c>
      <c r="K135" s="6" t="s">
        <v>1317</v>
      </c>
      <c r="L135" s="46" t="s">
        <v>82</v>
      </c>
      <c r="M135" s="46">
        <v>45777</v>
      </c>
      <c r="N135" s="6" t="s">
        <v>81</v>
      </c>
      <c r="O135" s="6" t="s">
        <v>81</v>
      </c>
      <c r="P135" s="6" t="s">
        <v>1311</v>
      </c>
      <c r="Q135" s="7" t="s">
        <v>1538</v>
      </c>
    </row>
    <row r="136" spans="1:17" x14ac:dyDescent="0.3">
      <c r="A136" s="6">
        <v>118</v>
      </c>
      <c r="B136" s="6" t="s">
        <v>196</v>
      </c>
      <c r="C136" s="7" t="s">
        <v>393</v>
      </c>
      <c r="D136" s="7" t="s">
        <v>393</v>
      </c>
      <c r="E136" s="7" t="s">
        <v>393</v>
      </c>
      <c r="F136" s="9" t="s">
        <v>1314</v>
      </c>
      <c r="G136" s="6" t="s">
        <v>175</v>
      </c>
      <c r="H136" s="6" t="s">
        <v>313</v>
      </c>
      <c r="I136" s="9"/>
      <c r="J136" s="6" t="s">
        <v>81</v>
      </c>
      <c r="K136" s="6" t="s">
        <v>1317</v>
      </c>
      <c r="L136" s="46" t="s">
        <v>82</v>
      </c>
      <c r="M136" s="46">
        <v>45777</v>
      </c>
      <c r="N136" s="6" t="s">
        <v>81</v>
      </c>
      <c r="O136" s="6" t="s">
        <v>81</v>
      </c>
      <c r="P136" s="6" t="s">
        <v>1311</v>
      </c>
      <c r="Q136" s="7" t="s">
        <v>1539</v>
      </c>
    </row>
    <row r="137" spans="1:17" x14ac:dyDescent="0.3">
      <c r="A137" s="6">
        <v>119</v>
      </c>
      <c r="B137" s="6" t="s">
        <v>196</v>
      </c>
      <c r="C137" s="7" t="s">
        <v>381</v>
      </c>
      <c r="D137" s="7" t="s">
        <v>381</v>
      </c>
      <c r="E137" s="7" t="s">
        <v>1540</v>
      </c>
      <c r="F137" s="9" t="s">
        <v>1314</v>
      </c>
      <c r="G137" s="6" t="s">
        <v>175</v>
      </c>
      <c r="H137" s="6" t="s">
        <v>79</v>
      </c>
      <c r="I137" s="9"/>
      <c r="J137" s="6" t="s">
        <v>81</v>
      </c>
      <c r="K137" s="6" t="s">
        <v>1317</v>
      </c>
      <c r="L137" s="46" t="s">
        <v>82</v>
      </c>
      <c r="M137" s="46">
        <v>45777</v>
      </c>
      <c r="N137" s="6" t="s">
        <v>81</v>
      </c>
      <c r="O137" s="6" t="s">
        <v>81</v>
      </c>
      <c r="P137" s="6" t="s">
        <v>1311</v>
      </c>
      <c r="Q137" s="7" t="s">
        <v>1541</v>
      </c>
    </row>
    <row r="138" spans="1:17" x14ac:dyDescent="0.3">
      <c r="A138" s="6">
        <v>120</v>
      </c>
      <c r="B138" s="6" t="s">
        <v>196</v>
      </c>
      <c r="C138" s="7" t="s">
        <v>382</v>
      </c>
      <c r="D138" s="7" t="s">
        <v>382</v>
      </c>
      <c r="E138" s="7" t="s">
        <v>1542</v>
      </c>
      <c r="F138" s="9" t="s">
        <v>1395</v>
      </c>
      <c r="G138" s="6" t="s">
        <v>175</v>
      </c>
      <c r="H138" s="6" t="s">
        <v>79</v>
      </c>
      <c r="I138" s="9"/>
      <c r="J138" s="6" t="s">
        <v>81</v>
      </c>
      <c r="K138" s="6" t="s">
        <v>1317</v>
      </c>
      <c r="L138" s="46" t="s">
        <v>82</v>
      </c>
      <c r="M138" s="46">
        <v>45777</v>
      </c>
      <c r="N138" s="6" t="s">
        <v>1311</v>
      </c>
      <c r="O138" s="6" t="s">
        <v>1311</v>
      </c>
      <c r="P138" s="6" t="s">
        <v>1429</v>
      </c>
      <c r="Q138" s="7" t="s">
        <v>1543</v>
      </c>
    </row>
    <row r="139" spans="1:17" x14ac:dyDescent="0.3">
      <c r="A139" s="6">
        <v>121</v>
      </c>
      <c r="B139" s="6" t="s">
        <v>196</v>
      </c>
      <c r="C139" s="7" t="s">
        <v>394</v>
      </c>
      <c r="D139" s="7" t="s">
        <v>394</v>
      </c>
      <c r="E139" s="7" t="s">
        <v>1544</v>
      </c>
      <c r="F139" s="9" t="s">
        <v>1314</v>
      </c>
      <c r="G139" s="6" t="s">
        <v>175</v>
      </c>
      <c r="H139" s="6" t="s">
        <v>313</v>
      </c>
      <c r="I139" s="9"/>
      <c r="J139" s="6" t="s">
        <v>81</v>
      </c>
      <c r="K139" s="6" t="s">
        <v>1317</v>
      </c>
      <c r="L139" s="46" t="s">
        <v>82</v>
      </c>
      <c r="M139" s="46">
        <v>45777</v>
      </c>
      <c r="N139" s="6" t="s">
        <v>81</v>
      </c>
      <c r="O139" s="6" t="s">
        <v>81</v>
      </c>
      <c r="P139" s="6" t="s">
        <v>1311</v>
      </c>
      <c r="Q139" s="7" t="s">
        <v>1545</v>
      </c>
    </row>
    <row r="140" spans="1:17" x14ac:dyDescent="0.3">
      <c r="A140" s="6">
        <v>122</v>
      </c>
      <c r="B140" s="6" t="s">
        <v>196</v>
      </c>
      <c r="C140" s="7" t="s">
        <v>1546</v>
      </c>
      <c r="D140" s="7"/>
      <c r="E140" s="7" t="s">
        <v>1547</v>
      </c>
      <c r="F140" s="9" t="s">
        <v>1314</v>
      </c>
      <c r="G140" s="6" t="s">
        <v>175</v>
      </c>
      <c r="H140" s="6" t="s">
        <v>313</v>
      </c>
      <c r="I140" s="9"/>
      <c r="J140" s="6" t="s">
        <v>1311</v>
      </c>
      <c r="K140" s="46">
        <v>45765</v>
      </c>
      <c r="L140" s="46" t="s">
        <v>82</v>
      </c>
      <c r="M140" s="46">
        <v>45777</v>
      </c>
      <c r="N140" s="6" t="s">
        <v>1311</v>
      </c>
      <c r="O140" s="6" t="s">
        <v>1311</v>
      </c>
      <c r="P140" s="6" t="s">
        <v>1311</v>
      </c>
      <c r="Q140" s="7" t="s">
        <v>1548</v>
      </c>
    </row>
    <row r="141" spans="1:17" x14ac:dyDescent="0.3">
      <c r="A141" s="6">
        <v>123</v>
      </c>
      <c r="B141" s="6" t="s">
        <v>196</v>
      </c>
      <c r="C141" s="7" t="s">
        <v>383</v>
      </c>
      <c r="D141" s="7" t="s">
        <v>383</v>
      </c>
      <c r="E141" s="7" t="s">
        <v>1549</v>
      </c>
      <c r="F141" s="9" t="s">
        <v>1314</v>
      </c>
      <c r="G141" s="6" t="s">
        <v>175</v>
      </c>
      <c r="H141" s="6" t="s">
        <v>79</v>
      </c>
      <c r="I141" s="9"/>
      <c r="J141" s="6" t="s">
        <v>81</v>
      </c>
      <c r="K141" s="6" t="s">
        <v>1317</v>
      </c>
      <c r="L141" s="46" t="s">
        <v>82</v>
      </c>
      <c r="M141" s="46">
        <v>45777</v>
      </c>
      <c r="N141" s="6" t="s">
        <v>1311</v>
      </c>
      <c r="O141" s="6" t="s">
        <v>1311</v>
      </c>
      <c r="P141" s="6" t="s">
        <v>1311</v>
      </c>
      <c r="Q141" s="7" t="s">
        <v>1550</v>
      </c>
    </row>
    <row r="142" spans="1:17" x14ac:dyDescent="0.3">
      <c r="A142" s="6">
        <v>124</v>
      </c>
      <c r="B142" s="6" t="s">
        <v>196</v>
      </c>
      <c r="C142" s="7" t="s">
        <v>384</v>
      </c>
      <c r="D142" s="7" t="s">
        <v>384</v>
      </c>
      <c r="E142" s="7" t="s">
        <v>1525</v>
      </c>
      <c r="F142" s="9" t="s">
        <v>1314</v>
      </c>
      <c r="G142" s="6" t="s">
        <v>175</v>
      </c>
      <c r="H142" s="6" t="s">
        <v>79</v>
      </c>
      <c r="I142" s="9"/>
      <c r="J142" s="6" t="s">
        <v>81</v>
      </c>
      <c r="K142" s="6" t="s">
        <v>1317</v>
      </c>
      <c r="L142" s="46" t="s">
        <v>82</v>
      </c>
      <c r="M142" s="46">
        <v>45777</v>
      </c>
      <c r="N142" s="6" t="s">
        <v>1311</v>
      </c>
      <c r="O142" s="6" t="s">
        <v>1311</v>
      </c>
      <c r="P142" s="6" t="s">
        <v>1311</v>
      </c>
      <c r="Q142" s="7"/>
    </row>
    <row r="143" spans="1:17" x14ac:dyDescent="0.3">
      <c r="A143" s="6">
        <v>125</v>
      </c>
      <c r="B143" s="6" t="s">
        <v>196</v>
      </c>
      <c r="C143" s="7" t="s">
        <v>395</v>
      </c>
      <c r="D143" s="7" t="s">
        <v>395</v>
      </c>
      <c r="E143" s="7" t="s">
        <v>1527</v>
      </c>
      <c r="F143" s="9" t="s">
        <v>1314</v>
      </c>
      <c r="G143" s="6" t="s">
        <v>175</v>
      </c>
      <c r="H143" s="6" t="s">
        <v>313</v>
      </c>
      <c r="I143" s="9"/>
      <c r="J143" s="6" t="s">
        <v>81</v>
      </c>
      <c r="K143" s="6" t="s">
        <v>1317</v>
      </c>
      <c r="L143" s="46" t="s">
        <v>82</v>
      </c>
      <c r="M143" s="46">
        <v>45777</v>
      </c>
      <c r="N143" s="6" t="s">
        <v>81</v>
      </c>
      <c r="O143" s="6" t="s">
        <v>81</v>
      </c>
      <c r="P143" s="6" t="s">
        <v>1311</v>
      </c>
      <c r="Q143" s="7" t="s">
        <v>1551</v>
      </c>
    </row>
    <row r="144" spans="1:17" x14ac:dyDescent="0.3">
      <c r="A144" s="6">
        <v>126</v>
      </c>
      <c r="B144" s="6" t="s">
        <v>196</v>
      </c>
      <c r="C144" s="7" t="s">
        <v>1552</v>
      </c>
      <c r="D144" s="7" t="s">
        <v>1553</v>
      </c>
      <c r="E144" s="7" t="s">
        <v>1530</v>
      </c>
      <c r="F144" s="9" t="s">
        <v>1314</v>
      </c>
      <c r="G144" s="6" t="s">
        <v>175</v>
      </c>
      <c r="H144" s="6" t="s">
        <v>313</v>
      </c>
      <c r="I144" s="9"/>
      <c r="J144" s="6" t="s">
        <v>81</v>
      </c>
      <c r="K144" s="6" t="s">
        <v>1317</v>
      </c>
      <c r="L144" s="46" t="s">
        <v>82</v>
      </c>
      <c r="M144" s="46">
        <v>45777</v>
      </c>
      <c r="N144" s="6" t="s">
        <v>81</v>
      </c>
      <c r="O144" s="6" t="s">
        <v>81</v>
      </c>
      <c r="P144" s="6" t="s">
        <v>1311</v>
      </c>
      <c r="Q144" s="7" t="s">
        <v>1554</v>
      </c>
    </row>
    <row r="145" spans="1:17" x14ac:dyDescent="0.3">
      <c r="A145" s="6">
        <v>128</v>
      </c>
      <c r="B145" s="6" t="s">
        <v>196</v>
      </c>
      <c r="C145" s="7" t="s">
        <v>386</v>
      </c>
      <c r="D145" s="7" t="s">
        <v>386</v>
      </c>
      <c r="E145" s="7" t="s">
        <v>386</v>
      </c>
      <c r="F145" s="9" t="s">
        <v>1314</v>
      </c>
      <c r="G145" s="6" t="s">
        <v>175</v>
      </c>
      <c r="H145" s="6" t="s">
        <v>79</v>
      </c>
      <c r="I145" s="9"/>
      <c r="J145" s="6" t="s">
        <v>81</v>
      </c>
      <c r="K145" s="6" t="s">
        <v>1317</v>
      </c>
      <c r="L145" s="46" t="s">
        <v>82</v>
      </c>
      <c r="M145" s="46">
        <v>45777</v>
      </c>
      <c r="N145" s="6" t="s">
        <v>1311</v>
      </c>
      <c r="O145" s="6" t="s">
        <v>1311</v>
      </c>
      <c r="P145" s="6" t="s">
        <v>1311</v>
      </c>
      <c r="Q145" s="7"/>
    </row>
    <row r="146" spans="1:17" x14ac:dyDescent="0.3">
      <c r="A146" s="6">
        <v>129</v>
      </c>
      <c r="B146" s="6" t="s">
        <v>196</v>
      </c>
      <c r="C146" s="7" t="s">
        <v>380</v>
      </c>
      <c r="D146" s="7" t="s">
        <v>380</v>
      </c>
      <c r="E146" s="7" t="s">
        <v>380</v>
      </c>
      <c r="F146" s="9" t="s">
        <v>1314</v>
      </c>
      <c r="G146" s="6" t="s">
        <v>175</v>
      </c>
      <c r="H146" s="6" t="s">
        <v>79</v>
      </c>
      <c r="I146" s="9"/>
      <c r="J146" s="6" t="s">
        <v>81</v>
      </c>
      <c r="K146" s="6" t="s">
        <v>1317</v>
      </c>
      <c r="L146" s="46" t="s">
        <v>82</v>
      </c>
      <c r="M146" s="46">
        <v>45777</v>
      </c>
      <c r="N146" s="6" t="s">
        <v>81</v>
      </c>
      <c r="O146" s="6" t="s">
        <v>81</v>
      </c>
      <c r="P146" s="6" t="s">
        <v>1311</v>
      </c>
      <c r="Q146" s="7" t="s">
        <v>1555</v>
      </c>
    </row>
    <row r="147" spans="1:17" x14ac:dyDescent="0.3">
      <c r="A147" s="6">
        <v>130</v>
      </c>
      <c r="B147" s="6" t="s">
        <v>196</v>
      </c>
      <c r="C147" s="7" t="s">
        <v>379</v>
      </c>
      <c r="D147" s="7" t="s">
        <v>379</v>
      </c>
      <c r="E147" s="7" t="s">
        <v>379</v>
      </c>
      <c r="F147" s="9" t="s">
        <v>1314</v>
      </c>
      <c r="G147" s="6" t="s">
        <v>175</v>
      </c>
      <c r="H147" s="6" t="s">
        <v>79</v>
      </c>
      <c r="I147" s="9"/>
      <c r="J147" s="6" t="s">
        <v>81</v>
      </c>
      <c r="K147" s="6" t="s">
        <v>1317</v>
      </c>
      <c r="L147" s="46" t="s">
        <v>82</v>
      </c>
      <c r="M147" s="46">
        <v>45777</v>
      </c>
      <c r="N147" s="6" t="s">
        <v>1311</v>
      </c>
      <c r="O147" s="6" t="s">
        <v>1311</v>
      </c>
      <c r="P147" s="6" t="s">
        <v>1311</v>
      </c>
      <c r="Q147" s="7"/>
    </row>
    <row r="148" spans="1:17" x14ac:dyDescent="0.3">
      <c r="A148" s="6">
        <v>131</v>
      </c>
      <c r="B148" s="6" t="s">
        <v>196</v>
      </c>
      <c r="C148" s="7" t="s">
        <v>378</v>
      </c>
      <c r="D148" s="7" t="s">
        <v>448</v>
      </c>
      <c r="E148" s="7" t="s">
        <v>378</v>
      </c>
      <c r="F148" s="9" t="s">
        <v>1314</v>
      </c>
      <c r="G148" s="6" t="s">
        <v>175</v>
      </c>
      <c r="H148" s="6" t="s">
        <v>79</v>
      </c>
      <c r="I148" s="9"/>
      <c r="J148" s="6" t="s">
        <v>81</v>
      </c>
      <c r="K148" s="6" t="s">
        <v>1317</v>
      </c>
      <c r="L148" s="46" t="s">
        <v>82</v>
      </c>
      <c r="M148" s="46">
        <v>45777</v>
      </c>
      <c r="N148" s="6" t="s">
        <v>1311</v>
      </c>
      <c r="O148" s="6" t="s">
        <v>1311</v>
      </c>
      <c r="P148" s="6" t="s">
        <v>1311</v>
      </c>
      <c r="Q148" s="7"/>
    </row>
    <row r="149" spans="1:17" x14ac:dyDescent="0.3">
      <c r="A149" s="6">
        <v>132</v>
      </c>
      <c r="B149" s="6" t="s">
        <v>196</v>
      </c>
      <c r="C149" s="7" t="s">
        <v>377</v>
      </c>
      <c r="D149" s="7"/>
      <c r="E149" s="7" t="s">
        <v>377</v>
      </c>
      <c r="F149" s="7" t="s">
        <v>1314</v>
      </c>
      <c r="G149" s="6" t="s">
        <v>175</v>
      </c>
      <c r="H149" s="6" t="s">
        <v>79</v>
      </c>
      <c r="I149" s="9" t="s">
        <v>368</v>
      </c>
      <c r="J149" s="6" t="s">
        <v>82</v>
      </c>
      <c r="K149" s="46">
        <v>45765</v>
      </c>
      <c r="L149" s="46" t="s">
        <v>82</v>
      </c>
      <c r="M149" s="46">
        <v>45777</v>
      </c>
      <c r="N149" s="46" t="s">
        <v>82</v>
      </c>
      <c r="O149" s="46" t="s">
        <v>82</v>
      </c>
      <c r="P149" s="46" t="s">
        <v>82</v>
      </c>
      <c r="Q149" s="7"/>
    </row>
    <row r="150" spans="1:17" x14ac:dyDescent="0.3">
      <c r="A150" s="6">
        <v>133</v>
      </c>
      <c r="B150" s="6" t="s">
        <v>196</v>
      </c>
      <c r="C150" s="7" t="s">
        <v>376</v>
      </c>
      <c r="D150" s="7" t="s">
        <v>376</v>
      </c>
      <c r="E150" s="7" t="s">
        <v>376</v>
      </c>
      <c r="F150" s="9" t="s">
        <v>1314</v>
      </c>
      <c r="G150" s="6" t="s">
        <v>175</v>
      </c>
      <c r="H150" s="6" t="s">
        <v>79</v>
      </c>
      <c r="I150" s="9"/>
      <c r="J150" s="6" t="s">
        <v>81</v>
      </c>
      <c r="K150" s="6" t="s">
        <v>1317</v>
      </c>
      <c r="L150" s="46" t="s">
        <v>82</v>
      </c>
      <c r="M150" s="46">
        <v>45777</v>
      </c>
      <c r="N150" s="6" t="s">
        <v>1311</v>
      </c>
      <c r="O150" s="6" t="s">
        <v>1311</v>
      </c>
      <c r="P150" s="6" t="s">
        <v>1311</v>
      </c>
      <c r="Q150" s="7"/>
    </row>
    <row r="151" spans="1:17" x14ac:dyDescent="0.3">
      <c r="A151" s="6">
        <v>134</v>
      </c>
      <c r="B151" s="6" t="s">
        <v>196</v>
      </c>
      <c r="C151" s="7" t="s">
        <v>375</v>
      </c>
      <c r="D151" s="7" t="s">
        <v>375</v>
      </c>
      <c r="E151" s="7" t="s">
        <v>375</v>
      </c>
      <c r="F151" s="9" t="s">
        <v>1314</v>
      </c>
      <c r="G151" s="6" t="s">
        <v>175</v>
      </c>
      <c r="H151" s="6" t="s">
        <v>79</v>
      </c>
      <c r="I151" s="9"/>
      <c r="J151" s="6" t="s">
        <v>81</v>
      </c>
      <c r="K151" s="6" t="s">
        <v>1317</v>
      </c>
      <c r="L151" s="46" t="s">
        <v>82</v>
      </c>
      <c r="M151" s="46">
        <v>45777</v>
      </c>
      <c r="N151" s="6" t="s">
        <v>1311</v>
      </c>
      <c r="O151" s="6" t="s">
        <v>1311</v>
      </c>
      <c r="P151" s="6" t="s">
        <v>1311</v>
      </c>
      <c r="Q151" s="7"/>
    </row>
    <row r="152" spans="1:17" x14ac:dyDescent="0.3">
      <c r="A152" s="6">
        <v>135</v>
      </c>
      <c r="B152" s="6" t="s">
        <v>196</v>
      </c>
      <c r="C152" s="7" t="s">
        <v>374</v>
      </c>
      <c r="D152" s="7" t="s">
        <v>374</v>
      </c>
      <c r="E152" s="7" t="s">
        <v>374</v>
      </c>
      <c r="F152" s="9" t="s">
        <v>1314</v>
      </c>
      <c r="G152" s="6" t="s">
        <v>175</v>
      </c>
      <c r="H152" s="6" t="s">
        <v>79</v>
      </c>
      <c r="I152" s="9"/>
      <c r="J152" s="6" t="s">
        <v>81</v>
      </c>
      <c r="K152" s="6" t="s">
        <v>1317</v>
      </c>
      <c r="L152" s="46" t="s">
        <v>82</v>
      </c>
      <c r="M152" s="46">
        <v>45777</v>
      </c>
      <c r="N152" s="6" t="s">
        <v>1311</v>
      </c>
      <c r="O152" s="6" t="s">
        <v>1311</v>
      </c>
      <c r="P152" s="6" t="s">
        <v>1311</v>
      </c>
      <c r="Q152" s="7"/>
    </row>
    <row r="153" spans="1:17" x14ac:dyDescent="0.3">
      <c r="A153" s="6">
        <v>136</v>
      </c>
      <c r="B153" s="6" t="s">
        <v>196</v>
      </c>
      <c r="C153" s="7" t="s">
        <v>373</v>
      </c>
      <c r="D153" s="7" t="s">
        <v>373</v>
      </c>
      <c r="E153" s="7" t="s">
        <v>373</v>
      </c>
      <c r="F153" s="9" t="s">
        <v>1314</v>
      </c>
      <c r="G153" s="6" t="s">
        <v>175</v>
      </c>
      <c r="H153" s="6" t="s">
        <v>79</v>
      </c>
      <c r="I153" s="9"/>
      <c r="J153" s="6" t="s">
        <v>81</v>
      </c>
      <c r="K153" s="6" t="s">
        <v>1317</v>
      </c>
      <c r="L153" s="46" t="s">
        <v>82</v>
      </c>
      <c r="M153" s="46">
        <v>45777</v>
      </c>
      <c r="N153" s="6" t="s">
        <v>1311</v>
      </c>
      <c r="O153" s="6" t="s">
        <v>1311</v>
      </c>
      <c r="P153" s="6" t="s">
        <v>1311</v>
      </c>
      <c r="Q153" s="7"/>
    </row>
    <row r="154" spans="1:17" x14ac:dyDescent="0.3">
      <c r="A154" s="6">
        <v>137</v>
      </c>
      <c r="B154" s="6" t="s">
        <v>196</v>
      </c>
      <c r="C154" s="7" t="s">
        <v>372</v>
      </c>
      <c r="D154" s="7" t="s">
        <v>372</v>
      </c>
      <c r="E154" s="7" t="s">
        <v>372</v>
      </c>
      <c r="F154" s="9" t="s">
        <v>1314</v>
      </c>
      <c r="G154" s="6" t="s">
        <v>175</v>
      </c>
      <c r="H154" s="6" t="s">
        <v>79</v>
      </c>
      <c r="I154" s="9" t="s">
        <v>368</v>
      </c>
      <c r="J154" s="6" t="s">
        <v>81</v>
      </c>
      <c r="K154" s="6" t="s">
        <v>1317</v>
      </c>
      <c r="L154" s="46" t="s">
        <v>82</v>
      </c>
      <c r="M154" s="46">
        <v>45777</v>
      </c>
      <c r="N154" s="6" t="s">
        <v>81</v>
      </c>
      <c r="O154" s="6" t="s">
        <v>81</v>
      </c>
      <c r="P154" s="6" t="s">
        <v>1311</v>
      </c>
      <c r="Q154" s="7" t="s">
        <v>1556</v>
      </c>
    </row>
    <row r="155" spans="1:17" x14ac:dyDescent="0.3">
      <c r="A155" s="6">
        <v>138</v>
      </c>
      <c r="B155" s="6" t="s">
        <v>196</v>
      </c>
      <c r="C155" s="7" t="s">
        <v>370</v>
      </c>
      <c r="D155" s="7" t="s">
        <v>449</v>
      </c>
      <c r="E155" s="7" t="s">
        <v>370</v>
      </c>
      <c r="F155" s="9" t="s">
        <v>1314</v>
      </c>
      <c r="G155" s="6" t="s">
        <v>175</v>
      </c>
      <c r="H155" s="6" t="s">
        <v>1323</v>
      </c>
      <c r="I155" s="9" t="s">
        <v>368</v>
      </c>
      <c r="J155" s="6" t="s">
        <v>81</v>
      </c>
      <c r="K155" s="6" t="s">
        <v>1317</v>
      </c>
      <c r="L155" s="46" t="s">
        <v>82</v>
      </c>
      <c r="M155" s="46">
        <v>45777</v>
      </c>
      <c r="N155" s="6" t="s">
        <v>81</v>
      </c>
      <c r="O155" s="6" t="s">
        <v>81</v>
      </c>
      <c r="P155" s="6" t="s">
        <v>1311</v>
      </c>
      <c r="Q155" s="7" t="s">
        <v>1557</v>
      </c>
    </row>
    <row r="156" spans="1:17" x14ac:dyDescent="0.3">
      <c r="A156" s="6">
        <v>139</v>
      </c>
      <c r="B156" s="6" t="s">
        <v>196</v>
      </c>
      <c r="C156" s="7" t="s">
        <v>326</v>
      </c>
      <c r="D156" s="7" t="s">
        <v>454</v>
      </c>
      <c r="E156" s="7" t="s">
        <v>326</v>
      </c>
      <c r="F156" s="9" t="s">
        <v>1314</v>
      </c>
      <c r="G156" s="6" t="s">
        <v>175</v>
      </c>
      <c r="H156" s="6" t="s">
        <v>313</v>
      </c>
      <c r="I156" s="9"/>
      <c r="J156" s="6" t="s">
        <v>81</v>
      </c>
      <c r="K156" s="6" t="s">
        <v>1317</v>
      </c>
      <c r="L156" s="46" t="s">
        <v>82</v>
      </c>
      <c r="M156" s="46">
        <v>45777</v>
      </c>
      <c r="N156" s="6" t="s">
        <v>81</v>
      </c>
      <c r="O156" s="6" t="s">
        <v>81</v>
      </c>
      <c r="P156" s="6" t="s">
        <v>1311</v>
      </c>
      <c r="Q156" s="7" t="s">
        <v>1558</v>
      </c>
    </row>
    <row r="157" spans="1:17" x14ac:dyDescent="0.3">
      <c r="A157" s="6">
        <v>140</v>
      </c>
      <c r="B157" s="6" t="s">
        <v>196</v>
      </c>
      <c r="C157" s="7" t="s">
        <v>371</v>
      </c>
      <c r="D157" s="7" t="s">
        <v>459</v>
      </c>
      <c r="E157" s="7" t="s">
        <v>371</v>
      </c>
      <c r="F157" s="9" t="s">
        <v>1314</v>
      </c>
      <c r="G157" s="6" t="s">
        <v>1516</v>
      </c>
      <c r="H157" s="6" t="s">
        <v>313</v>
      </c>
      <c r="I157" s="9" t="s">
        <v>368</v>
      </c>
      <c r="J157" s="6" t="s">
        <v>1559</v>
      </c>
      <c r="K157" s="6" t="s">
        <v>201</v>
      </c>
      <c r="L157" s="46" t="s">
        <v>1311</v>
      </c>
      <c r="M157" s="46">
        <v>45777</v>
      </c>
      <c r="N157" s="6" t="s">
        <v>1325</v>
      </c>
      <c r="O157" s="6" t="s">
        <v>1559</v>
      </c>
      <c r="P157" s="6" t="s">
        <v>1311</v>
      </c>
      <c r="Q157" s="7" t="s">
        <v>727</v>
      </c>
    </row>
    <row r="158" spans="1:17" x14ac:dyDescent="0.3">
      <c r="A158" s="6">
        <v>141</v>
      </c>
      <c r="B158" s="6" t="s">
        <v>196</v>
      </c>
      <c r="C158" s="7" t="s">
        <v>1560</v>
      </c>
      <c r="D158" s="7"/>
      <c r="E158" s="7" t="s">
        <v>1561</v>
      </c>
      <c r="F158" s="9" t="s">
        <v>832</v>
      </c>
      <c r="G158" s="6" t="s">
        <v>1516</v>
      </c>
      <c r="H158" s="6" t="s">
        <v>79</v>
      </c>
      <c r="I158" s="9"/>
      <c r="J158" s="6" t="s">
        <v>81</v>
      </c>
      <c r="K158" s="6" t="s">
        <v>201</v>
      </c>
      <c r="L158" s="46" t="s">
        <v>82</v>
      </c>
      <c r="M158" s="46">
        <v>45777</v>
      </c>
      <c r="N158" s="6" t="s">
        <v>1325</v>
      </c>
      <c r="O158" s="6" t="s">
        <v>1325</v>
      </c>
      <c r="P158" s="6" t="s">
        <v>1311</v>
      </c>
      <c r="Q158" s="7" t="s">
        <v>1562</v>
      </c>
    </row>
    <row r="159" spans="1:17" x14ac:dyDescent="0.3">
      <c r="A159" s="6">
        <v>142</v>
      </c>
      <c r="B159" s="6" t="s">
        <v>196</v>
      </c>
      <c r="C159" s="7" t="s">
        <v>1563</v>
      </c>
      <c r="D159" s="7"/>
      <c r="E159" s="7" t="s">
        <v>1564</v>
      </c>
      <c r="F159" s="9" t="s">
        <v>1376</v>
      </c>
      <c r="G159" s="6" t="s">
        <v>1516</v>
      </c>
      <c r="H159" s="6" t="s">
        <v>1323</v>
      </c>
      <c r="I159" s="9"/>
      <c r="J159" s="6" t="s">
        <v>81</v>
      </c>
      <c r="K159" s="6" t="s">
        <v>201</v>
      </c>
      <c r="L159" s="46" t="s">
        <v>82</v>
      </c>
      <c r="M159" s="46">
        <v>45777</v>
      </c>
      <c r="N159" s="6" t="s">
        <v>1325</v>
      </c>
      <c r="O159" s="6" t="s">
        <v>1325</v>
      </c>
      <c r="P159" s="6" t="s">
        <v>82</v>
      </c>
      <c r="Q159" s="7" t="s">
        <v>1565</v>
      </c>
    </row>
  </sheetData>
  <autoFilter ref="A11:Q11"/>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pane ySplit="9" topLeftCell="A10" activePane="bottomLeft" state="frozen"/>
      <selection pane="bottomLeft"/>
    </sheetView>
  </sheetViews>
  <sheetFormatPr defaultColWidth="33.25" defaultRowHeight="16.5" x14ac:dyDescent="0.3"/>
  <cols>
    <col min="1" max="1" width="5.5" style="2" customWidth="1"/>
    <col min="2" max="2" width="17" customWidth="1"/>
    <col min="3" max="3" width="37.25" customWidth="1"/>
    <col min="4" max="4" width="10.75" customWidth="1"/>
    <col min="5" max="5" width="38" customWidth="1"/>
    <col min="6" max="6" width="58.5" customWidth="1"/>
  </cols>
  <sheetData>
    <row r="1" spans="1:8" x14ac:dyDescent="0.3">
      <c r="A1"/>
      <c r="B1" s="2"/>
      <c r="G1" s="2"/>
      <c r="H1" s="2"/>
    </row>
    <row r="2" spans="1:8" x14ac:dyDescent="0.3">
      <c r="A2"/>
      <c r="B2" s="2"/>
      <c r="C2" s="23" t="s">
        <v>696</v>
      </c>
      <c r="D2" s="24"/>
      <c r="E2" s="24"/>
      <c r="F2" s="24"/>
      <c r="G2" s="2"/>
      <c r="H2" s="2"/>
    </row>
    <row r="3" spans="1:8" x14ac:dyDescent="0.3">
      <c r="A3"/>
      <c r="B3" s="2"/>
      <c r="C3" s="21"/>
      <c r="D3" s="25"/>
      <c r="E3" s="25"/>
      <c r="F3" s="25"/>
      <c r="G3" s="2"/>
      <c r="H3" s="2"/>
    </row>
    <row r="4" spans="1:8" x14ac:dyDescent="0.3">
      <c r="A4"/>
      <c r="B4" s="2"/>
      <c r="C4" s="23" t="s">
        <v>697</v>
      </c>
      <c r="D4" s="24" t="s">
        <v>81</v>
      </c>
      <c r="E4" s="24" t="s">
        <v>82</v>
      </c>
      <c r="F4" s="26"/>
      <c r="G4" s="2"/>
      <c r="H4" s="2"/>
    </row>
    <row r="5" spans="1:8" x14ac:dyDescent="0.3">
      <c r="A5"/>
      <c r="B5" s="2"/>
      <c r="C5" s="21">
        <f>COUNTA(B10:B401)</f>
        <v>57</v>
      </c>
      <c r="D5" s="25">
        <f>COUNTIF(D10:D401,D4)</f>
        <v>34</v>
      </c>
      <c r="E5" s="25">
        <f>COUNTIF(D10:D401,E4)</f>
        <v>23</v>
      </c>
      <c r="F5" s="25"/>
      <c r="G5" s="2"/>
      <c r="H5" s="2"/>
    </row>
    <row r="6" spans="1:8" x14ac:dyDescent="0.3">
      <c r="A6"/>
      <c r="B6" s="2"/>
      <c r="C6" s="21"/>
      <c r="D6" s="21"/>
      <c r="E6" s="22"/>
      <c r="F6" s="22"/>
      <c r="G6" s="2"/>
      <c r="H6" s="2"/>
    </row>
    <row r="7" spans="1:8" x14ac:dyDescent="0.3">
      <c r="A7"/>
      <c r="B7" s="2"/>
      <c r="G7" s="2"/>
      <c r="H7" s="2"/>
    </row>
    <row r="8" spans="1:8" x14ac:dyDescent="0.3">
      <c r="A8"/>
      <c r="B8" s="2"/>
      <c r="G8" s="2"/>
      <c r="H8" s="2"/>
    </row>
    <row r="9" spans="1:8" ht="27" x14ac:dyDescent="0.3">
      <c r="A9" s="47" t="s">
        <v>51</v>
      </c>
      <c r="B9" s="47" t="s">
        <v>205</v>
      </c>
      <c r="C9" s="47" t="s">
        <v>52</v>
      </c>
      <c r="D9" s="47" t="s">
        <v>694</v>
      </c>
      <c r="E9" s="47" t="s">
        <v>80</v>
      </c>
      <c r="F9" s="47" t="s">
        <v>77</v>
      </c>
      <c r="G9" s="47" t="s">
        <v>730</v>
      </c>
    </row>
    <row r="10" spans="1:8" x14ac:dyDescent="0.3">
      <c r="A10" s="48">
        <v>1</v>
      </c>
      <c r="B10" s="49" t="s">
        <v>63</v>
      </c>
      <c r="C10" s="49" t="s">
        <v>1566</v>
      </c>
      <c r="D10" s="48" t="s">
        <v>82</v>
      </c>
      <c r="E10" s="49" t="s">
        <v>579</v>
      </c>
      <c r="F10" s="49"/>
      <c r="G10" s="49"/>
    </row>
    <row r="11" spans="1:8" x14ac:dyDescent="0.3">
      <c r="A11" s="48">
        <v>2</v>
      </c>
      <c r="B11" s="49" t="s">
        <v>63</v>
      </c>
      <c r="C11" s="49" t="s">
        <v>580</v>
      </c>
      <c r="D11" s="48" t="s">
        <v>82</v>
      </c>
      <c r="E11" s="49" t="s">
        <v>580</v>
      </c>
      <c r="F11" s="49" t="s">
        <v>578</v>
      </c>
      <c r="G11" s="49"/>
    </row>
    <row r="12" spans="1:8" x14ac:dyDescent="0.3">
      <c r="A12" s="48">
        <v>3</v>
      </c>
      <c r="B12" s="49" t="s">
        <v>63</v>
      </c>
      <c r="C12" s="49" t="s">
        <v>581</v>
      </c>
      <c r="D12" s="48" t="s">
        <v>82</v>
      </c>
      <c r="E12" s="49" t="s">
        <v>581</v>
      </c>
      <c r="F12" s="49"/>
      <c r="G12" s="49"/>
    </row>
    <row r="13" spans="1:8" x14ac:dyDescent="0.3">
      <c r="A13" s="48">
        <v>4</v>
      </c>
      <c r="B13" s="49" t="s">
        <v>63</v>
      </c>
      <c r="C13" s="49" t="s">
        <v>1567</v>
      </c>
      <c r="D13" s="48" t="s">
        <v>82</v>
      </c>
      <c r="E13" s="49" t="s">
        <v>584</v>
      </c>
      <c r="F13" s="49" t="s">
        <v>577</v>
      </c>
      <c r="G13" s="49"/>
    </row>
    <row r="14" spans="1:8" x14ac:dyDescent="0.3">
      <c r="A14" s="48">
        <v>5</v>
      </c>
      <c r="B14" s="49" t="s">
        <v>63</v>
      </c>
      <c r="C14" s="49" t="s">
        <v>585</v>
      </c>
      <c r="D14" s="48" t="s">
        <v>82</v>
      </c>
      <c r="E14" s="49" t="s">
        <v>584</v>
      </c>
      <c r="F14" s="49" t="s">
        <v>577</v>
      </c>
      <c r="G14" s="49"/>
    </row>
    <row r="15" spans="1:8" x14ac:dyDescent="0.3">
      <c r="A15" s="48">
        <v>6</v>
      </c>
      <c r="B15" s="49" t="s">
        <v>1568</v>
      </c>
      <c r="C15" s="49" t="s">
        <v>1569</v>
      </c>
      <c r="D15" s="48" t="s">
        <v>81</v>
      </c>
      <c r="E15" s="49" t="s">
        <v>1570</v>
      </c>
      <c r="F15" s="49"/>
      <c r="G15" s="49" t="s">
        <v>1571</v>
      </c>
    </row>
    <row r="16" spans="1:8" x14ac:dyDescent="0.3">
      <c r="A16" s="48">
        <v>7</v>
      </c>
      <c r="B16" s="49" t="s">
        <v>1568</v>
      </c>
      <c r="C16" s="49" t="s">
        <v>1572</v>
      </c>
      <c r="D16" s="48" t="s">
        <v>81</v>
      </c>
      <c r="E16" s="49" t="s">
        <v>1573</v>
      </c>
      <c r="F16" s="49" t="s">
        <v>1574</v>
      </c>
      <c r="G16" s="49" t="s">
        <v>1575</v>
      </c>
    </row>
    <row r="17" spans="1:7" ht="27" x14ac:dyDescent="0.3">
      <c r="A17" s="48">
        <v>8</v>
      </c>
      <c r="B17" s="49" t="s">
        <v>64</v>
      </c>
      <c r="C17" s="49" t="s">
        <v>1576</v>
      </c>
      <c r="D17" s="86" t="s">
        <v>81</v>
      </c>
      <c r="E17" s="103" t="s">
        <v>1577</v>
      </c>
      <c r="F17" s="104" t="s">
        <v>1578</v>
      </c>
      <c r="G17" s="103" t="s">
        <v>1579</v>
      </c>
    </row>
    <row r="18" spans="1:7" x14ac:dyDescent="0.3">
      <c r="A18" s="48">
        <v>9</v>
      </c>
      <c r="B18" s="49" t="s">
        <v>64</v>
      </c>
      <c r="C18" s="49" t="s">
        <v>605</v>
      </c>
      <c r="D18" s="48" t="s">
        <v>81</v>
      </c>
      <c r="E18" s="49" t="s">
        <v>605</v>
      </c>
      <c r="F18" s="49"/>
      <c r="G18" s="49" t="s">
        <v>1580</v>
      </c>
    </row>
    <row r="19" spans="1:7" x14ac:dyDescent="0.3">
      <c r="A19" s="48">
        <v>10</v>
      </c>
      <c r="B19" s="49" t="s">
        <v>64</v>
      </c>
      <c r="C19" s="49" t="s">
        <v>582</v>
      </c>
      <c r="D19" s="48" t="s">
        <v>81</v>
      </c>
      <c r="E19" s="49" t="s">
        <v>582</v>
      </c>
      <c r="F19" s="49"/>
      <c r="G19" s="49" t="s">
        <v>1581</v>
      </c>
    </row>
    <row r="20" spans="1:7" x14ac:dyDescent="0.3">
      <c r="A20" s="48">
        <v>11</v>
      </c>
      <c r="B20" s="49" t="s">
        <v>64</v>
      </c>
      <c r="C20" s="49" t="s">
        <v>606</v>
      </c>
      <c r="D20" s="48" t="s">
        <v>81</v>
      </c>
      <c r="E20" s="49" t="s">
        <v>606</v>
      </c>
      <c r="F20" s="49"/>
      <c r="G20" s="49" t="s">
        <v>1582</v>
      </c>
    </row>
    <row r="21" spans="1:7" x14ac:dyDescent="0.3">
      <c r="A21" s="48">
        <v>12</v>
      </c>
      <c r="B21" s="49" t="s">
        <v>64</v>
      </c>
      <c r="C21" s="49" t="s">
        <v>583</v>
      </c>
      <c r="D21" s="48" t="s">
        <v>81</v>
      </c>
      <c r="E21" s="49" t="s">
        <v>583</v>
      </c>
      <c r="F21" s="49"/>
      <c r="G21" s="7" t="s">
        <v>737</v>
      </c>
    </row>
    <row r="22" spans="1:7" x14ac:dyDescent="0.3">
      <c r="A22" s="48">
        <v>13</v>
      </c>
      <c r="B22" s="49" t="s">
        <v>64</v>
      </c>
      <c r="C22" s="49" t="s">
        <v>607</v>
      </c>
      <c r="D22" s="48" t="s">
        <v>81</v>
      </c>
      <c r="E22" s="49" t="s">
        <v>607</v>
      </c>
      <c r="F22" s="49"/>
      <c r="G22" s="49" t="s">
        <v>1583</v>
      </c>
    </row>
    <row r="23" spans="1:7" x14ac:dyDescent="0.3">
      <c r="A23" s="48">
        <v>14</v>
      </c>
      <c r="B23" s="49" t="s">
        <v>64</v>
      </c>
      <c r="C23" s="49" t="s">
        <v>586</v>
      </c>
      <c r="D23" s="48" t="s">
        <v>81</v>
      </c>
      <c r="E23" s="49" t="s">
        <v>586</v>
      </c>
      <c r="F23" s="49"/>
      <c r="G23" s="7" t="s">
        <v>738</v>
      </c>
    </row>
    <row r="24" spans="1:7" x14ac:dyDescent="0.3">
      <c r="A24" s="48">
        <v>15</v>
      </c>
      <c r="B24" s="49" t="s">
        <v>64</v>
      </c>
      <c r="C24" s="49" t="s">
        <v>608</v>
      </c>
      <c r="D24" s="48" t="s">
        <v>81</v>
      </c>
      <c r="E24" s="49" t="s">
        <v>608</v>
      </c>
      <c r="F24" s="49"/>
      <c r="G24" s="49" t="s">
        <v>1584</v>
      </c>
    </row>
    <row r="25" spans="1:7" x14ac:dyDescent="0.3">
      <c r="A25" s="48">
        <v>16</v>
      </c>
      <c r="B25" s="49" t="s">
        <v>64</v>
      </c>
      <c r="C25" s="49" t="s">
        <v>587</v>
      </c>
      <c r="D25" s="48" t="s">
        <v>81</v>
      </c>
      <c r="E25" s="49" t="s">
        <v>587</v>
      </c>
      <c r="F25" s="49"/>
      <c r="G25" s="7" t="s">
        <v>739</v>
      </c>
    </row>
    <row r="26" spans="1:7" x14ac:dyDescent="0.3">
      <c r="A26" s="48">
        <v>17</v>
      </c>
      <c r="B26" s="49" t="s">
        <v>64</v>
      </c>
      <c r="C26" s="49" t="s">
        <v>850</v>
      </c>
      <c r="D26" s="48" t="s">
        <v>81</v>
      </c>
      <c r="E26" s="49" t="s">
        <v>609</v>
      </c>
      <c r="F26" s="49"/>
      <c r="G26" s="49" t="s">
        <v>1585</v>
      </c>
    </row>
    <row r="27" spans="1:7" x14ac:dyDescent="0.3">
      <c r="A27" s="48">
        <v>18</v>
      </c>
      <c r="B27" s="49" t="s">
        <v>64</v>
      </c>
      <c r="C27" s="49" t="s">
        <v>588</v>
      </c>
      <c r="D27" s="48" t="s">
        <v>81</v>
      </c>
      <c r="E27" s="49" t="s">
        <v>588</v>
      </c>
      <c r="F27" s="49"/>
      <c r="G27" s="7" t="s">
        <v>740</v>
      </c>
    </row>
    <row r="28" spans="1:7" x14ac:dyDescent="0.3">
      <c r="A28" s="48">
        <v>19</v>
      </c>
      <c r="B28" s="49" t="s">
        <v>64</v>
      </c>
      <c r="C28" s="49" t="s">
        <v>610</v>
      </c>
      <c r="D28" s="48" t="s">
        <v>81</v>
      </c>
      <c r="E28" s="49" t="s">
        <v>610</v>
      </c>
      <c r="F28" s="49"/>
      <c r="G28" s="49" t="s">
        <v>1586</v>
      </c>
    </row>
    <row r="29" spans="1:7" x14ac:dyDescent="0.3">
      <c r="A29" s="48">
        <v>20</v>
      </c>
      <c r="B29" s="49" t="s">
        <v>64</v>
      </c>
      <c r="C29" s="49" t="s">
        <v>589</v>
      </c>
      <c r="D29" s="48" t="s">
        <v>81</v>
      </c>
      <c r="E29" s="49" t="s">
        <v>589</v>
      </c>
      <c r="F29" s="49"/>
      <c r="G29" s="7" t="s">
        <v>741</v>
      </c>
    </row>
    <row r="30" spans="1:7" x14ac:dyDescent="0.3">
      <c r="A30" s="48">
        <v>21</v>
      </c>
      <c r="B30" s="49" t="s">
        <v>64</v>
      </c>
      <c r="C30" s="49" t="s">
        <v>630</v>
      </c>
      <c r="D30" s="48" t="s">
        <v>82</v>
      </c>
      <c r="E30" s="49" t="s">
        <v>630</v>
      </c>
      <c r="F30" s="49"/>
      <c r="G30" s="49"/>
    </row>
    <row r="31" spans="1:7" x14ac:dyDescent="0.3">
      <c r="A31" s="48">
        <v>22</v>
      </c>
      <c r="B31" s="49" t="s">
        <v>64</v>
      </c>
      <c r="C31" s="49" t="s">
        <v>629</v>
      </c>
      <c r="D31" s="48" t="s">
        <v>82</v>
      </c>
      <c r="E31" s="49" t="s">
        <v>629</v>
      </c>
      <c r="F31" s="49"/>
      <c r="G31" s="49"/>
    </row>
    <row r="32" spans="1:7" x14ac:dyDescent="0.3">
      <c r="A32" s="48">
        <v>24</v>
      </c>
      <c r="B32" s="49" t="s">
        <v>323</v>
      </c>
      <c r="C32" s="49" t="s">
        <v>593</v>
      </c>
      <c r="D32" s="48" t="s">
        <v>82</v>
      </c>
      <c r="E32" s="49" t="s">
        <v>593</v>
      </c>
      <c r="F32" s="49"/>
      <c r="G32" s="49" t="s">
        <v>1587</v>
      </c>
    </row>
    <row r="33" spans="1:7" x14ac:dyDescent="0.3">
      <c r="A33" s="48">
        <v>25</v>
      </c>
      <c r="B33" s="49" t="s">
        <v>323</v>
      </c>
      <c r="C33" s="49" t="s">
        <v>592</v>
      </c>
      <c r="D33" s="48" t="s">
        <v>81</v>
      </c>
      <c r="E33" s="49" t="s">
        <v>592</v>
      </c>
      <c r="F33" s="49"/>
      <c r="G33" s="49" t="s">
        <v>1588</v>
      </c>
    </row>
    <row r="34" spans="1:7" x14ac:dyDescent="0.3">
      <c r="A34" s="48">
        <v>26</v>
      </c>
      <c r="B34" s="49" t="s">
        <v>323</v>
      </c>
      <c r="C34" s="49" t="s">
        <v>591</v>
      </c>
      <c r="D34" s="48" t="s">
        <v>82</v>
      </c>
      <c r="E34" s="49" t="s">
        <v>591</v>
      </c>
      <c r="F34" s="49"/>
      <c r="G34" s="49" t="s">
        <v>1589</v>
      </c>
    </row>
    <row r="35" spans="1:7" x14ac:dyDescent="0.3">
      <c r="A35" s="48">
        <v>27</v>
      </c>
      <c r="B35" s="49" t="s">
        <v>323</v>
      </c>
      <c r="C35" s="49" t="s">
        <v>590</v>
      </c>
      <c r="D35" s="48" t="s">
        <v>81</v>
      </c>
      <c r="E35" s="49" t="s">
        <v>590</v>
      </c>
      <c r="F35" s="49"/>
      <c r="G35" s="49" t="s">
        <v>1590</v>
      </c>
    </row>
    <row r="36" spans="1:7" x14ac:dyDescent="0.3">
      <c r="A36" s="48">
        <v>28</v>
      </c>
      <c r="B36" s="49" t="s">
        <v>323</v>
      </c>
      <c r="C36" s="49" t="s">
        <v>594</v>
      </c>
      <c r="D36" s="48" t="s">
        <v>82</v>
      </c>
      <c r="E36" s="49" t="s">
        <v>594</v>
      </c>
      <c r="F36" s="49"/>
      <c r="G36" s="49" t="s">
        <v>1591</v>
      </c>
    </row>
    <row r="37" spans="1:7" x14ac:dyDescent="0.3">
      <c r="A37" s="48">
        <v>29</v>
      </c>
      <c r="B37" s="49" t="s">
        <v>323</v>
      </c>
      <c r="C37" s="49" t="s">
        <v>508</v>
      </c>
      <c r="D37" s="48" t="s">
        <v>81</v>
      </c>
      <c r="E37" s="49" t="s">
        <v>508</v>
      </c>
      <c r="F37" s="49"/>
      <c r="G37" s="49" t="s">
        <v>1592</v>
      </c>
    </row>
    <row r="38" spans="1:7" x14ac:dyDescent="0.3">
      <c r="A38" s="48">
        <v>30</v>
      </c>
      <c r="B38" s="49" t="s">
        <v>323</v>
      </c>
      <c r="C38" s="49" t="s">
        <v>595</v>
      </c>
      <c r="D38" s="48" t="s">
        <v>82</v>
      </c>
      <c r="E38" s="49" t="s">
        <v>595</v>
      </c>
      <c r="F38" s="49"/>
      <c r="G38" s="49" t="s">
        <v>1593</v>
      </c>
    </row>
    <row r="39" spans="1:7" x14ac:dyDescent="0.3">
      <c r="A39" s="48">
        <v>31</v>
      </c>
      <c r="B39" s="49" t="s">
        <v>323</v>
      </c>
      <c r="C39" s="49" t="s">
        <v>596</v>
      </c>
      <c r="D39" s="48" t="s">
        <v>82</v>
      </c>
      <c r="E39" s="49" t="s">
        <v>596</v>
      </c>
      <c r="F39" s="49"/>
      <c r="G39" s="49" t="s">
        <v>1594</v>
      </c>
    </row>
    <row r="40" spans="1:7" x14ac:dyDescent="0.3">
      <c r="A40" s="48">
        <v>32</v>
      </c>
      <c r="B40" s="49" t="s">
        <v>323</v>
      </c>
      <c r="C40" s="49" t="s">
        <v>597</v>
      </c>
      <c r="D40" s="48" t="s">
        <v>81</v>
      </c>
      <c r="E40" s="49" t="s">
        <v>597</v>
      </c>
      <c r="F40" s="49"/>
      <c r="G40" s="49" t="s">
        <v>1595</v>
      </c>
    </row>
    <row r="41" spans="1:7" x14ac:dyDescent="0.3">
      <c r="A41" s="48">
        <v>33</v>
      </c>
      <c r="B41" s="49" t="s">
        <v>323</v>
      </c>
      <c r="C41" s="49" t="s">
        <v>598</v>
      </c>
      <c r="D41" s="48" t="s">
        <v>81</v>
      </c>
      <c r="E41" s="49" t="s">
        <v>598</v>
      </c>
      <c r="F41" s="49"/>
      <c r="G41" s="49" t="s">
        <v>1596</v>
      </c>
    </row>
    <row r="42" spans="1:7" x14ac:dyDescent="0.3">
      <c r="A42" s="48">
        <v>34</v>
      </c>
      <c r="B42" s="49" t="s">
        <v>323</v>
      </c>
      <c r="C42" s="49" t="s">
        <v>599</v>
      </c>
      <c r="D42" s="48" t="s">
        <v>81</v>
      </c>
      <c r="E42" s="49" t="s">
        <v>599</v>
      </c>
      <c r="F42" s="49"/>
      <c r="G42" s="49" t="s">
        <v>1597</v>
      </c>
    </row>
    <row r="43" spans="1:7" x14ac:dyDescent="0.3">
      <c r="A43" s="48">
        <v>35</v>
      </c>
      <c r="B43" s="49" t="s">
        <v>323</v>
      </c>
      <c r="C43" s="49" t="s">
        <v>600</v>
      </c>
      <c r="D43" s="48" t="s">
        <v>82</v>
      </c>
      <c r="E43" s="49" t="s">
        <v>600</v>
      </c>
      <c r="F43" s="49"/>
      <c r="G43" s="49" t="s">
        <v>1598</v>
      </c>
    </row>
    <row r="44" spans="1:7" x14ac:dyDescent="0.3">
      <c r="A44" s="48">
        <v>36</v>
      </c>
      <c r="B44" s="49" t="s">
        <v>323</v>
      </c>
      <c r="C44" s="49" t="s">
        <v>1599</v>
      </c>
      <c r="D44" s="48" t="s">
        <v>81</v>
      </c>
      <c r="E44" s="49" t="s">
        <v>1600</v>
      </c>
      <c r="F44" s="49"/>
      <c r="G44" s="49" t="s">
        <v>1601</v>
      </c>
    </row>
    <row r="45" spans="1:7" x14ac:dyDescent="0.3">
      <c r="A45" s="48">
        <v>37</v>
      </c>
      <c r="B45" s="49" t="s">
        <v>323</v>
      </c>
      <c r="C45" s="49" t="s">
        <v>601</v>
      </c>
      <c r="D45" s="48" t="s">
        <v>82</v>
      </c>
      <c r="E45" s="49" t="s">
        <v>601</v>
      </c>
      <c r="F45" s="49"/>
      <c r="G45" s="49" t="s">
        <v>1602</v>
      </c>
    </row>
    <row r="46" spans="1:7" x14ac:dyDescent="0.3">
      <c r="A46" s="48">
        <v>38</v>
      </c>
      <c r="B46" s="49" t="s">
        <v>323</v>
      </c>
      <c r="C46" s="49" t="s">
        <v>602</v>
      </c>
      <c r="D46" s="48" t="s">
        <v>82</v>
      </c>
      <c r="E46" s="49" t="s">
        <v>602</v>
      </c>
      <c r="F46" s="49"/>
      <c r="G46" s="49" t="s">
        <v>1603</v>
      </c>
    </row>
    <row r="47" spans="1:7" x14ac:dyDescent="0.3">
      <c r="A47" s="48">
        <v>39</v>
      </c>
      <c r="B47" s="49" t="s">
        <v>323</v>
      </c>
      <c r="C47" s="49" t="s">
        <v>603</v>
      </c>
      <c r="D47" s="48" t="s">
        <v>81</v>
      </c>
      <c r="E47" s="49" t="s">
        <v>603</v>
      </c>
      <c r="F47" s="49"/>
      <c r="G47" s="49" t="s">
        <v>1604</v>
      </c>
    </row>
    <row r="48" spans="1:7" x14ac:dyDescent="0.3">
      <c r="A48" s="48">
        <v>40</v>
      </c>
      <c r="B48" s="49" t="s">
        <v>323</v>
      </c>
      <c r="C48" s="49" t="s">
        <v>604</v>
      </c>
      <c r="D48" s="48" t="s">
        <v>81</v>
      </c>
      <c r="E48" s="49" t="s">
        <v>604</v>
      </c>
      <c r="F48" s="49"/>
      <c r="G48" s="49" t="s">
        <v>1605</v>
      </c>
    </row>
    <row r="49" spans="1:7" x14ac:dyDescent="0.3">
      <c r="A49" s="48">
        <v>40</v>
      </c>
      <c r="B49" s="49" t="s">
        <v>62</v>
      </c>
      <c r="C49" s="49" t="s">
        <v>621</v>
      </c>
      <c r="D49" s="48" t="s">
        <v>81</v>
      </c>
      <c r="E49" s="49" t="s">
        <v>625</v>
      </c>
      <c r="F49" s="49"/>
      <c r="G49" s="49" t="s">
        <v>1606</v>
      </c>
    </row>
    <row r="50" spans="1:7" x14ac:dyDescent="0.3">
      <c r="A50" s="48">
        <v>41</v>
      </c>
      <c r="B50" s="49" t="s">
        <v>62</v>
      </c>
      <c r="C50" s="49" t="s">
        <v>622</v>
      </c>
      <c r="D50" s="48" t="s">
        <v>81</v>
      </c>
      <c r="E50" s="49" t="s">
        <v>626</v>
      </c>
      <c r="F50" s="49"/>
      <c r="G50" s="49" t="s">
        <v>1607</v>
      </c>
    </row>
    <row r="51" spans="1:7" x14ac:dyDescent="0.3">
      <c r="A51" s="48">
        <v>42</v>
      </c>
      <c r="B51" s="49" t="s">
        <v>62</v>
      </c>
      <c r="C51" s="49" t="s">
        <v>623</v>
      </c>
      <c r="D51" s="48" t="s">
        <v>81</v>
      </c>
      <c r="E51" s="49" t="s">
        <v>627</v>
      </c>
      <c r="F51" s="49"/>
      <c r="G51" s="49" t="s">
        <v>1608</v>
      </c>
    </row>
    <row r="52" spans="1:7" x14ac:dyDescent="0.3">
      <c r="A52" s="48">
        <v>43</v>
      </c>
      <c r="B52" s="49" t="s">
        <v>62</v>
      </c>
      <c r="C52" s="49" t="s">
        <v>624</v>
      </c>
      <c r="D52" s="48" t="s">
        <v>81</v>
      </c>
      <c r="E52" s="49" t="s">
        <v>628</v>
      </c>
      <c r="F52" s="49"/>
      <c r="G52" s="49" t="s">
        <v>1609</v>
      </c>
    </row>
    <row r="53" spans="1:7" x14ac:dyDescent="0.3">
      <c r="A53" s="48">
        <v>44</v>
      </c>
      <c r="B53" s="49" t="s">
        <v>196</v>
      </c>
      <c r="C53" s="49" t="s">
        <v>1611</v>
      </c>
      <c r="D53" s="48" t="s">
        <v>81</v>
      </c>
      <c r="E53" s="49" t="s">
        <v>1610</v>
      </c>
      <c r="F53" s="49"/>
      <c r="G53" s="49" t="s">
        <v>1612</v>
      </c>
    </row>
    <row r="54" spans="1:7" x14ac:dyDescent="0.3">
      <c r="A54" s="48">
        <v>45</v>
      </c>
      <c r="B54" s="49" t="s">
        <v>196</v>
      </c>
      <c r="C54" s="49" t="s">
        <v>1613</v>
      </c>
      <c r="D54" s="48" t="s">
        <v>81</v>
      </c>
      <c r="E54" s="49" t="s">
        <v>848</v>
      </c>
      <c r="F54" s="49"/>
      <c r="G54" s="49" t="s">
        <v>1614</v>
      </c>
    </row>
    <row r="55" spans="1:7" x14ac:dyDescent="0.3">
      <c r="A55" s="48">
        <v>46</v>
      </c>
      <c r="B55" s="49" t="s">
        <v>196</v>
      </c>
      <c r="C55" s="49" t="s">
        <v>1615</v>
      </c>
      <c r="D55" s="48" t="s">
        <v>81</v>
      </c>
      <c r="E55" s="49" t="s">
        <v>1616</v>
      </c>
      <c r="F55" s="49"/>
      <c r="G55" s="49" t="s">
        <v>1617</v>
      </c>
    </row>
    <row r="56" spans="1:7" x14ac:dyDescent="0.3">
      <c r="A56" s="48">
        <v>47</v>
      </c>
      <c r="B56" s="49" t="s">
        <v>196</v>
      </c>
      <c r="C56" s="49" t="s">
        <v>1619</v>
      </c>
      <c r="D56" s="48" t="s">
        <v>81</v>
      </c>
      <c r="E56" s="49" t="s">
        <v>1618</v>
      </c>
      <c r="F56" s="49"/>
      <c r="G56" s="49" t="s">
        <v>1620</v>
      </c>
    </row>
    <row r="57" spans="1:7" x14ac:dyDescent="0.3">
      <c r="A57" s="48">
        <v>48</v>
      </c>
      <c r="B57" s="49" t="s">
        <v>196</v>
      </c>
      <c r="C57" s="49" t="s">
        <v>1622</v>
      </c>
      <c r="D57" s="48" t="s">
        <v>81</v>
      </c>
      <c r="E57" s="49" t="s">
        <v>1621</v>
      </c>
      <c r="F57" s="49"/>
      <c r="G57" s="49" t="s">
        <v>1623</v>
      </c>
    </row>
    <row r="58" spans="1:7" x14ac:dyDescent="0.3">
      <c r="A58" s="48">
        <v>49</v>
      </c>
      <c r="B58" s="49" t="s">
        <v>196</v>
      </c>
      <c r="C58" s="49" t="s">
        <v>849</v>
      </c>
      <c r="D58" s="48" t="s">
        <v>81</v>
      </c>
      <c r="E58" s="49" t="s">
        <v>849</v>
      </c>
      <c r="F58" s="49"/>
      <c r="G58" s="49" t="s">
        <v>1624</v>
      </c>
    </row>
    <row r="59" spans="1:7" x14ac:dyDescent="0.3">
      <c r="A59" s="48">
        <v>50</v>
      </c>
      <c r="B59" s="49" t="s">
        <v>196</v>
      </c>
      <c r="C59" s="49" t="s">
        <v>1625</v>
      </c>
      <c r="D59" s="48" t="s">
        <v>82</v>
      </c>
      <c r="E59" s="49" t="s">
        <v>1626</v>
      </c>
      <c r="F59" s="49"/>
      <c r="G59" s="49" t="s">
        <v>1627</v>
      </c>
    </row>
    <row r="60" spans="1:7" x14ac:dyDescent="0.3">
      <c r="A60" s="48">
        <v>51</v>
      </c>
      <c r="B60" s="49" t="s">
        <v>196</v>
      </c>
      <c r="C60" s="49" t="s">
        <v>1628</v>
      </c>
      <c r="D60" s="48" t="s">
        <v>82</v>
      </c>
      <c r="E60" s="49" t="s">
        <v>1628</v>
      </c>
      <c r="F60" s="49"/>
      <c r="G60" s="49" t="s">
        <v>1629</v>
      </c>
    </row>
    <row r="61" spans="1:7" x14ac:dyDescent="0.3">
      <c r="A61" s="48">
        <v>52</v>
      </c>
      <c r="B61" s="49" t="s">
        <v>196</v>
      </c>
      <c r="C61" s="49" t="s">
        <v>1630</v>
      </c>
      <c r="D61" s="48" t="s">
        <v>82</v>
      </c>
      <c r="E61" s="49" t="s">
        <v>1630</v>
      </c>
      <c r="F61" s="49"/>
      <c r="G61" s="49" t="s">
        <v>1631</v>
      </c>
    </row>
    <row r="62" spans="1:7" x14ac:dyDescent="0.3">
      <c r="A62" s="48">
        <v>53</v>
      </c>
      <c r="B62" s="49" t="s">
        <v>196</v>
      </c>
      <c r="C62" s="49" t="s">
        <v>1632</v>
      </c>
      <c r="D62" s="48" t="s">
        <v>82</v>
      </c>
      <c r="E62" s="49" t="s">
        <v>1632</v>
      </c>
      <c r="F62" s="49"/>
      <c r="G62" s="49" t="s">
        <v>1633</v>
      </c>
    </row>
    <row r="63" spans="1:7" x14ac:dyDescent="0.3">
      <c r="A63" s="48">
        <v>54</v>
      </c>
      <c r="B63" s="49" t="s">
        <v>196</v>
      </c>
      <c r="C63" s="49" t="s">
        <v>1634</v>
      </c>
      <c r="D63" s="48" t="s">
        <v>82</v>
      </c>
      <c r="E63" s="49" t="s">
        <v>1635</v>
      </c>
      <c r="F63" s="49"/>
      <c r="G63" s="49"/>
    </row>
    <row r="64" spans="1:7" x14ac:dyDescent="0.3">
      <c r="A64" s="48">
        <v>55</v>
      </c>
      <c r="B64" s="49" t="s">
        <v>196</v>
      </c>
      <c r="C64" s="49" t="s">
        <v>1636</v>
      </c>
      <c r="D64" s="48" t="s">
        <v>82</v>
      </c>
      <c r="E64" s="49" t="s">
        <v>1637</v>
      </c>
      <c r="F64" s="49"/>
      <c r="G64" s="49"/>
    </row>
    <row r="65" spans="1:7" x14ac:dyDescent="0.3">
      <c r="A65" s="48">
        <v>56</v>
      </c>
      <c r="B65" s="49" t="s">
        <v>196</v>
      </c>
      <c r="C65" s="49" t="s">
        <v>1638</v>
      </c>
      <c r="D65" s="48" t="s">
        <v>82</v>
      </c>
      <c r="E65" s="49" t="s">
        <v>1639</v>
      </c>
      <c r="F65" s="49"/>
      <c r="G65" s="49"/>
    </row>
    <row r="66" spans="1:7" x14ac:dyDescent="0.3">
      <c r="A66" s="48">
        <v>57</v>
      </c>
      <c r="B66" s="49" t="s">
        <v>196</v>
      </c>
      <c r="C66" s="49" t="s">
        <v>1640</v>
      </c>
      <c r="D66" s="48" t="s">
        <v>82</v>
      </c>
      <c r="E66" s="49" t="s">
        <v>1641</v>
      </c>
      <c r="F66" s="49"/>
      <c r="G66" s="49"/>
    </row>
  </sheetData>
  <autoFilter ref="A9:F9"/>
  <phoneticPr fontId="3" type="noConversion"/>
  <dataValidations count="1">
    <dataValidation type="list" allowBlank="1" showInputMessage="1" showErrorMessage="1" sqref="D10:D66">
      <formula1>"O, X"</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7</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8</vt:i4>
      </vt:variant>
    </vt:vector>
  </HeadingPairs>
  <TitlesOfParts>
    <vt:vector size="8" baseType="lpstr">
      <vt:lpstr>데이터 수집구축 진척률</vt:lpstr>
      <vt:lpstr>연계사업</vt:lpstr>
      <vt:lpstr>수집사이트</vt:lpstr>
      <vt:lpstr>수집데이터</vt:lpstr>
      <vt:lpstr>연계데이터</vt:lpstr>
      <vt:lpstr>OPENAPI</vt:lpstr>
      <vt:lpstr>경기연구원데이터</vt:lpstr>
      <vt:lpstr>사업단데이터</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galab2023</dc:creator>
  <cp:lastModifiedBy>galab2023</cp:lastModifiedBy>
  <cp:revision>3</cp:revision>
  <dcterms:created xsi:type="dcterms:W3CDTF">2025-03-20T04:27:56Z</dcterms:created>
  <dcterms:modified xsi:type="dcterms:W3CDTF">2025-04-16T08:47:32Z</dcterms:modified>
  <cp:version>10.105.233.52993</cp:version>
</cp:coreProperties>
</file>