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48F579F0-5011-4950-B05C-2F55C72A11E8}" xr6:coauthVersionLast="47" xr6:coauthVersionMax="47" xr10:uidLastSave="{00000000-0000-0000-0000-000000000000}"/>
  <bookViews>
    <workbookView xWindow="25490" yWindow="-5020" windowWidth="38620" windowHeight="21100" tabRatio="851" firstSheet="44" activeTab="50" xr2:uid="{00000000-000D-0000-FFFF-FFFF00000000}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에너지생산량_서울'!$A$1:$AG$57</definedName>
    <definedName name="_xlnm.Print_Area" localSheetId="9">'5.1.10 에너지생산량_강원'!$A$1:$Z$55</definedName>
    <definedName name="_xlnm.Print_Area" localSheetId="10">'5.1.11 에너지생산량_충북'!$A$1:$S$55</definedName>
    <definedName name="_xlnm.Print_Area" localSheetId="11">'5.1.12 에너지생산량_충남'!$A$1:$W$55</definedName>
    <definedName name="_xlnm.Print_Area" localSheetId="12">'5.1.13 에너지생산량_전북'!$A$1:$V$55</definedName>
    <definedName name="_xlnm.Print_Area" localSheetId="13">'5.1.14 에너지생산량_전남'!$A$1:$AD$55</definedName>
    <definedName name="_xlnm.Print_Area" localSheetId="14">'5.1.15 에너지생산량_경북'!$A$1:$AE$55</definedName>
    <definedName name="_xlnm.Print_Area" localSheetId="15">'5.1.16 에너지생산량_경남'!$A$1:$Z$55</definedName>
    <definedName name="_xlnm.Print_Area" localSheetId="16">'5.1.17 에너지생산량_제주'!$A$1:$J$55</definedName>
    <definedName name="_xlnm.Print_Area" localSheetId="1">'5.1.2 에너지생산량_부산'!$A$1:$X$55</definedName>
    <definedName name="_xlnm.Print_Area" localSheetId="2">'5.1.3 에너지생산량_대구'!$A$1:$P$55</definedName>
    <definedName name="_xlnm.Print_Area" localSheetId="3">'5.1.4 에너지생산량_인천'!$A$1:$R$55</definedName>
    <definedName name="_xlnm.Print_Area" localSheetId="4">'5.1.5 에너지생산량_광주'!$A$1:$M$55</definedName>
    <definedName name="_xlnm.Print_Area" localSheetId="5">'5.1.6 에너지생산량_대전'!$A$1:$M$55</definedName>
    <definedName name="_xlnm.Print_Area" localSheetId="6">'5.1.7 에너지생산량_울산'!$A$1:$M$55</definedName>
    <definedName name="_xlnm.Print_Area" localSheetId="7">'5.1.8 에너지생산량_세종'!$A$1:$G$55</definedName>
    <definedName name="_xlnm.Print_Area" localSheetId="8">'5.1.9 에너지생산량_경기'!$A$1:$AM$55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" i="182" l="1"/>
  <c r="U9" i="182"/>
  <c r="T9" i="182"/>
  <c r="S9" i="182"/>
  <c r="R9" i="182"/>
  <c r="Q9" i="182"/>
  <c r="P9" i="182"/>
  <c r="O9" i="182"/>
  <c r="N9" i="182"/>
  <c r="M9" i="182"/>
  <c r="L9" i="182"/>
  <c r="K9" i="182"/>
  <c r="J9" i="182"/>
  <c r="I9" i="182"/>
  <c r="H9" i="182"/>
  <c r="G9" i="182"/>
  <c r="F9" i="182"/>
  <c r="V8" i="182"/>
  <c r="U8" i="182"/>
  <c r="U7" i="182" s="1"/>
  <c r="T8" i="182"/>
  <c r="S8" i="182"/>
  <c r="S7" i="182" s="1"/>
  <c r="R8" i="182"/>
  <c r="R7" i="182" s="1"/>
  <c r="Q8" i="182"/>
  <c r="Q7" i="182" s="1"/>
  <c r="P8" i="182"/>
  <c r="P7" i="182" s="1"/>
  <c r="O8" i="182"/>
  <c r="N8" i="182"/>
  <c r="M8" i="182"/>
  <c r="L8" i="182"/>
  <c r="K8" i="182"/>
  <c r="J8" i="182"/>
  <c r="J7" i="182" s="1"/>
  <c r="I8" i="182"/>
  <c r="I7" i="182" s="1"/>
  <c r="H8" i="182"/>
  <c r="G8" i="182"/>
  <c r="F8" i="182"/>
  <c r="E9" i="182"/>
  <c r="E8" i="182"/>
  <c r="O7" i="182" l="1"/>
  <c r="K7" i="182"/>
  <c r="N7" i="182"/>
  <c r="F7" i="182"/>
  <c r="L7" i="182"/>
  <c r="M7" i="182"/>
  <c r="G7" i="182"/>
  <c r="V7" i="182"/>
  <c r="H7" i="182"/>
  <c r="T7" i="182"/>
  <c r="E7" i="182"/>
  <c r="K16" i="116" l="1"/>
  <c r="J16" i="116"/>
  <c r="I16" i="116"/>
  <c r="H16" i="116"/>
  <c r="G16" i="116"/>
  <c r="F16" i="116"/>
  <c r="K15" i="116"/>
  <c r="J15" i="116"/>
  <c r="I15" i="116"/>
  <c r="H15" i="116"/>
  <c r="G15" i="116"/>
  <c r="F15" i="116"/>
  <c r="K14" i="116"/>
  <c r="J14" i="116"/>
  <c r="H14" i="116"/>
  <c r="F14" i="116"/>
  <c r="K12" i="116"/>
  <c r="J12" i="116"/>
  <c r="I12" i="116"/>
  <c r="H12" i="116"/>
  <c r="G12" i="116"/>
  <c r="F12" i="116"/>
  <c r="F8" i="116" s="1"/>
  <c r="K11" i="116"/>
  <c r="K10" i="116" s="1"/>
  <c r="J11" i="116"/>
  <c r="J10" i="116" s="1"/>
  <c r="I11" i="116"/>
  <c r="I10" i="116" s="1"/>
  <c r="H11" i="116"/>
  <c r="H10" i="116" s="1"/>
  <c r="G11" i="116"/>
  <c r="G10" i="116" s="1"/>
  <c r="F11" i="116"/>
  <c r="F7" i="116" s="1"/>
  <c r="K8" i="116"/>
  <c r="J8" i="116"/>
  <c r="H8" i="116"/>
  <c r="E16" i="116"/>
  <c r="E15" i="116"/>
  <c r="E14" i="116" s="1"/>
  <c r="E12" i="116"/>
  <c r="E8" i="116" s="1"/>
  <c r="E11" i="116"/>
  <c r="E10" i="116" s="1"/>
  <c r="F6" i="116" l="1"/>
  <c r="G14" i="116"/>
  <c r="I8" i="116"/>
  <c r="G8" i="116"/>
  <c r="I14" i="116"/>
  <c r="F10" i="116"/>
  <c r="G7" i="116"/>
  <c r="G6" i="116" s="1"/>
  <c r="H7" i="116"/>
  <c r="H6" i="116" s="1"/>
  <c r="I7" i="116"/>
  <c r="I6" i="116" s="1"/>
  <c r="J7" i="116"/>
  <c r="J6" i="116" s="1"/>
  <c r="K7" i="116"/>
  <c r="K6" i="116" s="1"/>
  <c r="E7" i="116"/>
  <c r="E6" i="116" s="1"/>
  <c r="E17" i="116" s="1"/>
  <c r="T9" i="142"/>
  <c r="S9" i="142"/>
  <c r="R9" i="142"/>
  <c r="Q9" i="142"/>
  <c r="P9" i="142"/>
  <c r="P7" i="142" s="1"/>
  <c r="O9" i="142"/>
  <c r="N9" i="142"/>
  <c r="M9" i="142"/>
  <c r="L9" i="142"/>
  <c r="K9" i="142"/>
  <c r="J9" i="142"/>
  <c r="I9" i="142"/>
  <c r="H9" i="142"/>
  <c r="G9" i="142"/>
  <c r="F9" i="142"/>
  <c r="E9" i="142"/>
  <c r="T8" i="142"/>
  <c r="T7" i="142" s="1"/>
  <c r="S8" i="142"/>
  <c r="R8" i="142"/>
  <c r="Q8" i="142"/>
  <c r="P8" i="142"/>
  <c r="O8" i="142"/>
  <c r="N8" i="142"/>
  <c r="M8" i="142"/>
  <c r="L8" i="142"/>
  <c r="K8" i="142"/>
  <c r="J8" i="142"/>
  <c r="I8" i="142"/>
  <c r="H8" i="142"/>
  <c r="G8" i="142"/>
  <c r="F8" i="142"/>
  <c r="E8" i="142"/>
  <c r="H7" i="142" l="1"/>
  <c r="I7" i="142"/>
  <c r="J7" i="142"/>
  <c r="K7" i="142"/>
  <c r="L7" i="142"/>
  <c r="K17" i="116"/>
  <c r="I17" i="116"/>
  <c r="J17" i="116"/>
  <c r="G17" i="116"/>
  <c r="H17" i="116"/>
  <c r="F17" i="116"/>
  <c r="E7" i="142"/>
  <c r="Q7" i="142"/>
  <c r="M7" i="142"/>
  <c r="F7" i="142"/>
  <c r="R7" i="142"/>
  <c r="N7" i="142"/>
  <c r="G7" i="142"/>
  <c r="S7" i="142"/>
  <c r="O7" i="142"/>
  <c r="D9" i="142"/>
  <c r="D8" i="142"/>
  <c r="D7" i="142" s="1"/>
  <c r="Q10" i="142" s="1"/>
  <c r="N10" i="142" l="1"/>
  <c r="O10" i="142"/>
  <c r="H10" i="142"/>
  <c r="R10" i="142"/>
  <c r="P10" i="142"/>
  <c r="D10" i="142"/>
  <c r="I10" i="142"/>
  <c r="S10" i="142"/>
  <c r="G10" i="142"/>
  <c r="M10" i="142"/>
  <c r="F10" i="142"/>
  <c r="L10" i="142"/>
  <c r="T10" i="142"/>
  <c r="J10" i="142"/>
  <c r="E10" i="142"/>
  <c r="K10" i="142"/>
  <c r="AD12" i="98"/>
  <c r="AC12" i="98"/>
  <c r="AB12" i="98"/>
  <c r="AA12" i="98"/>
  <c r="Z12" i="98"/>
  <c r="Y12" i="98"/>
  <c r="X12" i="98"/>
  <c r="W12" i="98"/>
  <c r="V12" i="98"/>
  <c r="U12" i="98"/>
  <c r="T12" i="98"/>
  <c r="S12" i="98"/>
  <c r="R12" i="98"/>
  <c r="Q12" i="98"/>
  <c r="P12" i="98"/>
  <c r="O12" i="98"/>
  <c r="N12" i="98"/>
  <c r="M12" i="98"/>
  <c r="L12" i="98"/>
  <c r="K12" i="98"/>
  <c r="J12" i="98"/>
  <c r="I12" i="98"/>
  <c r="H12" i="98"/>
  <c r="G12" i="98"/>
  <c r="F12" i="98"/>
  <c r="E12" i="98"/>
  <c r="D12" i="98"/>
</calcChain>
</file>

<file path=xl/sharedStrings.xml><?xml version="1.0" encoding="utf-8"?>
<sst xmlns="http://schemas.openxmlformats.org/spreadsheetml/2006/main" count="13675" uniqueCount="632">
  <si>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</si>
  <si>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</si>
  <si>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</si>
  <si>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</si>
  <si>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</si>
  <si>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</si>
  <si>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</si>
  <si>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</si>
  <si>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</si>
  <si>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</si>
  <si>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</si>
  <si>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</si>
  <si>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</si>
  <si>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</si>
  <si>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</si>
  <si>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</si>
  <si>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</si>
  <si>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</si>
  <si>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</si>
  <si>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</si>
  <si>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</si>
  <si>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</si>
  <si>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</si>
  <si>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</si>
  <si>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</si>
  <si>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</si>
  <si>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</si>
  <si>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</si>
  <si>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</si>
  <si>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</si>
  <si>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</si>
  <si>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</si>
  <si>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</si>
  <si>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</si>
  <si>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</si>
  <si>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</si>
  <si>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</si>
  <si>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</si>
  <si>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</si>
  <si>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</si>
  <si>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</si>
  <si>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</si>
  <si>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</si>
  <si>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</si>
  <si>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</si>
  <si>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</si>
  <si>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</si>
  <si>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</si>
  <si>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</si>
  <si>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</si>
  <si>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</si>
  <si>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</si>
  <si>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</si>
  <si>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</si>
  <si>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</si>
  <si>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</si>
  <si>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</si>
  <si>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</si>
  <si>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</si>
  <si>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</si>
  <si>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</si>
  <si>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</si>
  <si>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</si>
  <si>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</si>
  <si>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</si>
  <si>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</si>
  <si>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</si>
  <si>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</si>
  <si>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</si>
  <si>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</si>
  <si>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</si>
  <si>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</si>
  <si>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298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</si>
  <si>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</si>
  <si>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</si>
  <si>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구 분</t>
    <phoneticPr fontId="5" type="noConversion"/>
  </si>
  <si>
    <t>자가용</t>
    <phoneticPr fontId="298" type="noConversion"/>
  </si>
  <si>
    <t>5. 기초지자체별 신·재생에너지 현황</t>
    <phoneticPr fontId="298" type="noConversion"/>
  </si>
  <si>
    <t xml:space="preserve">  5.1 기초지자체별 신·재생에너지 생산량</t>
    <phoneticPr fontId="5" type="noConversion"/>
  </si>
  <si>
    <t>서울</t>
    <phoneticPr fontId="298" type="noConversion"/>
  </si>
  <si>
    <t>중구</t>
  </si>
  <si>
    <t>기타</t>
    <phoneticPr fontId="298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</si>
  <si>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</si>
  <si>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</si>
  <si>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 xml:space="preserve">  5.4 기초지자체별 신·재생에너지 보급용량(발전-신규)</t>
    <phoneticPr fontId="5" type="noConversion"/>
  </si>
  <si>
    <t>부산</t>
    <phoneticPr fontId="298" type="noConversion"/>
  </si>
  <si>
    <t>서구</t>
  </si>
  <si>
    <t>동구</t>
  </si>
  <si>
    <t>남구</t>
  </si>
  <si>
    <t>북구</t>
  </si>
  <si>
    <t>대구</t>
    <phoneticPr fontId="298" type="noConversion"/>
  </si>
  <si>
    <t>인천</t>
    <phoneticPr fontId="298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</si>
  <si>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</si>
  <si>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</si>
  <si>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</si>
  <si>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</si>
  <si>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</si>
  <si>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</si>
  <si>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</si>
  <si>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298" type="noConversion"/>
  </si>
  <si>
    <t>광산구</t>
  </si>
  <si>
    <t>대전</t>
  </si>
  <si>
    <t>대전</t>
    <phoneticPr fontId="298" type="noConversion"/>
  </si>
  <si>
    <t>유성구</t>
  </si>
  <si>
    <t>대덕구</t>
  </si>
  <si>
    <t>울산</t>
  </si>
  <si>
    <t>울산</t>
    <phoneticPr fontId="298" type="noConversion"/>
  </si>
  <si>
    <t>세종</t>
    <phoneticPr fontId="298" type="noConversion"/>
  </si>
  <si>
    <t>경기</t>
  </si>
  <si>
    <t>경기</t>
    <phoneticPr fontId="298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</si>
  <si>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</si>
  <si>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</si>
  <si>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</si>
  <si>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</si>
  <si>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</si>
  <si>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</si>
  <si>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</si>
  <si>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</si>
  <si>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</si>
  <si>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</si>
  <si>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</si>
  <si>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</si>
  <si>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</si>
  <si>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</si>
  <si>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</si>
  <si>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</si>
  <si>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</si>
  <si>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</si>
  <si>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</si>
  <si>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</si>
  <si>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</si>
  <si>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</si>
  <si>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</si>
  <si>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</si>
  <si>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</si>
  <si>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</si>
  <si>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</si>
  <si>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</si>
  <si>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</si>
  <si>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</si>
  <si>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</si>
  <si>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</si>
  <si>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298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</si>
  <si>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</si>
  <si>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</si>
  <si>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</si>
  <si>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</si>
  <si>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</si>
  <si>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</si>
  <si>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</si>
  <si>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</si>
  <si>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</si>
  <si>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</si>
  <si>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</si>
  <si>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</si>
  <si>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</si>
  <si>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</si>
  <si>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</si>
  <si>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</si>
  <si>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</si>
  <si>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</si>
  <si>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</si>
  <si>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298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</si>
  <si>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</si>
  <si>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</si>
  <si>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</si>
  <si>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</si>
  <si>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</si>
  <si>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</si>
  <si>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</si>
  <si>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</si>
  <si>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</si>
  <si>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</si>
  <si>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</si>
  <si>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</si>
  <si>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</si>
  <si>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</si>
  <si>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</si>
  <si>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</si>
  <si>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</si>
  <si>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</si>
  <si>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</si>
  <si>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</si>
  <si>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</si>
  <si>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</si>
  <si>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</si>
  <si>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</si>
  <si>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</si>
  <si>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</si>
  <si>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</si>
  <si>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</si>
  <si>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</si>
  <si>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</si>
  <si>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</si>
  <si>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</si>
  <si>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</si>
  <si>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</si>
  <si>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</si>
  <si>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</si>
  <si>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</si>
  <si>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</si>
  <si>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</si>
  <si>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</si>
  <si>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</si>
  <si>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</si>
  <si>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298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</si>
  <si>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</si>
  <si>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</si>
  <si>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</si>
  <si>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</si>
  <si>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</si>
  <si>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</si>
  <si>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</si>
  <si>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</si>
  <si>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</si>
  <si>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</si>
  <si>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</si>
  <si>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</si>
  <si>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</si>
  <si>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</si>
  <si>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</si>
  <si>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</si>
  <si>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</si>
  <si>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</si>
  <si>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</si>
  <si>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</si>
  <si>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</si>
  <si>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</si>
  <si>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</si>
  <si>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298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</si>
  <si>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</si>
  <si>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</si>
  <si>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</si>
  <si>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</si>
  <si>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</si>
  <si>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</si>
  <si>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</si>
  <si>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</si>
  <si>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</si>
  <si>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</si>
  <si>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</si>
  <si>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</si>
  <si>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</si>
  <si>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</si>
  <si>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</si>
  <si>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</si>
  <si>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</si>
  <si>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</si>
  <si>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</si>
  <si>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</si>
  <si>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</si>
  <si>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</si>
  <si>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</si>
  <si>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</si>
  <si>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298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</si>
  <si>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</si>
  <si>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</si>
  <si>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</si>
  <si>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</si>
  <si>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</si>
  <si>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</si>
  <si>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</si>
  <si>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</si>
  <si>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</si>
  <si>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</si>
  <si>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</si>
  <si>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</si>
  <si>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</si>
  <si>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</si>
  <si>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</si>
  <si>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</si>
  <si>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</si>
  <si>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298" type="noConversion"/>
  </si>
  <si>
    <t xml:space="preserve">  </t>
    <phoneticPr fontId="298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</si>
  <si>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</si>
  <si>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자가용</t>
    <phoneticPr fontId="298" type="noConversion"/>
  </si>
  <si>
    <t>사업용</t>
    <phoneticPr fontId="298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</si>
  <si>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</si>
  <si>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</si>
  <si>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</si>
  <si>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</si>
  <si>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</si>
  <si>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</si>
  <si>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</si>
  <si>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</si>
  <si>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</si>
  <si>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</si>
  <si>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</si>
  <si>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</si>
  <si>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</si>
  <si>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</si>
  <si>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</si>
  <si>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</si>
  <si>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</si>
  <si>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</si>
  <si>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</si>
  <si>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</si>
  <si>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</si>
  <si>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</si>
  <si>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</si>
  <si>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</si>
  <si>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</si>
  <si>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</si>
  <si>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</si>
  <si>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</si>
  <si>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</si>
  <si>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</si>
  <si>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</si>
  <si>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</si>
  <si>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</si>
  <si>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</si>
  <si>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</si>
  <si>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</si>
  <si>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</si>
  <si>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계룡시</t>
  </si>
  <si>
    <t>서귀포시</t>
  </si>
  <si>
    <t>제주시</t>
  </si>
  <si>
    <t>울주군</t>
  </si>
  <si>
    <t>Seoul</t>
  </si>
  <si>
    <t>Jongno-gu</t>
  </si>
  <si>
    <t>Jung-gu</t>
  </si>
  <si>
    <t>Yongsan-gu</t>
  </si>
  <si>
    <t>Seongdong-gu</t>
  </si>
  <si>
    <t>Gwangjin-gu</t>
  </si>
  <si>
    <t>Dongdaemun-gu</t>
  </si>
  <si>
    <t>Jungnang-gu</t>
  </si>
  <si>
    <t>Seongbuk-gu</t>
  </si>
  <si>
    <t>Gangbuk-gu</t>
  </si>
  <si>
    <t>Dobong-gu</t>
  </si>
  <si>
    <t>Nowon-gu</t>
  </si>
  <si>
    <t>Eunpyeong-gu</t>
  </si>
  <si>
    <t>Seodaemun-gu</t>
  </si>
  <si>
    <t>Mapo-gu</t>
  </si>
  <si>
    <t>Yangcheon-gu</t>
  </si>
  <si>
    <t>Gangseo-gu</t>
  </si>
  <si>
    <t>Guro-gu</t>
  </si>
  <si>
    <t>Geumcheon-gu</t>
  </si>
  <si>
    <t>Yeongdeungpo-gu</t>
  </si>
  <si>
    <t>Dongjak-gu</t>
  </si>
  <si>
    <t>Gwanak-gu</t>
  </si>
  <si>
    <t>Seocho-gu</t>
  </si>
  <si>
    <t>Gangnam-gu</t>
  </si>
  <si>
    <t>Songpa-gu</t>
  </si>
  <si>
    <t>Gangdong-gu</t>
  </si>
  <si>
    <t>Other</t>
    <phoneticPr fontId="298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</si>
  <si>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</si>
  <si>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</si>
  <si>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</si>
  <si>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</si>
  <si>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</si>
  <si>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</si>
  <si>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</si>
  <si>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</si>
  <si>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</si>
  <si>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</si>
  <si>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</si>
  <si>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</si>
  <si>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</si>
  <si>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</si>
  <si>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</si>
  <si>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</si>
  <si>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Nam-gu </t>
  </si>
  <si>
    <t xml:space="preserve">Buk-gu  </t>
  </si>
  <si>
    <t>Suseong-gu</t>
  </si>
  <si>
    <t>Dalseo-gu</t>
  </si>
  <si>
    <t>Dalseong-gun</t>
  </si>
  <si>
    <t>Incheon</t>
  </si>
  <si>
    <t>Michuhol-gu</t>
    <phoneticPr fontId="298" type="noConversion"/>
  </si>
  <si>
    <t>Yeonsu-gu</t>
  </si>
  <si>
    <t>Namdong-gu</t>
  </si>
  <si>
    <t>Bupyeong-gu</t>
  </si>
  <si>
    <t>Gyeyang-gu</t>
  </si>
  <si>
    <t>Ganghwa-gun</t>
  </si>
  <si>
    <t>Ongjin-gun</t>
  </si>
  <si>
    <t>Gwangju</t>
  </si>
  <si>
    <t xml:space="preserve"> Nam-gu </t>
  </si>
  <si>
    <t xml:space="preserve">Gwangsan-gu  </t>
  </si>
  <si>
    <t>Daejeon</t>
  </si>
  <si>
    <t>Yuseong-gu</t>
  </si>
  <si>
    <t>Daedeok-gu</t>
  </si>
  <si>
    <t>Ulsan</t>
  </si>
  <si>
    <t xml:space="preserve">Ulju-gun </t>
  </si>
  <si>
    <t>Sejong</t>
  </si>
  <si>
    <t>Gyeonggi-do</t>
  </si>
  <si>
    <t>Suwon-si</t>
  </si>
  <si>
    <t>Seongnam-si</t>
  </si>
  <si>
    <t>Uijeongbu-si</t>
  </si>
  <si>
    <t>Anyang-si</t>
  </si>
  <si>
    <t>Bucheon-si</t>
  </si>
  <si>
    <t>Gwangmyeong-si</t>
  </si>
  <si>
    <t>Pyeongtaek-si</t>
  </si>
  <si>
    <t>Dongducheon-si</t>
  </si>
  <si>
    <t>Ansan-si</t>
  </si>
  <si>
    <t>Goyang-si</t>
  </si>
  <si>
    <t>Gwacheon-si</t>
  </si>
  <si>
    <t>Guri-si</t>
  </si>
  <si>
    <t>Namyangju-si</t>
  </si>
  <si>
    <t>Osan-si</t>
  </si>
  <si>
    <t>Siheung-si</t>
  </si>
  <si>
    <t>Gunpo-si</t>
  </si>
  <si>
    <t>Uiwang-si</t>
  </si>
  <si>
    <t>Hanam-si</t>
  </si>
  <si>
    <t>Yongin-si</t>
  </si>
  <si>
    <t>Paju-si</t>
  </si>
  <si>
    <t>Icheon-si</t>
  </si>
  <si>
    <t>Anseong-si</t>
  </si>
  <si>
    <t>Gimpo-si</t>
  </si>
  <si>
    <t>Hwaseong-si</t>
  </si>
  <si>
    <t>Gwangju-si</t>
  </si>
  <si>
    <t>Yangju-si</t>
  </si>
  <si>
    <t>Pocheon-si</t>
  </si>
  <si>
    <t>Yeoju-si</t>
  </si>
  <si>
    <t>Yeoncheon-gun</t>
  </si>
  <si>
    <t>Gapyeong-gun</t>
  </si>
  <si>
    <t>Yangpyeong-gun</t>
  </si>
  <si>
    <t>Gangwon-do</t>
  </si>
  <si>
    <t>Chuncheon-si</t>
  </si>
  <si>
    <t>Wonju-si</t>
  </si>
  <si>
    <t>Gangneung-si</t>
  </si>
  <si>
    <t>Donghae-si</t>
  </si>
  <si>
    <t>Taebaek-si</t>
  </si>
  <si>
    <t>Sokcho-si</t>
  </si>
  <si>
    <t>Samcheok-si</t>
  </si>
  <si>
    <t>Hongcheon-gun</t>
  </si>
  <si>
    <t>Hoengseong-gun</t>
  </si>
  <si>
    <t>Yeongwol-gun</t>
  </si>
  <si>
    <t>Pyeongchang-gun</t>
  </si>
  <si>
    <t>Jeongseon-gun</t>
  </si>
  <si>
    <t>Cheorwon-gun</t>
  </si>
  <si>
    <t>Hwacheon-gun</t>
  </si>
  <si>
    <t>Yanggu-gun</t>
  </si>
  <si>
    <t>Inje-gun</t>
  </si>
  <si>
    <t>Goseong-gun</t>
  </si>
  <si>
    <t>Yangyang-gun</t>
  </si>
  <si>
    <t>Chungcheongbuk-do</t>
  </si>
  <si>
    <t>Chungju-si</t>
  </si>
  <si>
    <t>Jecheon-si</t>
  </si>
  <si>
    <t>Cheongju-si</t>
  </si>
  <si>
    <t>Boeun-gun</t>
  </si>
  <si>
    <t>Okcheon-gun</t>
  </si>
  <si>
    <t>Yeongdong-gun</t>
  </si>
  <si>
    <t>Jincheon-gun</t>
  </si>
  <si>
    <t>Goesan-gun</t>
  </si>
  <si>
    <t>Eumseong-gun</t>
  </si>
  <si>
    <t>Danyang-gun</t>
  </si>
  <si>
    <t>Jeungpyeong-gun</t>
  </si>
  <si>
    <t>Chungcheongnam-do</t>
  </si>
  <si>
    <t>Cheonan-si</t>
  </si>
  <si>
    <t>Gongju-si</t>
  </si>
  <si>
    <t>Boryeong-si</t>
  </si>
  <si>
    <t>Asan-si</t>
  </si>
  <si>
    <t>Seosan-si</t>
  </si>
  <si>
    <t>Nonsan-si</t>
  </si>
  <si>
    <t>Gyeryong-si</t>
  </si>
  <si>
    <t>Dangjin-si</t>
  </si>
  <si>
    <t>Geumsan-gun</t>
  </si>
  <si>
    <t>Buyeo-gun</t>
  </si>
  <si>
    <t>Seocheon-gun</t>
  </si>
  <si>
    <t>Cheongyang-gun</t>
  </si>
  <si>
    <t>Hongseong-gun</t>
  </si>
  <si>
    <t>Yesan-gun</t>
  </si>
  <si>
    <t>Taean-gun</t>
  </si>
  <si>
    <t>Jeollabuk-do</t>
  </si>
  <si>
    <t>Jeonju-si</t>
  </si>
  <si>
    <t>Gunsan-si</t>
  </si>
  <si>
    <t>Iksan-si</t>
  </si>
  <si>
    <t>Jeongeup-si</t>
  </si>
  <si>
    <t>Namwon-si</t>
  </si>
  <si>
    <t>Gimje-si</t>
  </si>
  <si>
    <t>Wanju-gun</t>
  </si>
  <si>
    <t>Jinan-gun</t>
  </si>
  <si>
    <t>Muju-gun</t>
  </si>
  <si>
    <t>Jangsu-gun</t>
  </si>
  <si>
    <t>Imsil-gun</t>
  </si>
  <si>
    <t>Sunchang-gun</t>
  </si>
  <si>
    <t>Gochang-gun</t>
  </si>
  <si>
    <t>Buan-gun</t>
  </si>
  <si>
    <t>Jeollanam-do</t>
  </si>
  <si>
    <t>Mokpo-si</t>
  </si>
  <si>
    <t>Yeosu-si</t>
  </si>
  <si>
    <t>Suncheon-si</t>
  </si>
  <si>
    <t>Naju-si</t>
  </si>
  <si>
    <t>Gwangyang-si</t>
  </si>
  <si>
    <t>Damyang-gun</t>
  </si>
  <si>
    <t>Gokseong-gun</t>
  </si>
  <si>
    <t>Gurye-gun</t>
  </si>
  <si>
    <t>Goheung-gun</t>
  </si>
  <si>
    <t>Boseong-gun</t>
  </si>
  <si>
    <t>Hwasun-gun</t>
  </si>
  <si>
    <t>Jangheung-gun</t>
  </si>
  <si>
    <t>Gangjin-gun</t>
  </si>
  <si>
    <t>Haenam-gun</t>
  </si>
  <si>
    <t>Yeongam-gun</t>
  </si>
  <si>
    <t>Muan-gun</t>
  </si>
  <si>
    <t>Hampyeong-gun</t>
  </si>
  <si>
    <t>Yeonggwang-gun</t>
  </si>
  <si>
    <t>Jangseong-gun</t>
  </si>
  <si>
    <t>Wando-gun</t>
  </si>
  <si>
    <t>Jindo-gun</t>
  </si>
  <si>
    <t>Sinan-gun</t>
  </si>
  <si>
    <t>Gyeongsangbuk-do</t>
  </si>
  <si>
    <t>Pohang-si</t>
  </si>
  <si>
    <t>Gyeongju-si</t>
  </si>
  <si>
    <t>Gimcheon-si</t>
  </si>
  <si>
    <t>Andong-si</t>
  </si>
  <si>
    <t>Gumi-si</t>
  </si>
  <si>
    <t>Yeongju-si</t>
  </si>
  <si>
    <t>Yeongcheon-si</t>
  </si>
  <si>
    <t>Sangju-si</t>
  </si>
  <si>
    <t>Mungyeong-si</t>
  </si>
  <si>
    <t>Gyeongsan-si</t>
  </si>
  <si>
    <t>Gunwi-gun</t>
  </si>
  <si>
    <t>Uiseong-gun</t>
  </si>
  <si>
    <t>Cheongsong-gun</t>
  </si>
  <si>
    <t>Yeongyang-gun</t>
  </si>
  <si>
    <t>Yeongdeok-gun</t>
  </si>
  <si>
    <t>Cheongdo-gun</t>
  </si>
  <si>
    <t>Goryeong-gun</t>
  </si>
  <si>
    <t>Seongju-gun</t>
  </si>
  <si>
    <t>Chilgok-gun</t>
  </si>
  <si>
    <t>Yecheon-gun</t>
  </si>
  <si>
    <t>Bonghwa-gun</t>
  </si>
  <si>
    <t>Uljin-gun</t>
  </si>
  <si>
    <t>Ulleung-gun</t>
  </si>
  <si>
    <t>Gyeongsangnam-do</t>
  </si>
  <si>
    <t>Jinju-si</t>
  </si>
  <si>
    <t>Tongyeong-si</t>
  </si>
  <si>
    <t>Sacheon-si</t>
  </si>
  <si>
    <t>Gimhae-si</t>
  </si>
  <si>
    <t>Miryang-si</t>
  </si>
  <si>
    <t>Geoje-si</t>
  </si>
  <si>
    <t>Yangsan-si</t>
  </si>
  <si>
    <t>Changwon-si</t>
  </si>
  <si>
    <t>Uiryeong-gun</t>
  </si>
  <si>
    <t>Haman-gun</t>
  </si>
  <si>
    <t>Changnyeong-gun</t>
  </si>
  <si>
    <t>Namhae-gun</t>
  </si>
  <si>
    <t>Hadong-gun</t>
  </si>
  <si>
    <t>Sancheong-gun</t>
  </si>
  <si>
    <t>Hamyang-gun</t>
  </si>
  <si>
    <t>Geochang-gun</t>
  </si>
  <si>
    <t>Hapcheon-gun</t>
  </si>
  <si>
    <t>Jeju</t>
  </si>
  <si>
    <t>Jeju-si</t>
  </si>
  <si>
    <t>Seogwipo-si</t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</si>
  <si>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</si>
  <si>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</si>
  <si>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</si>
  <si>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</si>
  <si>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</si>
  <si>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</si>
  <si>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</si>
  <si>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주2) '11년부터 폐목재는 폐기물에서 바이오로 분류변경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</si>
  <si>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</si>
  <si>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주6) '15년부터 대형도시쓰레기는 생활폐기물로 포함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</si>
  <si>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</si>
  <si>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</si>
  <si>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</si>
  <si>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주3) '11년부터 TDF 추가</t>
    <phoneticPr fontId="5" type="noConversion"/>
  </si>
  <si>
    <t>주2) 수력은 양수발전 제외하며, '03년부터 수력에 대수력(10MW) 포함</t>
    <phoneticPr fontId="5" type="noConversion"/>
  </si>
  <si>
    <t>주3) 누적 보급용량은 각 연도별 신설, 증·감설, 해지를 반영한 용량임</t>
    <phoneticPr fontId="29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</si>
  <si>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</si>
  <si>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주8)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</si>
  <si>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재생에너지</t>
    <phoneticPr fontId="298" type="noConversion"/>
  </si>
  <si>
    <t>5.1.1 (생산량) 2022년_서울</t>
    <phoneticPr fontId="5" type="noConversion"/>
  </si>
  <si>
    <t>5.1.2 (생산량) 2022년_부산</t>
    <phoneticPr fontId="5" type="noConversion"/>
  </si>
  <si>
    <t>5.1.3 (생산량) 2022년_대구</t>
    <phoneticPr fontId="5" type="noConversion"/>
  </si>
  <si>
    <t>5.1.4 (생산량) 2022년_인천</t>
    <phoneticPr fontId="5" type="noConversion"/>
  </si>
  <si>
    <t>5.1.5 (생산량) 2022년_광주</t>
    <phoneticPr fontId="5" type="noConversion"/>
  </si>
  <si>
    <t>5.1.6 (생산량) 2022년_대전</t>
    <phoneticPr fontId="5" type="noConversion"/>
  </si>
  <si>
    <t>5.1.7 (생산량) 2022년_울산</t>
    <phoneticPr fontId="5" type="noConversion"/>
  </si>
  <si>
    <t>5.1.8 (생산량) 2022년_세종</t>
    <phoneticPr fontId="5" type="noConversion"/>
  </si>
  <si>
    <t>5.1.9 (생산량) 2022년_경기</t>
    <phoneticPr fontId="5" type="noConversion"/>
  </si>
  <si>
    <t>5.1.10 (생산량) 2022년_강원</t>
    <phoneticPr fontId="5" type="noConversion"/>
  </si>
  <si>
    <t>5.1.11 (생산량) 2022년_충북</t>
    <phoneticPr fontId="5" type="noConversion"/>
  </si>
  <si>
    <t>5.1.12 (생산량) 2022년_충남</t>
    <phoneticPr fontId="5" type="noConversion"/>
  </si>
  <si>
    <t>5.1.13 (생산량) 2022년_전북</t>
    <phoneticPr fontId="5" type="noConversion"/>
  </si>
  <si>
    <t>5.1.14 (생산량) 2022년_전남</t>
    <phoneticPr fontId="5" type="noConversion"/>
  </si>
  <si>
    <t>5.1.15 (생산량) 2022년_경북</t>
    <phoneticPr fontId="5" type="noConversion"/>
  </si>
  <si>
    <t>5.1.16 (생산량) 2022년_경남</t>
    <phoneticPr fontId="5" type="noConversion"/>
  </si>
  <si>
    <t>5.1.17 (생산량) 2022년_제주</t>
    <phoneticPr fontId="5" type="noConversion"/>
  </si>
  <si>
    <t>5.2.1 (발전량) 2022년_서울</t>
    <phoneticPr fontId="5" type="noConversion"/>
  </si>
  <si>
    <t>5.2.2 (발전량) 2022년_부산</t>
    <phoneticPr fontId="5" type="noConversion"/>
  </si>
  <si>
    <t>5.2.3 (발전량) 2022년_대구</t>
    <phoneticPr fontId="5" type="noConversion"/>
  </si>
  <si>
    <t>5.2.4 (발전량) 2022년_인천</t>
    <phoneticPr fontId="5" type="noConversion"/>
  </si>
  <si>
    <t>5.2.5 (발전량) 2022년_광주</t>
    <phoneticPr fontId="5" type="noConversion"/>
  </si>
  <si>
    <t>5.2.6 (발전량) 2022년_대전</t>
    <phoneticPr fontId="5" type="noConversion"/>
  </si>
  <si>
    <t>5.2.7 (발전량) 2022년_울산</t>
    <phoneticPr fontId="5" type="noConversion"/>
  </si>
  <si>
    <t>5.2.8 (발전량) 2022년_세종</t>
    <phoneticPr fontId="5" type="noConversion"/>
  </si>
  <si>
    <t>5.2.9 (발전량) 2022년_경기</t>
    <phoneticPr fontId="5" type="noConversion"/>
  </si>
  <si>
    <t>5.2.10 (발전량) 2022년_강원</t>
    <phoneticPr fontId="5" type="noConversion"/>
  </si>
  <si>
    <t>5.2.11 (발전량) 2022년_충북</t>
    <phoneticPr fontId="5" type="noConversion"/>
  </si>
  <si>
    <t>5.2.12 (발전량) 2022년_충남</t>
    <phoneticPr fontId="5" type="noConversion"/>
  </si>
  <si>
    <t>5.2.13 (발전량) 2022년_전북</t>
    <phoneticPr fontId="5" type="noConversion"/>
  </si>
  <si>
    <t>5.2.14 (발전량) 2022년_전남</t>
    <phoneticPr fontId="5" type="noConversion"/>
  </si>
  <si>
    <t>5.2.15 (발전량) 2022년_경북</t>
    <phoneticPr fontId="5" type="noConversion"/>
  </si>
  <si>
    <t>5.2.16 (발전량) 2022년_경남</t>
    <phoneticPr fontId="5" type="noConversion"/>
  </si>
  <si>
    <t>5.2.17 (발전량) 2022년_제주</t>
    <phoneticPr fontId="5" type="noConversion"/>
  </si>
  <si>
    <t>5.3.1 (보급용량 발전-누적) 2022년_서울</t>
    <phoneticPr fontId="5" type="noConversion"/>
  </si>
  <si>
    <t>5.3.2 (보급용량 발전-누적) 2022년_부산</t>
    <phoneticPr fontId="5" type="noConversion"/>
  </si>
  <si>
    <t>5.3.3 (보급용량 발전-누적) 2022년_대구</t>
    <phoneticPr fontId="5" type="noConversion"/>
  </si>
  <si>
    <t>5.3.4 (보급용량 발전-누적) 2022년_인천</t>
    <phoneticPr fontId="5" type="noConversion"/>
  </si>
  <si>
    <t>5.3.5 (보급용량 발전-누적) 2022년_광주</t>
    <phoneticPr fontId="5" type="noConversion"/>
  </si>
  <si>
    <t>5.3.6 (보급용량 발전-누적) 2022년_대전</t>
    <phoneticPr fontId="5" type="noConversion"/>
  </si>
  <si>
    <t>5.3.7 (보급용량 발전-누적) 2022년_울산</t>
    <phoneticPr fontId="5" type="noConversion"/>
  </si>
  <si>
    <t>5.3.8 (보급용량 발전-누적) 2022년_세종</t>
    <phoneticPr fontId="5" type="noConversion"/>
  </si>
  <si>
    <t>5.3.9 (보급용량 발전-누적) 2022년_경기</t>
    <phoneticPr fontId="5" type="noConversion"/>
  </si>
  <si>
    <t>5.3.10 (보급용량 발전-누적) 2022년_강원</t>
    <phoneticPr fontId="5" type="noConversion"/>
  </si>
  <si>
    <t>5.3.11 (보급용량 발전-누적) 2022년_충북</t>
    <phoneticPr fontId="5" type="noConversion"/>
  </si>
  <si>
    <t>5.3.12 (보급용량 발전-누적) 2022년_충남</t>
    <phoneticPr fontId="5" type="noConversion"/>
  </si>
  <si>
    <t>5.3.13 (보급용량 발전-누적) 2022년_전북</t>
    <phoneticPr fontId="5" type="noConversion"/>
  </si>
  <si>
    <t>5.3.14 (보급용량 발전-누적) 2022년_전남</t>
    <phoneticPr fontId="5" type="noConversion"/>
  </si>
  <si>
    <t>5.3.15 (보급용량 발전-누적) 2022년_경북</t>
    <phoneticPr fontId="5" type="noConversion"/>
  </si>
  <si>
    <t>5.3.16 (보급용량 발전-누적) 2022년_경남</t>
    <phoneticPr fontId="5" type="noConversion"/>
  </si>
  <si>
    <t>5.3.17 (보급용량 발전-누적) 2022년_제주</t>
    <phoneticPr fontId="5" type="noConversion"/>
  </si>
  <si>
    <t>5.4.1 (보급용량 발전-신규) 2022년_서울</t>
    <phoneticPr fontId="5" type="noConversion"/>
  </si>
  <si>
    <t>5.4.2 (보급용량 발전-신규) 2022년_부산</t>
    <phoneticPr fontId="5" type="noConversion"/>
  </si>
  <si>
    <t>5.4.3 (보급용량 발전-신규) 2022년_대구</t>
    <phoneticPr fontId="5" type="noConversion"/>
  </si>
  <si>
    <t>5.4.4 (보급용량 발전-신규) 2022년_인천</t>
    <phoneticPr fontId="5" type="noConversion"/>
  </si>
  <si>
    <t>5.4.5 (보급용량 발전-신규) 2022년_광주</t>
    <phoneticPr fontId="5" type="noConversion"/>
  </si>
  <si>
    <t>5.4.6 (보급용량 발전-신규) 2022년_대전</t>
    <phoneticPr fontId="5" type="noConversion"/>
  </si>
  <si>
    <t>5.4.7 (보급용량 발전-신규) 2022년_울산</t>
    <phoneticPr fontId="5" type="noConversion"/>
  </si>
  <si>
    <t>5.4.8 (보급용량 발전-신규) 2022년_세종</t>
    <phoneticPr fontId="5" type="noConversion"/>
  </si>
  <si>
    <t>5.4.9 (보급용량 발전-신규) 2022년_경기</t>
    <phoneticPr fontId="5" type="noConversion"/>
  </si>
  <si>
    <t>5.4.10 (보급용량 발전-신규) 2022년_강원</t>
    <phoneticPr fontId="5" type="noConversion"/>
  </si>
  <si>
    <t>5.4.11 (보급용량 발전-신규) 2022년_충북</t>
    <phoneticPr fontId="5" type="noConversion"/>
  </si>
  <si>
    <t>5.4.12 (보급용량 발전-신규) 2022년_충남</t>
    <phoneticPr fontId="5" type="noConversion"/>
  </si>
  <si>
    <t>5.4.13 (보급용량 발전-신규) 2022년_전북</t>
    <phoneticPr fontId="5" type="noConversion"/>
  </si>
  <si>
    <t>5.4.14 (보급용량 발전-신규) 2022년_전남</t>
    <phoneticPr fontId="5" type="noConversion"/>
  </si>
  <si>
    <t>5.4.15 (보급용량 발전-신규) 2022년_경북</t>
    <phoneticPr fontId="5" type="noConversion"/>
  </si>
  <si>
    <t>5.4.16 (보급용량 발전-신규) 2022년_경남</t>
    <phoneticPr fontId="5" type="noConversion"/>
  </si>
  <si>
    <t>5.4.17 (보급용량 발전-신규) 2022년_제주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</si>
</sst>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2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</numFmts>
  <fonts count="308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theme="1" tint="0.34998626667073579"/>
      </left>
      <right/>
      <top style="medium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5" borderId="4" applyNumberFormat="0" applyAlignment="0" applyProtection="0">
      <alignment vertical="center"/>
    </xf>
    <xf numFmtId="0" fontId="36" fillId="6" borderId="5" applyNumberFormat="0" applyAlignment="0" applyProtection="0">
      <alignment vertical="center"/>
    </xf>
    <xf numFmtId="0" fontId="37" fillId="6" borderId="4" applyNumberFormat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9" fillId="7" borderId="7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49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0" fontId="45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0" fontId="48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0" fillId="0" borderId="0">
      <alignment vertical="center"/>
    </xf>
    <xf numFmtId="0" fontId="62" fillId="0" borderId="37">
      <alignment horizontal="center"/>
    </xf>
    <xf numFmtId="0" fontId="63" fillId="0" borderId="0">
      <alignment vertical="center"/>
    </xf>
    <xf numFmtId="3" fontId="64" fillId="0" borderId="32"/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6" fillId="0" borderId="0">
      <alignment vertical="center"/>
    </xf>
    <xf numFmtId="0" fontId="67" fillId="0" borderId="0">
      <alignment vertical="center"/>
    </xf>
    <xf numFmtId="0" fontId="66" fillId="0" borderId="0">
      <alignment vertical="center"/>
    </xf>
    <xf numFmtId="0" fontId="46" fillId="0" borderId="0"/>
    <xf numFmtId="0" fontId="46" fillId="0" borderId="0"/>
    <xf numFmtId="0" fontId="49" fillId="0" borderId="0"/>
    <xf numFmtId="0" fontId="49" fillId="0" borderId="0" applyNumberForma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8" fillId="0" borderId="0"/>
    <xf numFmtId="0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9" fillId="0" borderId="0"/>
    <xf numFmtId="0" fontId="46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2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2" fillId="0" borderId="0"/>
    <xf numFmtId="0" fontId="62" fillId="0" borderId="0"/>
    <xf numFmtId="0" fontId="68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60" fillId="0" borderId="0" applyFont="0" applyFill="0" applyBorder="0" applyAlignment="0" applyProtection="0"/>
    <xf numFmtId="0" fontId="46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62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2" fillId="0" borderId="0"/>
    <xf numFmtId="0" fontId="60" fillId="0" borderId="0" applyFont="0" applyFill="0" applyBorder="0" applyAlignment="0" applyProtection="0"/>
    <xf numFmtId="0" fontId="45" fillId="0" borderId="0"/>
    <xf numFmtId="0" fontId="49" fillId="0" borderId="0"/>
    <xf numFmtId="0" fontId="6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68" fillId="0" borderId="0"/>
    <xf numFmtId="0" fontId="60" fillId="0" borderId="0" applyFont="0" applyFill="0" applyBorder="0" applyAlignment="0" applyProtection="0"/>
    <xf numFmtId="0" fontId="46" fillId="0" borderId="0"/>
    <xf numFmtId="0" fontId="68" fillId="0" borderId="0"/>
    <xf numFmtId="0" fontId="68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8" fillId="0" borderId="0"/>
    <xf numFmtId="0" fontId="49" fillId="0" borderId="0"/>
    <xf numFmtId="0" fontId="62" fillId="0" borderId="0"/>
    <xf numFmtId="0" fontId="49" fillId="0" borderId="0"/>
    <xf numFmtId="0" fontId="68" fillId="0" borderId="0"/>
    <xf numFmtId="0" fontId="68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85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6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/>
    <xf numFmtId="0" fontId="66" fillId="0" borderId="0">
      <alignment vertical="center"/>
    </xf>
    <xf numFmtId="0" fontId="66" fillId="0" borderId="0">
      <alignment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5" fillId="0" borderId="0">
      <alignment vertical="center"/>
    </xf>
    <xf numFmtId="0" fontId="45" fillId="0" borderId="0">
      <alignment vertical="center"/>
    </xf>
    <xf numFmtId="187" fontId="46" fillId="0" borderId="0">
      <alignment vertical="center"/>
    </xf>
    <xf numFmtId="179" fontId="46" fillId="0" borderId="0">
      <alignment horizontal="center" vertical="center"/>
    </xf>
    <xf numFmtId="0" fontId="60" fillId="0" borderId="32">
      <alignment horizontal="left" vertical="center" indent="1"/>
    </xf>
    <xf numFmtId="38" fontId="72" fillId="0" borderId="22" applyNumberFormat="0">
      <alignment horizontal="left" vertical="center"/>
    </xf>
    <xf numFmtId="0" fontId="73" fillId="0" borderId="0">
      <alignment horizontal="center" vertical="center"/>
    </xf>
    <xf numFmtId="191" fontId="45" fillId="0" borderId="0">
      <alignment vertical="center"/>
    </xf>
    <xf numFmtId="192" fontId="45" fillId="0" borderId="0">
      <alignment vertical="center"/>
    </xf>
    <xf numFmtId="192" fontId="45" fillId="0" borderId="0">
      <alignment vertical="center"/>
    </xf>
    <xf numFmtId="0" fontId="73" fillId="0" borderId="0">
      <alignment horizontal="center" vertical="center"/>
    </xf>
    <xf numFmtId="179" fontId="46" fillId="0" borderId="0">
      <alignment horizontal="center" vertical="center"/>
    </xf>
    <xf numFmtId="188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8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3" fontId="61" fillId="0" borderId="0">
      <alignment vertical="center"/>
    </xf>
    <xf numFmtId="0" fontId="45" fillId="0" borderId="0"/>
    <xf numFmtId="0" fontId="49" fillId="0" borderId="0" applyNumberFormat="0" applyFill="0" applyBorder="0" applyAlignment="0" applyProtection="0"/>
    <xf numFmtId="186" fontId="76" fillId="0" borderId="0" applyFont="0" applyFill="0" applyBorder="0" applyAlignment="0" applyProtection="0"/>
    <xf numFmtId="0" fontId="46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1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1" fontId="9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6" fillId="0" borderId="0" applyFont="0" applyFill="0" applyBorder="0" applyAlignment="0" applyProtection="0"/>
    <xf numFmtId="197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9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200" fontId="97" fillId="0" borderId="0" applyFont="0" applyFill="0" applyBorder="0" applyAlignment="0" applyProtection="0"/>
    <xf numFmtId="200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2" fontId="62" fillId="0" borderId="0" applyFont="0" applyFill="0" applyBorder="0" applyAlignment="0" applyProtection="0"/>
    <xf numFmtId="203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4" fillId="0" borderId="0" applyFont="0" applyFill="0" applyBorder="0" applyAlignment="0" applyProtection="0"/>
    <xf numFmtId="205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206" fontId="97" fillId="0" borderId="0" applyFont="0" applyFill="0" applyBorder="0" applyAlignment="0" applyProtection="0"/>
    <xf numFmtId="206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8" fontId="6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2" fillId="0" borderId="0"/>
    <xf numFmtId="203" fontId="99" fillId="0" borderId="0" applyFont="0" applyFill="0" applyBorder="0" applyAlignment="0" applyProtection="0"/>
    <xf numFmtId="186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86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09" fontId="94" fillId="0" borderId="0" applyFont="0" applyFill="0" applyBorder="0" applyAlignment="0" applyProtection="0"/>
    <xf numFmtId="21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1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0" fillId="0" borderId="0" applyFont="0" applyFill="0" applyBorder="0" applyAlignment="0" applyProtection="0"/>
    <xf numFmtId="210" fontId="95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100" fillId="0" borderId="0"/>
    <xf numFmtId="0" fontId="45" fillId="0" borderId="0"/>
    <xf numFmtId="0" fontId="101" fillId="0" borderId="0"/>
    <xf numFmtId="0" fontId="90" fillId="0" borderId="0"/>
    <xf numFmtId="0" fontId="89" fillId="0" borderId="0"/>
    <xf numFmtId="0" fontId="90" fillId="0" borderId="0"/>
    <xf numFmtId="0" fontId="45" fillId="0" borderId="0"/>
    <xf numFmtId="0" fontId="102" fillId="0" borderId="0"/>
    <xf numFmtId="0" fontId="91" fillId="0" borderId="0"/>
    <xf numFmtId="0" fontId="89" fillId="0" borderId="0"/>
    <xf numFmtId="0" fontId="45" fillId="0" borderId="0"/>
    <xf numFmtId="0" fontId="103" fillId="0" borderId="0"/>
    <xf numFmtId="0" fontId="95" fillId="0" borderId="0"/>
    <xf numFmtId="0" fontId="94" fillId="0" borderId="0"/>
    <xf numFmtId="0" fontId="104" fillId="0" borderId="0"/>
    <xf numFmtId="0" fontId="95" fillId="0" borderId="0"/>
    <xf numFmtId="0" fontId="105" fillId="0" borderId="0"/>
    <xf numFmtId="0" fontId="95" fillId="0" borderId="0"/>
    <xf numFmtId="0" fontId="95" fillId="0" borderId="0"/>
    <xf numFmtId="0" fontId="104" fillId="0" borderId="0" applyNumberFormat="0"/>
    <xf numFmtId="0" fontId="96" fillId="0" borderId="0"/>
    <xf numFmtId="0" fontId="95" fillId="0" borderId="0"/>
    <xf numFmtId="37" fontId="94" fillId="0" borderId="0"/>
    <xf numFmtId="37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4" fillId="0" borderId="0"/>
    <xf numFmtId="0" fontId="9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5" fillId="0" borderId="0"/>
    <xf numFmtId="0" fontId="45" fillId="0" borderId="0" applyFill="0" applyBorder="0" applyAlignment="0"/>
    <xf numFmtId="0" fontId="106" fillId="0" borderId="0"/>
    <xf numFmtId="0" fontId="107" fillId="0" borderId="0" applyNumberFormat="0" applyFill="0" applyBorder="0" applyAlignment="0" applyProtection="0">
      <alignment vertical="top"/>
      <protection locked="0"/>
    </xf>
    <xf numFmtId="211" fontId="46" fillId="0" borderId="0" applyFont="0" applyFill="0" applyBorder="0" applyAlignment="0" applyProtection="0"/>
    <xf numFmtId="186" fontId="76" fillId="0" borderId="0" applyFont="0" applyFill="0" applyBorder="0" applyAlignment="0" applyProtection="0"/>
    <xf numFmtId="4" fontId="79" fillId="0" borderId="0">
      <protection locked="0"/>
    </xf>
    <xf numFmtId="38" fontId="49" fillId="0" borderId="0" applyFont="0" applyFill="0" applyBorder="0" applyAlignment="0" applyProtection="0"/>
    <xf numFmtId="212" fontId="45" fillId="0" borderId="0"/>
    <xf numFmtId="210" fontId="49" fillId="0" borderId="0" applyFont="0" applyFill="0" applyBorder="0" applyAlignment="0" applyProtection="0"/>
    <xf numFmtId="3" fontId="108" fillId="0" borderId="0" applyFont="0" applyFill="0" applyBorder="0" applyAlignment="0" applyProtection="0"/>
    <xf numFmtId="0" fontId="109" fillId="0" borderId="0" applyNumberFormat="0" applyAlignment="0">
      <alignment horizontal="left"/>
    </xf>
    <xf numFmtId="0" fontId="60" fillId="0" borderId="0" applyFont="0" applyFill="0" applyBorder="0" applyAlignment="0" applyProtection="0"/>
    <xf numFmtId="0" fontId="79" fillId="0" borderId="0">
      <protection locked="0"/>
    </xf>
    <xf numFmtId="201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32" applyFill="0" applyBorder="0" applyAlignment="0"/>
    <xf numFmtId="0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4" fontId="64" fillId="0" borderId="0"/>
    <xf numFmtId="0" fontId="108" fillId="0" borderId="0" applyFont="0" applyFill="0" applyBorder="0" applyAlignment="0" applyProtection="0"/>
    <xf numFmtId="215" fontId="45" fillId="0" borderId="0"/>
    <xf numFmtId="0" fontId="110" fillId="0" borderId="0" applyNumberFormat="0" applyAlignment="0">
      <alignment horizontal="left"/>
    </xf>
    <xf numFmtId="0" fontId="45" fillId="0" borderId="0" applyFont="0" applyFill="0" applyBorder="0" applyAlignment="0" applyProtection="0"/>
    <xf numFmtId="0" fontId="111" fillId="0" borderId="0">
      <protection locked="0"/>
    </xf>
    <xf numFmtId="0" fontId="79" fillId="0" borderId="0">
      <protection locked="0"/>
    </xf>
    <xf numFmtId="0" fontId="112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13" fillId="0" borderId="0">
      <protection locked="0"/>
    </xf>
    <xf numFmtId="2" fontId="108" fillId="0" borderId="0" applyFont="0" applyFill="0" applyBorder="0" applyAlignment="0" applyProtection="0"/>
    <xf numFmtId="38" fontId="47" fillId="40" borderId="0" applyNumberFormat="0" applyBorder="0" applyAlignment="0" applyProtection="0"/>
    <xf numFmtId="0" fontId="114" fillId="0" borderId="0">
      <alignment horizontal="left"/>
    </xf>
    <xf numFmtId="0" fontId="115" fillId="0" borderId="39" applyNumberFormat="0" applyAlignment="0" applyProtection="0">
      <alignment horizontal="left" vertical="center"/>
    </xf>
    <xf numFmtId="0" fontId="115" fillId="0" borderId="40">
      <alignment horizontal="left" vertical="center"/>
    </xf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216" fontId="111" fillId="0" borderId="0">
      <protection locked="0"/>
    </xf>
    <xf numFmtId="216" fontId="111" fillId="0" borderId="0">
      <protection locked="0"/>
    </xf>
    <xf numFmtId="0" fontId="118" fillId="0" borderId="0" applyNumberFormat="0" applyFill="0" applyBorder="0" applyAlignment="0" applyProtection="0"/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221" fontId="119" fillId="0" borderId="0">
      <alignment horizontal="left"/>
    </xf>
    <xf numFmtId="0" fontId="49" fillId="0" borderId="0" applyFont="0" applyFill="0" applyBorder="0" applyAlignment="0" applyProtection="0"/>
    <xf numFmtId="0" fontId="120" fillId="0" borderId="35"/>
    <xf numFmtId="186" fontId="76" fillId="0" borderId="0" applyFont="0" applyFill="0" applyBorder="0" applyAlignment="0" applyProtection="0"/>
    <xf numFmtId="37" fontId="121" fillId="0" borderId="0"/>
    <xf numFmtId="0" fontId="4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46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/>
    <xf numFmtId="210" fontId="61" fillId="0" borderId="0">
      <alignment vertical="center"/>
    </xf>
    <xf numFmtId="0" fontId="79" fillId="0" borderId="0">
      <protection locked="0"/>
    </xf>
    <xf numFmtId="10" fontId="49" fillId="0" borderId="0" applyFont="0" applyFill="0" applyBorder="0" applyAlignment="0" applyProtection="0"/>
    <xf numFmtId="0" fontId="123" fillId="40" borderId="0" applyNumberFormat="0">
      <alignment vertical="center"/>
    </xf>
    <xf numFmtId="30" fontId="124" fillId="0" borderId="0" applyNumberFormat="0" applyFill="0" applyBorder="0" applyAlignment="0" applyProtection="0">
      <alignment horizontal="left"/>
    </xf>
    <xf numFmtId="0" fontId="46" fillId="0" borderId="0"/>
    <xf numFmtId="181" fontId="61" fillId="0" borderId="0">
      <alignment vertical="center"/>
    </xf>
    <xf numFmtId="181" fontId="61" fillId="0" borderId="0">
      <alignment vertical="distributed"/>
    </xf>
    <xf numFmtId="0" fontId="62" fillId="0" borderId="0"/>
    <xf numFmtId="0" fontId="125" fillId="0" borderId="0">
      <alignment horizontal="center" vertical="center"/>
    </xf>
    <xf numFmtId="0" fontId="126" fillId="0" borderId="0"/>
    <xf numFmtId="0" fontId="120" fillId="0" borderId="0"/>
    <xf numFmtId="40" fontId="127" fillId="0" borderId="0" applyBorder="0">
      <alignment horizontal="right"/>
    </xf>
    <xf numFmtId="222" fontId="128" fillId="0" borderId="0">
      <alignment horizontal="center"/>
    </xf>
    <xf numFmtId="0" fontId="129" fillId="40" borderId="40">
      <alignment vertical="center"/>
    </xf>
    <xf numFmtId="0" fontId="130" fillId="0" borderId="0" applyFill="0" applyBorder="0" applyProtection="0">
      <alignment horizontal="centerContinuous" vertical="center"/>
    </xf>
    <xf numFmtId="0" fontId="66" fillId="39" borderId="0" applyFill="0" applyBorder="0" applyProtection="0">
      <alignment horizontal="center" vertical="center"/>
    </xf>
    <xf numFmtId="0" fontId="131" fillId="0" borderId="0"/>
    <xf numFmtId="0" fontId="108" fillId="0" borderId="41" applyNumberFormat="0" applyFont="0" applyFill="0" applyAlignment="0" applyProtection="0"/>
    <xf numFmtId="0" fontId="132" fillId="0" borderId="38">
      <alignment horizontal="left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5" fontId="45" fillId="0" borderId="0" applyFont="0" applyFill="0" applyBorder="0" applyAlignment="0" applyProtection="0"/>
    <xf numFmtId="0" fontId="60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/>
    <xf numFmtId="0" fontId="61" fillId="0" borderId="0">
      <alignment vertical="center"/>
    </xf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0" fontId="58" fillId="0" borderId="0"/>
    <xf numFmtId="0" fontId="45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79" fillId="0" borderId="0">
      <protection locked="0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3" fontId="62" fillId="0" borderId="42">
      <alignment horizontal="center"/>
    </xf>
    <xf numFmtId="0" fontId="80" fillId="0" borderId="23">
      <alignment vertical="center"/>
    </xf>
    <xf numFmtId="0" fontId="79" fillId="0" borderId="0">
      <protection locked="0"/>
    </xf>
    <xf numFmtId="0" fontId="61" fillId="0" borderId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6" fontId="60" fillId="0" borderId="43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0" fontId="83" fillId="0" borderId="0">
      <alignment vertical="center"/>
    </xf>
    <xf numFmtId="9" fontId="73" fillId="39" borderId="0" applyFill="0" applyBorder="0" applyProtection="0">
      <alignment horizontal="right"/>
    </xf>
    <xf numFmtId="10" fontId="73" fillId="0" borderId="0" applyFill="0" applyBorder="0" applyProtection="0">
      <alignment horizontal="right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49" fillId="0" borderId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84" fillId="0" borderId="0" applyFont="0" applyFill="0" applyBorder="0" applyProtection="0">
      <alignment horizontal="center" vertical="center"/>
    </xf>
    <xf numFmtId="0" fontId="84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5" fillId="0" borderId="31" applyFont="0" applyFill="0" applyAlignment="0" applyProtection="0">
      <alignment horizontal="center" vertical="center"/>
    </xf>
    <xf numFmtId="0" fontId="86" fillId="0" borderId="0"/>
    <xf numFmtId="186" fontId="87" fillId="0" borderId="24">
      <alignment vertical="center"/>
    </xf>
    <xf numFmtId="176" fontId="57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3" fillId="0" borderId="0">
      <alignment vertical="center"/>
    </xf>
    <xf numFmtId="186" fontId="53" fillId="0" borderId="24">
      <alignment vertical="center"/>
    </xf>
    <xf numFmtId="0" fontId="8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quotePrefix="1">
      <protection locked="0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9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2" fontId="45" fillId="0" borderId="0" applyFont="0" applyFill="0" applyBorder="0" applyAlignment="0" applyProtection="0"/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0" fillId="0" borderId="53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55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/>
    <xf numFmtId="225" fontId="65" fillId="0" borderId="0"/>
    <xf numFmtId="0" fontId="45" fillId="0" borderId="0"/>
    <xf numFmtId="0" fontId="6" fillId="0" borderId="0">
      <alignment vertical="center"/>
    </xf>
    <xf numFmtId="0" fontId="6" fillId="0" borderId="0"/>
    <xf numFmtId="225" fontId="49" fillId="0" borderId="0"/>
    <xf numFmtId="225" fontId="4" fillId="0" borderId="0">
      <alignment vertical="center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225" fontId="49" fillId="0" borderId="0"/>
    <xf numFmtId="225" fontId="66" fillId="0" borderId="0">
      <alignment vertical="center"/>
    </xf>
    <xf numFmtId="225" fontId="67" fillId="0" borderId="0">
      <alignment vertical="center"/>
    </xf>
    <xf numFmtId="225" fontId="66" fillId="0" borderId="0">
      <alignment vertical="center"/>
    </xf>
    <xf numFmtId="226" fontId="69" fillId="0" borderId="0" applyFont="0" applyFill="0" applyBorder="0" applyAlignment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25" fontId="46" fillId="0" borderId="0"/>
    <xf numFmtId="225" fontId="46" fillId="0" borderId="0"/>
    <xf numFmtId="225" fontId="157" fillId="0" borderId="0" applyNumberFormat="0" applyFill="0" applyBorder="0" applyAlignment="0" applyProtection="0">
      <alignment vertical="top"/>
      <protection locked="0"/>
    </xf>
    <xf numFmtId="225" fontId="158" fillId="0" borderId="0" applyFont="0" applyFill="0" applyBorder="0" applyAlignment="0" applyProtection="0"/>
    <xf numFmtId="225" fontId="46" fillId="0" borderId="0"/>
    <xf numFmtId="225" fontId="49" fillId="0" borderId="0" applyNumberFormat="0" applyFill="0" applyBorder="0" applyAlignment="0" applyProtection="0"/>
    <xf numFmtId="225" fontId="159" fillId="62" borderId="0"/>
    <xf numFmtId="225" fontId="46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5" fillId="0" borderId="0"/>
    <xf numFmtId="225" fontId="45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00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0" fontId="49" fillId="0" borderId="0" applyFont="0" applyFill="0" applyBorder="0" applyAlignment="0" applyProtection="0"/>
    <xf numFmtId="227" fontId="49" fillId="0" borderId="0"/>
    <xf numFmtId="227" fontId="49" fillId="0" borderId="0"/>
    <xf numFmtId="227" fontId="49" fillId="0" borderId="0"/>
    <xf numFmtId="227" fontId="49" fillId="0" borderId="0"/>
    <xf numFmtId="225" fontId="60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6" fillId="0" borderId="0" applyFont="0" applyFill="0" applyBorder="0" applyAlignment="0" applyProtection="0"/>
    <xf numFmtId="225" fontId="46" fillId="0" borderId="0"/>
    <xf numFmtId="225" fontId="49" fillId="0" borderId="0"/>
    <xf numFmtId="225" fontId="6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40" borderId="0"/>
    <xf numFmtId="225" fontId="45" fillId="0" borderId="0"/>
    <xf numFmtId="225" fontId="45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0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60" fillId="0" borderId="0"/>
    <xf numFmtId="225" fontId="46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9" fillId="0" borderId="0"/>
    <xf numFmtId="225" fontId="46" fillId="0" borderId="0"/>
    <xf numFmtId="225" fontId="60" fillId="0" borderId="0"/>
    <xf numFmtId="225" fontId="49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46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62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64" fillId="0" borderId="0" applyFont="0" applyFill="0" applyBorder="0" applyAlignment="0" applyProtection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0" fillId="0" borderId="0" applyFont="0" applyFill="0" applyBorder="0" applyAlignment="0" applyProtection="0"/>
    <xf numFmtId="225" fontId="60" fillId="0" borderId="0"/>
    <xf numFmtId="225" fontId="68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6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8" fontId="160" fillId="0" borderId="0" applyFont="0" applyFill="0" applyBorder="0" applyAlignment="0" applyProtection="0"/>
    <xf numFmtId="229" fontId="160" fillId="0" borderId="0" applyFont="0" applyFill="0" applyBorder="0" applyAlignment="0" applyProtection="0"/>
    <xf numFmtId="230" fontId="160" fillId="0" borderId="0" applyFont="0" applyFill="0" applyBorder="0" applyAlignment="0" applyProtection="0"/>
    <xf numFmtId="231" fontId="160" fillId="0" borderId="0" applyFont="0" applyFill="0" applyBorder="0" applyAlignment="0" applyProtection="0"/>
    <xf numFmtId="232" fontId="160" fillId="0" borderId="0" applyFont="0" applyFill="0" applyBorder="0" applyAlignment="0" applyProtection="0"/>
    <xf numFmtId="233" fontId="161" fillId="0" borderId="0" applyFont="0" applyFill="0" applyBorder="0" applyAlignment="0" applyProtection="0"/>
    <xf numFmtId="225" fontId="49" fillId="0" borderId="0"/>
    <xf numFmtId="225" fontId="66" fillId="0" borderId="0">
      <alignment vertical="center"/>
    </xf>
    <xf numFmtId="225" fontId="66" fillId="0" borderId="0">
      <alignment vertical="center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1" fontId="65" fillId="0" borderId="22">
      <alignment horizontal="center" vertical="center"/>
    </xf>
    <xf numFmtId="225" fontId="49" fillId="0" borderId="0"/>
    <xf numFmtId="49" fontId="163" fillId="0" borderId="25" applyBorder="0">
      <alignment vertical="center"/>
    </xf>
    <xf numFmtId="234" fontId="65" fillId="0" borderId="0" applyFont="0" applyFill="0" applyBorder="0" applyAlignment="0" applyProtection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66" fillId="0" borderId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164" fillId="0" borderId="0"/>
    <xf numFmtId="225" fontId="66" fillId="0" borderId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166" fillId="0" borderId="0" applyFont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46" fillId="0" borderId="0"/>
    <xf numFmtId="216" fontId="162" fillId="0" borderId="0">
      <protection locked="0"/>
    </xf>
    <xf numFmtId="225" fontId="78" fillId="0" borderId="0" applyFont="0" applyFill="0" applyBorder="0" applyAlignment="0" applyProtection="0"/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9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9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9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9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9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9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9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9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8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8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8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8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6" fillId="0" borderId="0" applyFont="0" applyFill="0" applyBorder="0" applyAlignment="0" applyProtection="0"/>
    <xf numFmtId="225" fontId="169" fillId="0" borderId="0"/>
    <xf numFmtId="225" fontId="170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10" fontId="173" fillId="0" borderId="0" applyFont="0" applyFill="0" applyBorder="0" applyAlignment="0" applyProtection="0"/>
    <xf numFmtId="186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10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67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47" fillId="0" borderId="0" applyNumberFormat="0" applyAlignment="0"/>
    <xf numFmtId="216" fontId="162" fillId="0" borderId="0">
      <protection locked="0"/>
    </xf>
    <xf numFmtId="216" fontId="162" fillId="0" borderId="0">
      <protection locked="0"/>
    </xf>
    <xf numFmtId="197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2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0" fillId="0" borderId="0" applyFont="0" applyFill="0" applyBorder="0" applyAlignment="0" applyProtection="0"/>
    <xf numFmtId="225" fontId="170" fillId="0" borderId="0" applyFont="0" applyFill="0" applyBorder="0" applyAlignment="0" applyProtection="0"/>
    <xf numFmtId="203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4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198" fontId="89" fillId="0" borderId="0" applyFont="0" applyFill="0" applyBorder="0" applyAlignment="0" applyProtection="0"/>
    <xf numFmtId="204" fontId="89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198" fontId="173" fillId="0" borderId="0" applyFont="0" applyFill="0" applyBorder="0" applyAlignment="0" applyProtection="0"/>
    <xf numFmtId="204" fontId="173" fillId="0" borderId="0" applyFont="0" applyFill="0" applyBorder="0" applyAlignment="0" applyProtection="0"/>
    <xf numFmtId="225" fontId="180" fillId="0" borderId="0"/>
    <xf numFmtId="225" fontId="62" fillId="0" borderId="0"/>
    <xf numFmtId="225" fontId="156" fillId="0" borderId="0">
      <alignment horizontal="center" wrapText="1"/>
      <protection locked="0"/>
    </xf>
    <xf numFmtId="216" fontId="162" fillId="0" borderId="0">
      <protection locked="0"/>
    </xf>
    <xf numFmtId="216" fontId="162" fillId="0" borderId="0">
      <protection locked="0"/>
    </xf>
    <xf numFmtId="196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9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1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09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9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3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35" fontId="46" fillId="0" borderId="0" applyFont="0" applyFill="0" applyBorder="0" applyAlignment="0" applyProtection="0"/>
    <xf numFmtId="225" fontId="181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36" fontId="56" fillId="0" borderId="0" applyFont="0" applyFill="0" applyBorder="0" applyAlignment="0" applyProtection="0">
      <alignment horizontal="right"/>
    </xf>
    <xf numFmtId="225" fontId="182" fillId="0" borderId="0"/>
    <xf numFmtId="225" fontId="183" fillId="0" borderId="0" applyNumberFormat="0" applyFill="0" applyBorder="0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37" fontId="45" fillId="0" borderId="0"/>
    <xf numFmtId="237" fontId="45" fillId="0" borderId="0"/>
    <xf numFmtId="225" fontId="185" fillId="0" borderId="0" applyNumberFormat="0" applyFill="0" applyBorder="0" applyProtection="0">
      <alignment horizontal="left"/>
    </xf>
    <xf numFmtId="225" fontId="172" fillId="0" borderId="0"/>
    <xf numFmtId="225" fontId="171" fillId="0" borderId="0"/>
    <xf numFmtId="225" fontId="170" fillId="0" borderId="0"/>
    <xf numFmtId="225" fontId="174" fillId="0" borderId="0"/>
    <xf numFmtId="225" fontId="89" fillId="0" borderId="0"/>
    <xf numFmtId="225" fontId="93" fillId="0" borderId="0"/>
    <xf numFmtId="225" fontId="91" fillId="0" borderId="0"/>
    <xf numFmtId="225" fontId="90" fillId="0" borderId="0"/>
    <xf numFmtId="225" fontId="90" fillId="0" borderId="0"/>
    <xf numFmtId="225" fontId="89" fillId="0" borderId="0"/>
    <xf numFmtId="225" fontId="90" fillId="0" borderId="0"/>
    <xf numFmtId="216" fontId="162" fillId="0" borderId="0">
      <protection locked="0"/>
    </xf>
    <xf numFmtId="216" fontId="162" fillId="0" borderId="0">
      <protection locked="0"/>
    </xf>
    <xf numFmtId="225" fontId="179" fillId="0" borderId="0"/>
    <xf numFmtId="225" fontId="186" fillId="0" borderId="0"/>
    <xf numFmtId="225" fontId="98" fillId="0" borderId="0"/>
    <xf numFmtId="225" fontId="187" fillId="0" borderId="0"/>
    <xf numFmtId="225" fontId="186" fillId="0" borderId="0"/>
    <xf numFmtId="225" fontId="187" fillId="0" borderId="0"/>
    <xf numFmtId="225" fontId="96" fillId="0" borderId="0"/>
    <xf numFmtId="225" fontId="98" fillId="0" borderId="0"/>
    <xf numFmtId="225" fontId="175" fillId="0" borderId="0"/>
    <xf numFmtId="225" fontId="94" fillId="0" borderId="0"/>
    <xf numFmtId="225" fontId="189" fillId="0" borderId="0"/>
    <xf numFmtId="225" fontId="188" fillId="0" borderId="0"/>
    <xf numFmtId="225" fontId="96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105" fillId="0" borderId="0"/>
    <xf numFmtId="225" fontId="176" fillId="0" borderId="0"/>
    <xf numFmtId="225" fontId="94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90" fillId="0" borderId="0"/>
    <xf numFmtId="225" fontId="191" fillId="0" borderId="0"/>
    <xf numFmtId="225" fontId="187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92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99" fillId="0" borderId="0"/>
    <xf numFmtId="225" fontId="178" fillId="0" borderId="0"/>
    <xf numFmtId="225" fontId="195" fillId="0" borderId="0"/>
    <xf numFmtId="225" fontId="196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49" fillId="0" borderId="0"/>
    <xf numFmtId="225" fontId="49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175" fillId="0" borderId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177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95" fillId="0" borderId="0" applyBorder="0"/>
    <xf numFmtId="225" fontId="177" fillId="0" borderId="0" applyBorder="0"/>
    <xf numFmtId="225" fontId="95" fillId="0" borderId="0" applyBorder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9" fillId="0" borderId="0"/>
    <xf numFmtId="238" fontId="46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154" fillId="0" borderId="0" applyFill="0" applyBorder="0" applyAlignment="0"/>
    <xf numFmtId="184" fontId="154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39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0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43" fontId="198" fillId="0" borderId="0" applyFont="0" applyFill="0" applyBorder="0" applyAlignment="0" applyProtection="0"/>
    <xf numFmtId="244" fontId="198" fillId="0" borderId="0" applyFont="0" applyFill="0" applyBorder="0" applyAlignment="0" applyProtection="0"/>
    <xf numFmtId="225" fontId="106" fillId="0" borderId="0"/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07" fillId="0" borderId="0" applyNumberFormat="0" applyFill="0" applyBorder="0" applyAlignment="0" applyProtection="0">
      <alignment vertical="top"/>
      <protection locked="0"/>
    </xf>
    <xf numFmtId="9" fontId="89" fillId="0" borderId="0" applyFont="0" applyFill="0" applyBorder="0" applyAlignment="0" applyProtection="0"/>
    <xf numFmtId="225" fontId="200" fillId="0" borderId="33">
      <alignment horizontal="center"/>
    </xf>
    <xf numFmtId="225" fontId="201" fillId="0" borderId="0" applyNumberFormat="0" applyFill="0" applyBorder="0" applyProtection="0">
      <alignment horizontal="right"/>
    </xf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38" fontId="9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1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245" fontId="203" fillId="0" borderId="0" applyFont="0" applyFill="0" applyBorder="0" applyAlignment="0" applyProtection="0"/>
    <xf numFmtId="225" fontId="46" fillId="0" borderId="0"/>
    <xf numFmtId="246" fontId="69" fillId="0" borderId="0"/>
    <xf numFmtId="225" fontId="46" fillId="0" borderId="0"/>
    <xf numFmtId="3" fontId="49" fillId="0" borderId="0" applyFont="0" applyFill="0" applyBorder="0" applyAlignment="0" applyProtection="0"/>
    <xf numFmtId="225" fontId="109" fillId="0" borderId="0" applyNumberFormat="0" applyAlignment="0">
      <alignment horizontal="left"/>
    </xf>
    <xf numFmtId="225" fontId="204" fillId="0" borderId="0" applyNumberFormat="0" applyAlignment="0"/>
    <xf numFmtId="247" fontId="60" fillId="0" borderId="0" applyFont="0" applyFill="0" applyBorder="0" applyAlignment="0" applyProtection="0"/>
    <xf numFmtId="225" fontId="60" fillId="0" borderId="0" applyFont="0" applyFill="0" applyBorder="0" applyAlignment="0" applyProtection="0"/>
    <xf numFmtId="225" fontId="79" fillId="0" borderId="0">
      <protection locked="0"/>
    </xf>
    <xf numFmtId="201" fontId="97" fillId="0" borderId="0" applyFont="0" applyFill="0" applyBorder="0" applyAlignment="0" applyProtection="0"/>
    <xf numFmtId="42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38" fontId="154" fillId="0" borderId="0" applyFont="0" applyFill="0" applyBorder="0" applyAlignment="0" applyProtection="0"/>
    <xf numFmtId="176" fontId="46" fillId="0" borderId="0" applyFont="0" applyFill="0" applyBorder="0" applyAlignment="0" applyProtection="0"/>
    <xf numFmtId="38" fontId="154" fillId="0" borderId="0" applyFont="0" applyFill="0" applyBorder="0" applyAlignment="0" applyProtection="0"/>
    <xf numFmtId="248" fontId="160" fillId="0" borderId="0" applyFont="0" applyFill="0" applyBorder="0" applyAlignment="0" applyProtection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50" fontId="61" fillId="0" borderId="0" applyFont="0" applyFill="0" applyBorder="0" applyAlignment="0" applyProtection="0"/>
    <xf numFmtId="225" fontId="46" fillId="0" borderId="0"/>
    <xf numFmtId="251" fontId="49" fillId="0" borderId="0"/>
    <xf numFmtId="225" fontId="46" fillId="0" borderId="0"/>
    <xf numFmtId="252" fontId="46" fillId="0" borderId="0"/>
    <xf numFmtId="225" fontId="45" fillId="0" borderId="0" applyFont="0" applyFill="0" applyBorder="0" applyAlignment="0" applyProtection="0"/>
    <xf numFmtId="225" fontId="114" fillId="0" borderId="58" applyNumberFormat="0" applyBorder="0">
      <alignment horizontal="centerContinuous"/>
    </xf>
    <xf numFmtId="225" fontId="49" fillId="0" borderId="0" applyFont="0" applyFill="0" applyBorder="0" applyAlignment="0" applyProtection="0"/>
    <xf numFmtId="14" fontId="206" fillId="0" borderId="0" applyFill="0" applyBorder="0" applyAlignment="0"/>
    <xf numFmtId="225" fontId="49" fillId="0" borderId="0" applyFont="0" applyFill="0" applyBorder="0" applyAlignment="0" applyProtection="0"/>
    <xf numFmtId="253" fontId="45" fillId="0" borderId="0">
      <protection locked="0"/>
    </xf>
    <xf numFmtId="38" fontId="62" fillId="0" borderId="10">
      <alignment vertical="center"/>
    </xf>
    <xf numFmtId="178" fontId="49" fillId="0" borderId="10">
      <alignment vertical="center"/>
    </xf>
    <xf numFmtId="38" fontId="62" fillId="0" borderId="10">
      <alignment vertical="center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225" fontId="46" fillId="0" borderId="0"/>
    <xf numFmtId="254" fontId="49" fillId="0" borderId="0"/>
    <xf numFmtId="225" fontId="46" fillId="0" borderId="0"/>
    <xf numFmtId="255" fontId="46" fillId="0" borderId="0"/>
    <xf numFmtId="256" fontId="161" fillId="0" borderId="0" applyFont="0" applyFill="0" applyBorder="0" applyAlignment="0" applyProtection="0"/>
    <xf numFmtId="182" fontId="45" fillId="0" borderId="0" applyFont="0" applyFill="0" applyBorder="0" applyAlignment="0" applyProtection="0"/>
    <xf numFmtId="257" fontId="45" fillId="0" borderId="0" applyFont="0" applyFill="0" applyBorder="0" applyAlignment="0" applyProtection="0"/>
    <xf numFmtId="225" fontId="207" fillId="0" borderId="0" applyNumberFormat="0" applyFill="0" applyBorder="0" applyProtection="0">
      <alignment horizontal="lef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10" fillId="0" borderId="0" applyNumberFormat="0" applyAlignment="0">
      <alignment horizontal="left"/>
    </xf>
    <xf numFmtId="225" fontId="208" fillId="0" borderId="0" applyNumberFormat="0" applyFill="0" applyBorder="0" applyProtection="0">
      <alignment horizontal="right"/>
    </xf>
    <xf numFmtId="225" fontId="45" fillId="0" borderId="0" applyFont="0" applyFill="0" applyBorder="0" applyAlignment="0" applyProtection="0"/>
    <xf numFmtId="225" fontId="209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70" fillId="0" borderId="0" applyNumberFormat="0" applyFill="0" applyBorder="0" applyAlignment="0" applyProtection="0"/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58" fontId="45" fillId="0" borderId="0">
      <protection locked="0"/>
    </xf>
    <xf numFmtId="2" fontId="49" fillId="0" borderId="0" applyFont="0" applyFill="0" applyBorder="0" applyAlignment="0" applyProtection="0"/>
    <xf numFmtId="225" fontId="211" fillId="0" borderId="0" applyNumberForma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213" fillId="0" borderId="0" applyNumberFormat="0" applyFill="0" applyBorder="0" applyProtection="0">
      <alignment horizontal="right"/>
    </xf>
    <xf numFmtId="2" fontId="97" fillId="0" borderId="0">
      <alignment horizontal="left"/>
    </xf>
    <xf numFmtId="225" fontId="214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38" fontId="47" fillId="39" borderId="0" applyNumberFormat="0" applyBorder="0" applyAlignment="0" applyProtection="0"/>
    <xf numFmtId="259" fontId="45" fillId="0" borderId="0" applyFont="0"/>
    <xf numFmtId="225" fontId="114" fillId="0" borderId="0">
      <alignment horizontal="left"/>
    </xf>
    <xf numFmtId="225" fontId="115" fillId="0" borderId="39" applyNumberFormat="0" applyAlignment="0" applyProtection="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9" fillId="0" borderId="0"/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0">
      <alignment horizontal="center"/>
    </xf>
    <xf numFmtId="225" fontId="221" fillId="0" borderId="0" applyNumberFormat="0" applyFill="0" applyBorder="0" applyAlignment="0" applyProtection="0"/>
    <xf numFmtId="225" fontId="49" fillId="0" borderId="0">
      <alignment horizontal="center"/>
    </xf>
    <xf numFmtId="225" fontId="222" fillId="0" borderId="0" applyNumberFormat="0" applyFill="0" applyBorder="0" applyAlignment="0" applyProtection="0">
      <alignment vertical="top"/>
      <protection locked="0"/>
    </xf>
    <xf numFmtId="225" fontId="107" fillId="0" borderId="0" applyNumberFormat="0" applyFill="0" applyBorder="0" applyAlignment="0" applyProtection="0">
      <alignment vertical="top"/>
      <protection locked="0"/>
    </xf>
    <xf numFmtId="225" fontId="223" fillId="47" borderId="44" applyNumberFormat="0" applyAlignment="0" applyProtection="0">
      <alignment vertical="center"/>
    </xf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61" fontId="49" fillId="63" borderId="0"/>
    <xf numFmtId="225" fontId="122" fillId="0" borderId="0" applyBorder="0"/>
    <xf numFmtId="225" fontId="224" fillId="0" borderId="0" applyNumberFormat="0" applyFill="0" applyBorder="0" applyProtection="0">
      <alignment horizontal="left"/>
    </xf>
    <xf numFmtId="225" fontId="80" fillId="0" borderId="0"/>
    <xf numFmtId="262" fontId="45" fillId="0" borderId="0">
      <protection locked="0"/>
    </xf>
    <xf numFmtId="224" fontId="45" fillId="0" borderId="0">
      <protection locked="0"/>
    </xf>
    <xf numFmtId="224" fontId="45" fillId="0" borderId="0">
      <protection locked="0"/>
    </xf>
    <xf numFmtId="225" fontId="69" fillId="0" borderId="0" applyNumberFormat="0" applyFont="0" applyFill="0" applyBorder="0" applyProtection="0">
      <alignment horizontal="left" vertical="center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61" fontId="49" fillId="64" borderId="0"/>
    <xf numFmtId="38" fontId="70" fillId="0" borderId="0">
      <alignment horizontal="justify"/>
    </xf>
    <xf numFmtId="225" fontId="49" fillId="0" borderId="0">
      <alignment horizontal="center"/>
    </xf>
    <xf numFmtId="206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40" fontId="62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63" fontId="49" fillId="0" borderId="0" applyFont="0" applyFill="0" applyBorder="0" applyAlignment="0" applyProtection="0"/>
    <xf numFmtId="264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65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06" fontId="206" fillId="0" borderId="0" applyFont="0" applyFill="0" applyBorder="0" applyAlignment="0" applyProtection="0"/>
    <xf numFmtId="206" fontId="49" fillId="0" borderId="0" applyFont="0" applyFill="0" applyBorder="0" applyAlignment="0" applyProtection="0"/>
    <xf numFmtId="225" fontId="226" fillId="0" borderId="0" applyNumberFormat="0">
      <alignment horizontal="right"/>
    </xf>
    <xf numFmtId="266" fontId="156" fillId="0" borderId="0" applyFont="0" applyFill="0" applyBorder="0" applyAlignment="0" applyProtection="0"/>
    <xf numFmtId="267" fontId="156" fillId="0" borderId="0" applyFont="0" applyFill="0" applyBorder="0" applyAlignment="0" applyProtection="0"/>
    <xf numFmtId="268" fontId="70" fillId="0" borderId="0" applyFont="0" applyFill="0" applyBorder="0" applyAlignment="0" applyProtection="0"/>
    <xf numFmtId="225" fontId="204" fillId="0" borderId="0"/>
    <xf numFmtId="225" fontId="227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" fontId="154" fillId="39" borderId="0"/>
    <xf numFmtId="16" fontId="45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46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152" fillId="0" borderId="0"/>
    <xf numFmtId="225" fontId="45" fillId="0" borderId="0">
      <alignment vertical="top"/>
    </xf>
    <xf numFmtId="225" fontId="45" fillId="0" borderId="0">
      <alignment vertical="center"/>
    </xf>
    <xf numFmtId="225" fontId="49" fillId="0" borderId="0"/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69" fontId="69" fillId="0" borderId="0" applyFont="0" applyFill="0" applyBorder="0" applyAlignment="0" applyProtection="0">
      <alignment horizontal="centerContinuous"/>
    </xf>
    <xf numFmtId="270" fontId="69" fillId="0" borderId="0" applyFont="0" applyFill="0" applyBorder="0" applyAlignment="0" applyProtection="0">
      <alignment horizontal="centerContinuous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45" fillId="0" borderId="0"/>
    <xf numFmtId="225" fontId="198" fillId="0" borderId="0" applyProtection="0"/>
    <xf numFmtId="225" fontId="228" fillId="62" borderId="0"/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43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225" fontId="49" fillId="0" borderId="0"/>
    <xf numFmtId="225" fontId="49" fillId="0" borderId="0"/>
    <xf numFmtId="225" fontId="229" fillId="0" borderId="0"/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40" fontId="231" fillId="39" borderId="0">
      <alignment horizontal="right"/>
    </xf>
    <xf numFmtId="225" fontId="232" fillId="39" borderId="0">
      <alignment horizontal="right"/>
    </xf>
    <xf numFmtId="225" fontId="233" fillId="39" borderId="30"/>
    <xf numFmtId="225" fontId="233" fillId="39" borderId="30"/>
    <xf numFmtId="225" fontId="233" fillId="39" borderId="30"/>
    <xf numFmtId="225" fontId="233" fillId="0" borderId="0" applyBorder="0">
      <alignment horizontal="centerContinuous"/>
    </xf>
    <xf numFmtId="225" fontId="234" fillId="0" borderId="0" applyBorder="0">
      <alignment horizontal="centerContinuous"/>
    </xf>
    <xf numFmtId="271" fontId="65" fillId="0" borderId="0"/>
    <xf numFmtId="14" fontId="156" fillId="0" borderId="0">
      <alignment horizontal="center" wrapText="1"/>
      <protection locked="0"/>
    </xf>
    <xf numFmtId="225" fontId="79" fillId="0" borderId="0">
      <protection locked="0"/>
    </xf>
    <xf numFmtId="177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0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72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177" fontId="70" fillId="0" borderId="0" applyFont="0" applyFill="0" applyBorder="0" applyAlignment="0" applyProtection="0"/>
    <xf numFmtId="273" fontId="156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274" fontId="56" fillId="0" borderId="0" applyFont="0" applyFill="0" applyBorder="0" applyAlignment="0" applyProtection="0"/>
    <xf numFmtId="9" fontId="62" fillId="0" borderId="58" applyNumberFormat="0" applyBorder="0"/>
    <xf numFmtId="237" fontId="45" fillId="0" borderId="0"/>
    <xf numFmtId="225" fontId="235" fillId="0" borderId="0" applyNumberFormat="0" applyFill="0" applyBorder="0" applyProtection="0">
      <alignment horizontal="righ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4" fontId="236" fillId="0" borderId="0" applyFont="0" applyFill="0" applyBorder="0" applyProtection="0">
      <alignment horizontal="right"/>
    </xf>
    <xf numFmtId="275" fontId="237" fillId="0" borderId="0"/>
    <xf numFmtId="225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3" fontId="62" fillId="0" borderId="0" applyFont="0" applyFill="0" applyBorder="0" applyAlignment="0" applyProtection="0"/>
    <xf numFmtId="225" fontId="62" fillId="65" borderId="0" applyNumberFormat="0" applyFont="0" applyBorder="0" applyAlignment="0" applyProtection="0"/>
    <xf numFmtId="225" fontId="238" fillId="66" borderId="0" applyNumberFormat="0" applyFont="0" applyBorder="0" applyAlignment="0">
      <alignment horizontal="center"/>
    </xf>
    <xf numFmtId="276" fontId="46" fillId="0" borderId="0" applyBorder="0" applyAlignment="0">
      <alignment horizontal="centerContinuous"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240" fillId="0" borderId="0"/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41" fillId="0" borderId="0" applyNumberFormat="0" applyFill="0" applyBorder="0" applyAlignment="0">
      <alignment horizontal="center"/>
    </xf>
    <xf numFmtId="225" fontId="120" fillId="0" borderId="0"/>
    <xf numFmtId="224" fontId="45" fillId="0" borderId="41">
      <protection locked="0"/>
    </xf>
    <xf numFmtId="49" fontId="206" fillId="0" borderId="0" applyFill="0" applyBorder="0" applyAlignment="0"/>
    <xf numFmtId="38" fontId="49" fillId="0" borderId="0" applyFill="0" applyBorder="0" applyAlignment="0"/>
    <xf numFmtId="274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78" fontId="56" fillId="0" borderId="0" applyFill="0" applyBorder="0" applyAlignment="0"/>
    <xf numFmtId="38" fontId="49" fillId="0" borderId="0" applyFill="0" applyBorder="0" applyAlignment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224" fillId="0" borderId="0" applyNumberFormat="0" applyFill="0" applyBorder="0" applyProtection="0">
      <alignment horizontal="left"/>
    </xf>
    <xf numFmtId="225" fontId="130" fillId="0" borderId="0" applyFill="0" applyBorder="0" applyProtection="0">
      <alignment horizontal="centerContinuous" vertical="center"/>
    </xf>
    <xf numFmtId="225" fontId="66" fillId="39" borderId="0" applyFill="0" applyBorder="0" applyProtection="0">
      <alignment horizontal="center"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242" fillId="40" borderId="0">
      <alignment horizontal="centerContinuous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243" fillId="0" borderId="0" applyNumberFormat="0" applyFill="0" applyBorder="0" applyAlignment="0" applyProtection="0"/>
    <xf numFmtId="225" fontId="185" fillId="71" borderId="59" applyNumberFormat="0" applyAlignment="0" applyProtection="0"/>
    <xf numFmtId="225" fontId="49" fillId="0" borderId="0">
      <alignment horizontal="center" textRotation="180"/>
    </xf>
    <xf numFmtId="225" fontId="244" fillId="0" borderId="0" applyNumberFormat="0" applyFill="0" applyBorder="0" applyProtection="0">
      <alignment horizontal="right"/>
    </xf>
    <xf numFmtId="279" fontId="45" fillId="0" borderId="0" applyFont="0" applyFill="0" applyBorder="0" applyAlignment="0" applyProtection="0"/>
    <xf numFmtId="280" fontId="45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37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25" fontId="245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97" fillId="0" borderId="0" applyNumberFormat="0" applyFont="0" applyFill="0" applyBorder="0" applyProtection="0">
      <alignment horizontal="center" vertical="center" wrapText="1"/>
    </xf>
    <xf numFmtId="180" fontId="45" fillId="0" borderId="0">
      <protection locked="0"/>
    </xf>
    <xf numFmtId="225" fontId="133" fillId="0" borderId="0" applyNumberFormat="0" applyFill="0" applyBorder="0" applyAlignment="0" applyProtection="0">
      <alignment vertical="top"/>
      <protection locked="0"/>
    </xf>
    <xf numFmtId="225" fontId="246" fillId="0" borderId="0"/>
    <xf numFmtId="9" fontId="247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41" fontId="249" fillId="0" borderId="0" applyFont="0" applyFill="0" applyBorder="0" applyAlignment="0" applyProtection="0"/>
    <xf numFmtId="43" fontId="249" fillId="0" borderId="0" applyFont="0" applyFill="0" applyBorder="0" applyAlignment="0" applyProtection="0"/>
    <xf numFmtId="281" fontId="249" fillId="0" borderId="0" applyFont="0" applyFill="0" applyBorder="0" applyAlignment="0" applyProtection="0"/>
    <xf numFmtId="282" fontId="249" fillId="0" borderId="0" applyFont="0" applyFill="0" applyBorder="0" applyAlignment="0" applyProtection="0"/>
    <xf numFmtId="9" fontId="250" fillId="0" borderId="0" applyFont="0" applyFill="0" applyBorder="0" applyAlignment="0" applyProtection="0"/>
    <xf numFmtId="225" fontId="249" fillId="0" borderId="0"/>
    <xf numFmtId="283" fontId="49" fillId="0" borderId="0" applyFont="0" applyFill="0" applyBorder="0" applyAlignment="0" applyProtection="0"/>
    <xf numFmtId="282" fontId="251" fillId="0" borderId="0" applyFont="0" applyFill="0" applyBorder="0" applyAlignment="0" applyProtection="0"/>
    <xf numFmtId="284" fontId="49" fillId="0" borderId="0" applyFont="0" applyFill="0" applyBorder="0" applyAlignment="0" applyProtection="0"/>
    <xf numFmtId="277" fontId="62" fillId="0" borderId="0" applyFont="0" applyFill="0" applyBorder="0" applyAlignment="0" applyProtection="0"/>
    <xf numFmtId="225" fontId="250" fillId="0" borderId="0"/>
    <xf numFmtId="225" fontId="46" fillId="0" borderId="0">
      <protection locked="0"/>
    </xf>
    <xf numFmtId="225" fontId="252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8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8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8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8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6" fillId="0" borderId="0"/>
    <xf numFmtId="38" fontId="66" fillId="0" borderId="0"/>
    <xf numFmtId="38" fontId="66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3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6" fillId="0" borderId="0"/>
    <xf numFmtId="2" fontId="255" fillId="0" borderId="0" applyFont="0" applyFill="0" applyBorder="0" applyAlignment="0" applyProtection="0"/>
    <xf numFmtId="225" fontId="256" fillId="0" borderId="0" applyNumberFormat="0" applyFill="0" applyBorder="0" applyAlignment="0" applyProtection="0"/>
    <xf numFmtId="225" fontId="257" fillId="0" borderId="0" applyNumberFormat="0" applyFill="0" applyBorder="0" applyAlignment="0" applyProtection="0"/>
    <xf numFmtId="225" fontId="46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37" fontId="68" fillId="0" borderId="24"/>
    <xf numFmtId="37" fontId="68" fillId="0" borderId="24"/>
    <xf numFmtId="37" fontId="68" fillId="0" borderId="24"/>
    <xf numFmtId="38" fontId="73" fillId="0" borderId="0"/>
    <xf numFmtId="38" fontId="73" fillId="0" borderId="0"/>
    <xf numFmtId="38" fontId="73" fillId="0" borderId="0"/>
    <xf numFmtId="225" fontId="46" fillId="0" borderId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8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5" fillId="0" borderId="0" applyFont="0" applyFill="0" applyBorder="0" applyAlignment="0" applyProtection="0"/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25" fontId="255" fillId="0" borderId="0" applyFont="0" applyFill="0" applyBorder="0" applyAlignment="0" applyProtection="0"/>
    <xf numFmtId="289" fontId="65" fillId="0" borderId="0" applyBorder="0">
      <alignment vertic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225" fontId="255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3" fillId="0" borderId="0">
      <alignment vertical="center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60" fillId="0" borderId="0"/>
    <xf numFmtId="225" fontId="73" fillId="0" borderId="0">
      <alignment vertical="center"/>
    </xf>
    <xf numFmtId="38" fontId="261" fillId="0" borderId="0">
      <protection locked="0"/>
    </xf>
    <xf numFmtId="290" fontId="46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2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3" fillId="0" borderId="0"/>
    <xf numFmtId="225" fontId="263" fillId="0" borderId="0"/>
    <xf numFmtId="225" fontId="263" fillId="0" borderId="0"/>
    <xf numFmtId="225" fontId="263" fillId="0" borderId="0"/>
    <xf numFmtId="225" fontId="263" fillId="0" borderId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25" fontId="264" fillId="0" borderId="0"/>
    <xf numFmtId="225" fontId="45" fillId="0" borderId="0" applyFont="0" applyFill="0" applyBorder="0" applyAlignment="0" applyProtection="0"/>
    <xf numFmtId="225" fontId="45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5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6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7" fillId="0" borderId="0">
      <alignment vertical="center"/>
    </xf>
    <xf numFmtId="225" fontId="268" fillId="0" borderId="0">
      <alignment vertical="center"/>
    </xf>
    <xf numFmtId="271" fontId="8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2" fontId="45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 applyFont="0" applyFill="0" applyBorder="0" applyAlignment="0" applyProtection="0"/>
    <xf numFmtId="225" fontId="69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40" fontId="97" fillId="0" borderId="0" applyFont="0" applyFill="0" applyBorder="0" applyAlignment="0" applyProtection="0"/>
    <xf numFmtId="225" fontId="64" fillId="0" borderId="0"/>
    <xf numFmtId="40" fontId="97" fillId="0" borderId="0" applyFont="0" applyFill="0" applyBorder="0" applyAlignment="0" applyProtection="0"/>
    <xf numFmtId="225" fontId="64" fillId="0" borderId="0"/>
    <xf numFmtId="225" fontId="45" fillId="0" borderId="0"/>
    <xf numFmtId="294" fontId="46" fillId="0" borderId="30"/>
    <xf numFmtId="225" fontId="155" fillId="0" borderId="54"/>
    <xf numFmtId="225" fontId="155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0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1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6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225" fontId="49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5" fillId="0" borderId="0" applyFont="0" applyFill="0" applyBorder="0" applyAlignment="0" applyProtection="0"/>
    <xf numFmtId="225" fontId="46" fillId="0" borderId="0"/>
    <xf numFmtId="225" fontId="46" fillId="0" borderId="0"/>
    <xf numFmtId="4" fontId="79" fillId="0" borderId="0">
      <protection locked="0"/>
    </xf>
    <xf numFmtId="3" fontId="255" fillId="0" borderId="0" applyFont="0" applyFill="0" applyBorder="0" applyAlignment="0" applyProtection="0"/>
    <xf numFmtId="225" fontId="132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6" fillId="0" borderId="0">
      <alignment vertical="center"/>
    </xf>
    <xf numFmtId="225" fontId="273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186" fontId="274" fillId="0" borderId="0">
      <alignment vertical="center"/>
    </xf>
    <xf numFmtId="225" fontId="275" fillId="0" borderId="0"/>
    <xf numFmtId="225" fontId="276" fillId="0" borderId="0"/>
    <xf numFmtId="295" fontId="49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7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5" fillId="0" borderId="0"/>
    <xf numFmtId="225" fontId="46" fillId="0" borderId="0"/>
    <xf numFmtId="225" fontId="75" fillId="0" borderId="0"/>
    <xf numFmtId="225" fontId="75" fillId="0" borderId="0"/>
    <xf numFmtId="225" fontId="278" fillId="0" borderId="0"/>
    <xf numFmtId="43" fontId="279" fillId="0" borderId="0" applyFont="0" applyFill="0" applyBorder="0" applyAlignment="0" applyProtection="0"/>
    <xf numFmtId="41" fontId="45" fillId="0" borderId="0" applyFont="0" applyFill="0" applyBorder="0" applyAlignment="0" applyProtection="0"/>
    <xf numFmtId="225" fontId="66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225" fontId="46" fillId="0" borderId="0" applyFont="0" applyFill="0" applyBorder="0" applyAlignment="0" applyProtection="0"/>
    <xf numFmtId="296" fontId="49" fillId="0" borderId="0" applyFont="0" applyFill="0" applyBorder="0" applyAlignment="0" applyProtection="0"/>
    <xf numFmtId="38" fontId="261" fillId="0" borderId="0">
      <protection locked="0"/>
    </xf>
    <xf numFmtId="38" fontId="46" fillId="0" borderId="0" applyFont="0" applyFill="0" applyBorder="0" applyAlignment="0" applyProtection="0"/>
    <xf numFmtId="43" fontId="45" fillId="39" borderId="0" applyFill="0" applyBorder="0" applyProtection="0">
      <alignment horizontal="right"/>
    </xf>
    <xf numFmtId="297" fontId="267" fillId="39" borderId="0" applyFill="0" applyBorder="0" applyProtection="0">
      <alignment horizontal="right"/>
    </xf>
    <xf numFmtId="43" fontId="45" fillId="39" borderId="0" applyFill="0" applyBorder="0" applyProtection="0">
      <alignment horizontal="right"/>
    </xf>
    <xf numFmtId="225" fontId="46" fillId="0" borderId="28">
      <alignment vertical="center"/>
    </xf>
    <xf numFmtId="225" fontId="46" fillId="0" borderId="0" applyFont="0"/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225" fontId="45" fillId="0" borderId="0" applyFont="0" applyFill="0" applyBorder="0" applyAlignment="0" applyProtection="0"/>
    <xf numFmtId="298" fontId="281" fillId="0" borderId="0" applyFont="0" applyFill="0" applyBorder="0" applyAlignment="0" applyProtection="0"/>
    <xf numFmtId="299" fontId="281" fillId="0" borderId="0" applyFont="0" applyFill="0" applyBorder="0" applyAlignment="0" applyProtection="0"/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25" fontId="49" fillId="0" borderId="0" applyFont="0" applyFill="0" applyBorder="0" applyAlignment="0" applyProtection="0"/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2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10" fontId="255" fillId="0" borderId="0" applyFont="0" applyFill="0" applyBorder="0" applyAlignment="0" applyProtection="0"/>
    <xf numFmtId="300" fontId="46" fillId="0" borderId="30"/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01" fontId="189" fillId="0" borderId="0" applyFill="0" applyBorder="0" applyProtection="0">
      <alignment vertical="center"/>
    </xf>
    <xf numFmtId="301" fontId="283" fillId="0" borderId="0" applyFill="0" applyBorder="0" applyProtection="0">
      <alignment vertical="center"/>
    </xf>
    <xf numFmtId="301" fontId="189" fillId="0" borderId="0" applyFill="0" applyBorder="0" applyProtection="0">
      <alignment vertical="center"/>
    </xf>
    <xf numFmtId="302" fontId="189" fillId="0" borderId="0" applyFill="0" applyBorder="0" applyProtection="0">
      <alignment vertical="center"/>
      <protection locked="0"/>
    </xf>
    <xf numFmtId="302" fontId="283" fillId="0" borderId="0" applyFill="0" applyBorder="0" applyProtection="0">
      <alignment vertical="center"/>
      <protection locked="0"/>
    </xf>
    <xf numFmtId="302" fontId="189" fillId="0" borderId="0" applyFill="0" applyBorder="0" applyProtection="0">
      <alignment vertical="center"/>
      <protection locked="0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26">
      <alignment horizontal="distributed" vertical="top" justifyLastLine="1"/>
    </xf>
    <xf numFmtId="225" fontId="48" fillId="0" borderId="0">
      <alignment vertical="center"/>
    </xf>
    <xf numFmtId="225" fontId="28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84" fillId="0" borderId="0"/>
    <xf numFmtId="225" fontId="84" fillId="0" borderId="0"/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/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48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2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286" fillId="0" borderId="0"/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/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9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269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/>
    <xf numFmtId="225" fontId="288" fillId="0" borderId="0" applyNumberFormat="0" applyFill="0" applyBorder="0" applyAlignment="0" applyProtection="0">
      <alignment vertical="top"/>
      <protection locked="0"/>
    </xf>
    <xf numFmtId="225" fontId="255" fillId="0" borderId="41" applyNumberFormat="0" applyFont="0" applyFill="0" applyAlignment="0" applyProtection="0"/>
    <xf numFmtId="225" fontId="49" fillId="0" borderId="0" applyFont="0" applyFill="0" applyBorder="0" applyAlignment="0" applyProtection="0"/>
    <xf numFmtId="38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/>
    <xf numFmtId="38" fontId="285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85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209" fontId="49" fillId="0" borderId="0" applyFont="0" applyFill="0" applyBorder="0" applyAlignment="0" applyProtection="0"/>
    <xf numFmtId="38" fontId="290" fillId="0" borderId="0" applyFont="0" applyFill="0" applyBorder="0" applyAlignment="0" applyProtection="0"/>
    <xf numFmtId="225" fontId="45" fillId="73" borderId="0"/>
    <xf numFmtId="303" fontId="255" fillId="0" borderId="0" applyFont="0" applyFill="0" applyBorder="0" applyAlignment="0" applyProtection="0"/>
    <xf numFmtId="290" fontId="255" fillId="0" borderId="0" applyFont="0" applyFill="0" applyBorder="0" applyAlignment="0" applyProtection="0"/>
    <xf numFmtId="0" fontId="49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1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5" fillId="0" borderId="0" applyFont="0" applyFill="0" applyBorder="0" applyAlignment="0" applyProtection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2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9" fillId="0" borderId="0" quotePrefix="1">
      <protection locked="0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9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9" fillId="0" borderId="0"/>
    <xf numFmtId="41" fontId="49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2" fillId="0" borderId="0">
      <alignment vertical="center"/>
    </xf>
    <xf numFmtId="0" fontId="292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91" fillId="0" borderId="0">
      <alignment vertical="center"/>
    </xf>
    <xf numFmtId="0" fontId="49" fillId="0" borderId="0"/>
    <xf numFmtId="0" fontId="293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291" fillId="0" borderId="0">
      <alignment vertical="center"/>
    </xf>
    <xf numFmtId="0" fontId="293" fillId="0" borderId="0">
      <alignment vertical="center"/>
    </xf>
    <xf numFmtId="41" fontId="293" fillId="0" borderId="0" applyFont="0" applyFill="0" applyBorder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55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293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179" fontId="294" fillId="0" borderId="0">
      <alignment vertical="center"/>
    </xf>
    <xf numFmtId="0" fontId="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2" fillId="0" borderId="37">
      <alignment horizontal="center"/>
    </xf>
    <xf numFmtId="3" fontId="64" fillId="0" borderId="32"/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0" fillId="0" borderId="32">
      <alignment horizontal="left" vertical="center" indent="1"/>
    </xf>
    <xf numFmtId="0" fontId="46" fillId="0" borderId="38">
      <alignment horizont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0" fontId="129" fillId="40" borderId="40">
      <alignment vertical="center"/>
    </xf>
    <xf numFmtId="0" fontId="132" fillId="0" borderId="38">
      <alignment horizontal="left"/>
    </xf>
    <xf numFmtId="0" fontId="60" fillId="0" borderId="32">
      <alignment horizontal="left" vertical="center" indent="2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50" fillId="0" borderId="0">
      <alignment vertical="center"/>
    </xf>
    <xf numFmtId="0" fontId="296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97" fillId="0" borderId="0" applyNumberForma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1" fillId="0" borderId="32">
      <alignment vertical="center"/>
    </xf>
    <xf numFmtId="0" fontId="46" fillId="0" borderId="0">
      <alignment vertical="center"/>
    </xf>
    <xf numFmtId="0" fontId="46" fillId="0" borderId="0">
      <alignment horizontal="center"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61" fillId="0" borderId="0">
      <alignment vertical="center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5" fillId="0" borderId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64" fillId="0" borderId="0"/>
    <xf numFmtId="0" fontId="45" fillId="0" borderId="0"/>
    <xf numFmtId="0" fontId="111" fillId="0" borderId="0">
      <protection locked="0"/>
    </xf>
    <xf numFmtId="0" fontId="111" fillId="0" borderId="0">
      <protection locked="0"/>
    </xf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19" fillId="0" borderId="0">
      <alignment horizontal="left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distributed"/>
    </xf>
    <xf numFmtId="0" fontId="128" fillId="0" borderId="0">
      <alignment horizontal="center"/>
    </xf>
    <xf numFmtId="0" fontId="45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60" fillId="0" borderId="43">
      <alignment vertical="center"/>
    </xf>
    <xf numFmtId="0" fontId="87" fillId="0" borderId="24">
      <alignment vertical="center"/>
    </xf>
    <xf numFmtId="0" fontId="57" fillId="0" borderId="28">
      <alignment vertical="center"/>
    </xf>
    <xf numFmtId="0" fontId="83" fillId="0" borderId="0">
      <alignment vertical="center"/>
    </xf>
    <xf numFmtId="0" fontId="53" fillId="0" borderId="24">
      <alignment vertical="center"/>
    </xf>
    <xf numFmtId="0" fontId="50" fillId="0" borderId="0">
      <alignment vertical="center"/>
    </xf>
    <xf numFmtId="0" fontId="50" fillId="0" borderId="0">
      <alignment vertical="center"/>
    </xf>
    <xf numFmtId="3" fontId="62" fillId="0" borderId="64">
      <alignment horizontal="center"/>
    </xf>
    <xf numFmtId="0" fontId="132" fillId="0" borderId="63">
      <alignment horizontal="left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6" fillId="0" borderId="63">
      <alignment horizontal="center"/>
    </xf>
    <xf numFmtId="0" fontId="46" fillId="0" borderId="0">
      <alignment horizontal="center" vertical="center"/>
    </xf>
    <xf numFmtId="0" fontId="50" fillId="0" borderId="0">
      <alignment vertical="center"/>
    </xf>
    <xf numFmtId="0" fontId="48" fillId="0" borderId="0">
      <alignment vertical="center"/>
    </xf>
    <xf numFmtId="0" fontId="45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129" fillId="40" borderId="40">
      <alignment vertical="center"/>
    </xf>
    <xf numFmtId="0" fontId="71" fillId="0" borderId="32">
      <alignment vertical="center"/>
    </xf>
    <xf numFmtId="0" fontId="129" fillId="40" borderId="40">
      <alignment vertic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48" fillId="8" borderId="8" applyNumberFormat="0" applyFont="0" applyAlignment="0" applyProtection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50" fillId="0" borderId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3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6" fillId="0" borderId="0">
      <alignment horizontal="center"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5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2" fillId="0" borderId="0">
      <alignment vertical="center"/>
    </xf>
    <xf numFmtId="0" fontId="137" fillId="59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75">
      <alignment horizont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129" fillId="40" borderId="76">
      <alignment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29" fillId="40" borderId="76">
      <alignment vertical="center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2" fillId="0" borderId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1" fillId="0" borderId="0">
      <alignment vertical="center"/>
    </xf>
    <xf numFmtId="41" fontId="151" fillId="0" borderId="0" applyFont="0" applyFill="0" applyBorder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</cellStyleXfs>
  <cellXfs count="187">
    <xf numFmtId="0" fontId="0" fillId="0" borderId="0" xfId="0">
      <alignment vertical="center"/>
    </xf>
    <xf numFmtId="41" fontId="299" fillId="0" borderId="82" xfId="32" applyFont="1" applyBorder="1">
      <alignment vertical="center"/>
    </xf>
    <xf numFmtId="0" fontId="300" fillId="0" borderId="0" xfId="0" applyFont="1">
      <alignment vertical="center"/>
    </xf>
    <xf numFmtId="0" fontId="299" fillId="0" borderId="0" xfId="0" applyFont="1">
      <alignment vertical="center"/>
    </xf>
    <xf numFmtId="0" fontId="301" fillId="0" borderId="0" xfId="0" applyFont="1">
      <alignment vertical="center"/>
    </xf>
    <xf numFmtId="41" fontId="299" fillId="0" borderId="0" xfId="0" applyNumberFormat="1" applyFont="1">
      <alignment vertical="center"/>
    </xf>
    <xf numFmtId="0" fontId="302" fillId="0" borderId="0" xfId="0" applyFont="1" applyAlignment="1">
      <alignment horizontal="right" vertical="center"/>
    </xf>
    <xf numFmtId="0" fontId="303" fillId="35" borderId="89" xfId="0" applyFont="1" applyFill="1" applyBorder="1" applyAlignment="1">
      <alignment horizontal="center" vertical="center"/>
    </xf>
    <xf numFmtId="0" fontId="303" fillId="35" borderId="17" xfId="0" applyFont="1" applyFill="1" applyBorder="1" applyAlignment="1">
      <alignment horizontal="center" vertical="center"/>
    </xf>
    <xf numFmtId="0" fontId="303" fillId="35" borderId="88" xfId="0" applyFont="1" applyFill="1" applyBorder="1" applyAlignment="1">
      <alignment horizontal="center" vertical="center"/>
    </xf>
    <xf numFmtId="0" fontId="303" fillId="35" borderId="81" xfId="0" applyFont="1" applyFill="1" applyBorder="1" applyAlignment="1">
      <alignment horizontal="center" vertical="center"/>
    </xf>
    <xf numFmtId="0" fontId="302" fillId="35" borderId="90" xfId="0" applyFont="1" applyFill="1" applyBorder="1" applyAlignment="1">
      <alignment horizontal="center" vertical="center"/>
    </xf>
    <xf numFmtId="0" fontId="302" fillId="35" borderId="13" xfId="0" applyFont="1" applyFill="1" applyBorder="1" applyAlignment="1">
      <alignment horizontal="center" vertical="center"/>
    </xf>
    <xf numFmtId="0" fontId="302" fillId="35" borderId="82" xfId="0" applyFont="1" applyFill="1" applyBorder="1" applyAlignment="1">
      <alignment horizontal="center" vertical="center"/>
    </xf>
    <xf numFmtId="0" fontId="302" fillId="0" borderId="0" xfId="0" applyFont="1">
      <alignment vertical="center"/>
    </xf>
    <xf numFmtId="0" fontId="299" fillId="33" borderId="0" xfId="0" applyFont="1" applyFill="1">
      <alignment vertical="center"/>
    </xf>
    <xf numFmtId="41" fontId="299" fillId="33" borderId="77" xfId="32" applyFont="1" applyFill="1" applyBorder="1">
      <alignment vertical="center"/>
    </xf>
    <xf numFmtId="41" fontId="299" fillId="33" borderId="13" xfId="32" applyFont="1" applyFill="1" applyBorder="1">
      <alignment vertical="center"/>
    </xf>
    <xf numFmtId="41" fontId="299" fillId="33" borderId="82" xfId="32" applyFont="1" applyFill="1" applyBorder="1">
      <alignment vertical="center"/>
    </xf>
    <xf numFmtId="41" fontId="299" fillId="0" borderId="77" xfId="32" applyFont="1" applyBorder="1">
      <alignment vertical="center"/>
    </xf>
    <xf numFmtId="41" fontId="299" fillId="0" borderId="13" xfId="32" applyFont="1" applyFill="1" applyBorder="1">
      <alignment vertical="center"/>
    </xf>
    <xf numFmtId="41" fontId="299" fillId="0" borderId="82" xfId="32" applyFont="1" applyFill="1" applyBorder="1">
      <alignment vertical="center"/>
    </xf>
    <xf numFmtId="41" fontId="299" fillId="0" borderId="13" xfId="32" applyFont="1" applyBorder="1">
      <alignment vertical="center"/>
    </xf>
    <xf numFmtId="41" fontId="299" fillId="0" borderId="85" xfId="32" applyFont="1" applyBorder="1">
      <alignment vertical="center"/>
    </xf>
    <xf numFmtId="41" fontId="299" fillId="33" borderId="85" xfId="32" applyFont="1" applyFill="1" applyBorder="1">
      <alignment vertical="center"/>
    </xf>
    <xf numFmtId="41" fontId="304" fillId="33" borderId="13" xfId="51975" applyNumberFormat="1" applyFont="1" applyFill="1" applyBorder="1" applyAlignment="1">
      <alignment horizontal="center" vertical="center"/>
    </xf>
    <xf numFmtId="0" fontId="299" fillId="33" borderId="19" xfId="0" applyFont="1" applyFill="1" applyBorder="1">
      <alignment vertical="center"/>
    </xf>
    <xf numFmtId="41" fontId="299" fillId="33" borderId="93" xfId="32" applyFont="1" applyFill="1" applyBorder="1">
      <alignment vertical="center"/>
    </xf>
    <xf numFmtId="41" fontId="299" fillId="33" borderId="94" xfId="32" applyFont="1" applyFill="1" applyBorder="1">
      <alignment vertical="center"/>
    </xf>
    <xf numFmtId="41" fontId="299" fillId="33" borderId="95" xfId="32" applyFont="1" applyFill="1" applyBorder="1">
      <alignment vertical="center"/>
    </xf>
    <xf numFmtId="0" fontId="299" fillId="33" borderId="12" xfId="0" applyFont="1" applyFill="1" applyBorder="1">
      <alignment vertical="center"/>
    </xf>
    <xf numFmtId="41" fontId="299" fillId="33" borderId="79" xfId="32" applyFont="1" applyFill="1" applyBorder="1">
      <alignment vertical="center"/>
    </xf>
    <xf numFmtId="41" fontId="299" fillId="33" borderId="15" xfId="32" applyFont="1" applyFill="1" applyBorder="1">
      <alignment vertical="center"/>
    </xf>
    <xf numFmtId="41" fontId="299" fillId="33" borderId="86" xfId="32" applyFont="1" applyFill="1" applyBorder="1">
      <alignment vertical="center"/>
    </xf>
    <xf numFmtId="41" fontId="299" fillId="33" borderId="84" xfId="32" applyFont="1" applyFill="1" applyBorder="1">
      <alignment vertical="center"/>
    </xf>
    <xf numFmtId="0" fontId="303" fillId="35" borderId="80" xfId="0" applyFont="1" applyFill="1" applyBorder="1" applyAlignment="1">
      <alignment horizontal="center" vertical="center"/>
    </xf>
    <xf numFmtId="0" fontId="302" fillId="35" borderId="25" xfId="0" applyFont="1" applyFill="1" applyBorder="1" applyAlignment="1">
      <alignment horizontal="center" vertical="center"/>
    </xf>
    <xf numFmtId="0" fontId="302" fillId="35" borderId="0" xfId="0" applyFont="1" applyFill="1" applyAlignment="1">
      <alignment horizontal="center" vertical="center"/>
    </xf>
    <xf numFmtId="41" fontId="299" fillId="33" borderId="25" xfId="32" applyFont="1" applyFill="1" applyBorder="1">
      <alignment vertical="center"/>
    </xf>
    <xf numFmtId="41" fontId="299" fillId="33" borderId="97" xfId="32" applyFont="1" applyFill="1" applyBorder="1">
      <alignment vertical="center"/>
    </xf>
    <xf numFmtId="41" fontId="299" fillId="33" borderId="104" xfId="32" applyFont="1" applyFill="1" applyBorder="1">
      <alignment vertical="center"/>
    </xf>
    <xf numFmtId="41" fontId="299" fillId="0" borderId="25" xfId="32" applyFont="1" applyFill="1" applyBorder="1">
      <alignment vertical="center"/>
    </xf>
    <xf numFmtId="41" fontId="299" fillId="0" borderId="97" xfId="32" applyFont="1" applyFill="1" applyBorder="1">
      <alignment vertical="center"/>
    </xf>
    <xf numFmtId="41" fontId="299" fillId="0" borderId="104" xfId="32" applyFont="1" applyFill="1" applyBorder="1">
      <alignment vertical="center"/>
    </xf>
    <xf numFmtId="41" fontId="299" fillId="33" borderId="78" xfId="32" applyFont="1" applyFill="1" applyBorder="1">
      <alignment vertical="center"/>
    </xf>
    <xf numFmtId="41" fontId="299" fillId="33" borderId="20" xfId="32" applyFont="1" applyFill="1" applyBorder="1">
      <alignment vertical="center"/>
    </xf>
    <xf numFmtId="41" fontId="299" fillId="33" borderId="83" xfId="32" applyFont="1" applyFill="1" applyBorder="1">
      <alignment vertical="center"/>
    </xf>
    <xf numFmtId="41" fontId="299" fillId="33" borderId="77" xfId="32" applyFont="1" applyFill="1" applyBorder="1" applyAlignment="1">
      <alignment horizontal="right" vertical="center"/>
    </xf>
    <xf numFmtId="41" fontId="299" fillId="33" borderId="13" xfId="32" applyFont="1" applyFill="1" applyBorder="1" applyAlignment="1">
      <alignment horizontal="right" vertical="center"/>
    </xf>
    <xf numFmtId="41" fontId="299" fillId="33" borderId="82" xfId="32" applyFont="1" applyFill="1" applyBorder="1" applyAlignment="1">
      <alignment horizontal="right" vertical="center"/>
    </xf>
    <xf numFmtId="41" fontId="299" fillId="0" borderId="77" xfId="32" applyFont="1" applyBorder="1" applyAlignment="1">
      <alignment horizontal="right" vertical="center"/>
    </xf>
    <xf numFmtId="41" fontId="299" fillId="0" borderId="13" xfId="32" applyFont="1" applyBorder="1" applyAlignment="1">
      <alignment horizontal="right" vertical="center"/>
    </xf>
    <xf numFmtId="41" fontId="299" fillId="0" borderId="82" xfId="32" applyFont="1" applyBorder="1" applyAlignment="1">
      <alignment horizontal="right" vertical="center"/>
    </xf>
    <xf numFmtId="41" fontId="299" fillId="0" borderId="13" xfId="32" applyFont="1" applyFill="1" applyBorder="1" applyAlignment="1">
      <alignment horizontal="right" vertical="center"/>
    </xf>
    <xf numFmtId="41" fontId="299" fillId="33" borderId="93" xfId="32" applyFont="1" applyFill="1" applyBorder="1" applyAlignment="1">
      <alignment horizontal="right" vertical="center"/>
    </xf>
    <xf numFmtId="41" fontId="299" fillId="33" borderId="94" xfId="32" applyFont="1" applyFill="1" applyBorder="1" applyAlignment="1">
      <alignment horizontal="right" vertical="center"/>
    </xf>
    <xf numFmtId="41" fontId="299" fillId="33" borderId="95" xfId="32" applyFont="1" applyFill="1" applyBorder="1" applyAlignment="1">
      <alignment horizontal="right" vertical="center"/>
    </xf>
    <xf numFmtId="41" fontId="299" fillId="33" borderId="79" xfId="32" applyFont="1" applyFill="1" applyBorder="1" applyAlignment="1">
      <alignment horizontal="right" vertical="center"/>
    </xf>
    <xf numFmtId="41" fontId="299" fillId="33" borderId="15" xfId="32" applyFont="1" applyFill="1" applyBorder="1" applyAlignment="1">
      <alignment horizontal="right" vertical="center"/>
    </xf>
    <xf numFmtId="41" fontId="299" fillId="33" borderId="84" xfId="32" applyFont="1" applyFill="1" applyBorder="1" applyAlignment="1">
      <alignment horizontal="right" vertical="center"/>
    </xf>
    <xf numFmtId="41" fontId="299" fillId="33" borderId="85" xfId="32" applyFont="1" applyFill="1" applyBorder="1" applyAlignment="1">
      <alignment horizontal="right" vertical="center"/>
    </xf>
    <xf numFmtId="41" fontId="299" fillId="0" borderId="85" xfId="32" applyFont="1" applyBorder="1" applyAlignment="1">
      <alignment horizontal="right" vertical="center"/>
    </xf>
    <xf numFmtId="41" fontId="299" fillId="0" borderId="85" xfId="32" applyFont="1" applyFill="1" applyBorder="1" applyAlignment="1">
      <alignment horizontal="right" vertical="center"/>
    </xf>
    <xf numFmtId="41" fontId="299" fillId="33" borderId="86" xfId="32" applyFont="1" applyFill="1" applyBorder="1" applyAlignment="1">
      <alignment horizontal="right" vertical="center"/>
    </xf>
    <xf numFmtId="41" fontId="299" fillId="33" borderId="78" xfId="32" applyFont="1" applyFill="1" applyBorder="1" applyAlignment="1">
      <alignment horizontal="right" vertical="center"/>
    </xf>
    <xf numFmtId="41" fontId="299" fillId="33" borderId="20" xfId="32" applyFont="1" applyFill="1" applyBorder="1" applyAlignment="1">
      <alignment horizontal="right" vertical="center"/>
    </xf>
    <xf numFmtId="41" fontId="299" fillId="33" borderId="83" xfId="32" applyFont="1" applyFill="1" applyBorder="1" applyAlignment="1">
      <alignment horizontal="right" vertical="center"/>
    </xf>
    <xf numFmtId="41" fontId="299" fillId="33" borderId="25" xfId="32" applyFont="1" applyFill="1" applyBorder="1" applyAlignment="1">
      <alignment horizontal="right" vertical="center"/>
    </xf>
    <xf numFmtId="41" fontId="299" fillId="33" borderId="97" xfId="32" applyFont="1" applyFill="1" applyBorder="1" applyAlignment="1">
      <alignment horizontal="right" vertical="center"/>
    </xf>
    <xf numFmtId="41" fontId="299" fillId="33" borderId="104" xfId="32" applyFont="1" applyFill="1" applyBorder="1" applyAlignment="1">
      <alignment horizontal="right" vertical="center"/>
    </xf>
    <xf numFmtId="41" fontId="299" fillId="0" borderId="25" xfId="32" applyFont="1" applyFill="1" applyBorder="1" applyAlignment="1">
      <alignment horizontal="right" vertical="center"/>
    </xf>
    <xf numFmtId="41" fontId="299" fillId="0" borderId="97" xfId="32" applyFont="1" applyFill="1" applyBorder="1" applyAlignment="1">
      <alignment horizontal="right" vertical="center"/>
    </xf>
    <xf numFmtId="41" fontId="299" fillId="0" borderId="104" xfId="32" applyFont="1" applyFill="1" applyBorder="1" applyAlignment="1">
      <alignment horizontal="right" vertical="center"/>
    </xf>
    <xf numFmtId="41" fontId="303" fillId="0" borderId="13" xfId="32" applyFont="1" applyBorder="1">
      <alignment vertical="center"/>
    </xf>
    <xf numFmtId="0" fontId="303" fillId="35" borderId="101" xfId="0" applyFont="1" applyFill="1" applyBorder="1" applyAlignment="1">
      <alignment horizontal="center" vertical="center"/>
    </xf>
    <xf numFmtId="0" fontId="302" fillId="35" borderId="24" xfId="0" applyFont="1" applyFill="1" applyBorder="1" applyAlignment="1">
      <alignment horizontal="center" vertical="center"/>
    </xf>
    <xf numFmtId="41" fontId="299" fillId="33" borderId="24" xfId="32" applyFont="1" applyFill="1" applyBorder="1">
      <alignment vertical="center"/>
    </xf>
    <xf numFmtId="41" fontId="299" fillId="0" borderId="24" xfId="32" applyFont="1" applyFill="1" applyBorder="1">
      <alignment vertical="center"/>
    </xf>
    <xf numFmtId="41" fontId="299" fillId="0" borderId="24" xfId="32" applyFont="1" applyBorder="1">
      <alignment vertical="center"/>
    </xf>
    <xf numFmtId="41" fontId="299" fillId="0" borderId="90" xfId="32" applyFont="1" applyBorder="1">
      <alignment vertical="center"/>
    </xf>
    <xf numFmtId="41" fontId="299" fillId="33" borderId="96" xfId="32" applyFont="1" applyFill="1" applyBorder="1">
      <alignment vertical="center"/>
    </xf>
    <xf numFmtId="41" fontId="299" fillId="33" borderId="90" xfId="32" applyFont="1" applyFill="1" applyBorder="1">
      <alignment vertical="center"/>
    </xf>
    <xf numFmtId="41" fontId="299" fillId="33" borderId="91" xfId="32" applyFont="1" applyFill="1" applyBorder="1">
      <alignment vertical="center"/>
    </xf>
    <xf numFmtId="41" fontId="299" fillId="33" borderId="87" xfId="32" applyFont="1" applyFill="1" applyBorder="1">
      <alignment vertical="center"/>
    </xf>
    <xf numFmtId="41" fontId="299" fillId="33" borderId="92" xfId="32" applyFont="1" applyFill="1" applyBorder="1">
      <alignment vertical="center"/>
    </xf>
    <xf numFmtId="41" fontId="299" fillId="33" borderId="90" xfId="32" applyFont="1" applyFill="1" applyBorder="1" applyAlignment="1">
      <alignment horizontal="right" vertical="center"/>
    </xf>
    <xf numFmtId="41" fontId="299" fillId="0" borderId="96" xfId="32" applyFont="1" applyFill="1" applyBorder="1">
      <alignment vertical="center"/>
    </xf>
    <xf numFmtId="41" fontId="299" fillId="0" borderId="99" xfId="32" applyFont="1" applyFill="1" applyBorder="1" applyAlignment="1">
      <alignment horizontal="right" vertical="center"/>
    </xf>
    <xf numFmtId="41" fontId="299" fillId="33" borderId="14" xfId="32" applyFont="1" applyFill="1" applyBorder="1" applyAlignment="1">
      <alignment horizontal="right" vertical="center"/>
    </xf>
    <xf numFmtId="41" fontId="299" fillId="0" borderId="90" xfId="32" applyFont="1" applyBorder="1" applyAlignment="1">
      <alignment horizontal="right" vertical="center"/>
    </xf>
    <xf numFmtId="41" fontId="299" fillId="33" borderId="91" xfId="32" applyFont="1" applyFill="1" applyBorder="1" applyAlignment="1">
      <alignment horizontal="right" vertical="center"/>
    </xf>
    <xf numFmtId="41" fontId="299" fillId="33" borderId="92" xfId="32" applyFont="1" applyFill="1" applyBorder="1" applyAlignment="1">
      <alignment horizontal="right" vertical="center"/>
    </xf>
    <xf numFmtId="41" fontId="299" fillId="74" borderId="25" xfId="32" applyFont="1" applyFill="1" applyBorder="1">
      <alignment vertical="center"/>
    </xf>
    <xf numFmtId="41" fontId="299" fillId="74" borderId="97" xfId="32" applyFont="1" applyFill="1" applyBorder="1">
      <alignment vertical="center"/>
    </xf>
    <xf numFmtId="41" fontId="299" fillId="74" borderId="104" xfId="32" applyFont="1" applyFill="1" applyBorder="1">
      <alignment vertical="center"/>
    </xf>
    <xf numFmtId="41" fontId="299" fillId="0" borderId="90" xfId="32" applyFont="1" applyFill="1" applyBorder="1">
      <alignment vertical="center"/>
    </xf>
    <xf numFmtId="41" fontId="299" fillId="0" borderId="77" xfId="32" applyFont="1" applyFill="1" applyBorder="1">
      <alignment vertical="center"/>
    </xf>
    <xf numFmtId="0" fontId="303" fillId="35" borderId="18" xfId="0" applyFont="1" applyFill="1" applyBorder="1" applyAlignment="1">
      <alignment horizontal="center" vertical="center"/>
    </xf>
    <xf numFmtId="41" fontId="303" fillId="35" borderId="80" xfId="0" applyNumberFormat="1" applyFont="1" applyFill="1" applyBorder="1" applyAlignment="1">
      <alignment horizontal="center" vertical="center"/>
    </xf>
    <xf numFmtId="41" fontId="302" fillId="35" borderId="25" xfId="0" applyNumberFormat="1" applyFont="1" applyFill="1" applyBorder="1" applyAlignment="1">
      <alignment horizontal="center" vertical="center"/>
    </xf>
    <xf numFmtId="0" fontId="302" fillId="35" borderId="77" xfId="0" applyFont="1" applyFill="1" applyBorder="1" applyAlignment="1">
      <alignment horizontal="center" vertical="center"/>
    </xf>
    <xf numFmtId="0" fontId="302" fillId="35" borderId="85" xfId="0" applyFont="1" applyFill="1" applyBorder="1" applyAlignment="1">
      <alignment horizontal="center" vertical="center"/>
    </xf>
    <xf numFmtId="0" fontId="299" fillId="0" borderId="77" xfId="0" applyFont="1" applyBorder="1">
      <alignment vertical="center"/>
    </xf>
    <xf numFmtId="0" fontId="299" fillId="0" borderId="13" xfId="0" applyFont="1" applyBorder="1">
      <alignment vertical="center"/>
    </xf>
    <xf numFmtId="0" fontId="299" fillId="0" borderId="14" xfId="0" applyFont="1" applyBorder="1">
      <alignment vertical="center"/>
    </xf>
    <xf numFmtId="41" fontId="299" fillId="0" borderId="85" xfId="32" applyFont="1" applyFill="1" applyBorder="1">
      <alignment vertical="center"/>
    </xf>
    <xf numFmtId="41" fontId="299" fillId="33" borderId="0" xfId="32" applyFont="1" applyFill="1" applyBorder="1">
      <alignment vertical="center"/>
    </xf>
    <xf numFmtId="41" fontId="299" fillId="0" borderId="0" xfId="32" applyFont="1" applyBorder="1">
      <alignment vertical="center"/>
    </xf>
    <xf numFmtId="41" fontId="299" fillId="33" borderId="14" xfId="32" applyFont="1" applyFill="1" applyBorder="1">
      <alignment vertical="center"/>
    </xf>
    <xf numFmtId="41" fontId="299" fillId="0" borderId="14" xfId="32" applyFont="1" applyBorder="1">
      <alignment vertical="center"/>
    </xf>
    <xf numFmtId="0" fontId="299" fillId="34" borderId="0" xfId="0" applyFont="1" applyFill="1">
      <alignment vertical="center"/>
    </xf>
    <xf numFmtId="41" fontId="299" fillId="34" borderId="77" xfId="32" applyFont="1" applyFill="1" applyBorder="1">
      <alignment vertical="center"/>
    </xf>
    <xf numFmtId="41" fontId="299" fillId="34" borderId="13" xfId="32" applyFont="1" applyFill="1" applyBorder="1">
      <alignment vertical="center"/>
    </xf>
    <xf numFmtId="41" fontId="299" fillId="34" borderId="82" xfId="32" applyFont="1" applyFill="1" applyBorder="1">
      <alignment vertical="center"/>
    </xf>
    <xf numFmtId="41" fontId="299" fillId="34" borderId="0" xfId="32" applyFont="1" applyFill="1" applyBorder="1">
      <alignment vertical="center"/>
    </xf>
    <xf numFmtId="41" fontId="299" fillId="34" borderId="14" xfId="32" applyFont="1" applyFill="1" applyBorder="1">
      <alignment vertical="center"/>
    </xf>
    <xf numFmtId="41" fontId="299" fillId="33" borderId="21" xfId="32" applyFont="1" applyFill="1" applyBorder="1">
      <alignment vertical="center"/>
    </xf>
    <xf numFmtId="0" fontId="299" fillId="0" borderId="12" xfId="0" applyFont="1" applyBorder="1">
      <alignment vertical="center"/>
    </xf>
    <xf numFmtId="41" fontId="299" fillId="0" borderId="79" xfId="32" applyFont="1" applyBorder="1">
      <alignment vertical="center"/>
    </xf>
    <xf numFmtId="41" fontId="299" fillId="0" borderId="15" xfId="32" applyFont="1" applyBorder="1">
      <alignment vertical="center"/>
    </xf>
    <xf numFmtId="41" fontId="299" fillId="0" borderId="16" xfId="32" applyFont="1" applyBorder="1">
      <alignment vertical="center"/>
    </xf>
    <xf numFmtId="41" fontId="299" fillId="0" borderId="14" xfId="32" applyFont="1" applyBorder="1" applyAlignment="1">
      <alignment horizontal="right" vertical="center"/>
    </xf>
    <xf numFmtId="41" fontId="299" fillId="34" borderId="77" xfId="32" applyFont="1" applyFill="1" applyBorder="1" applyAlignment="1">
      <alignment horizontal="right" vertical="center"/>
    </xf>
    <xf numFmtId="41" fontId="299" fillId="34" borderId="13" xfId="32" applyFont="1" applyFill="1" applyBorder="1" applyAlignment="1">
      <alignment horizontal="right" vertical="center"/>
    </xf>
    <xf numFmtId="41" fontId="299" fillId="34" borderId="14" xfId="32" applyFont="1" applyFill="1" applyBorder="1" applyAlignment="1">
      <alignment horizontal="right" vertical="center"/>
    </xf>
    <xf numFmtId="41" fontId="299" fillId="0" borderId="77" xfId="32" applyFont="1" applyFill="1" applyBorder="1" applyAlignment="1">
      <alignment horizontal="right" vertical="center"/>
    </xf>
    <xf numFmtId="41" fontId="299" fillId="33" borderId="21" xfId="32" applyFont="1" applyFill="1" applyBorder="1" applyAlignment="1">
      <alignment horizontal="right" vertical="center"/>
    </xf>
    <xf numFmtId="41" fontId="299" fillId="0" borderId="79" xfId="32" applyFont="1" applyBorder="1" applyAlignment="1">
      <alignment horizontal="right" vertical="center"/>
    </xf>
    <xf numFmtId="41" fontId="299" fillId="0" borderId="15" xfId="32" applyFont="1" applyBorder="1" applyAlignment="1">
      <alignment horizontal="right" vertical="center"/>
    </xf>
    <xf numFmtId="41" fontId="299" fillId="0" borderId="16" xfId="32" applyFont="1" applyBorder="1" applyAlignment="1">
      <alignment horizontal="right" vertical="center"/>
    </xf>
    <xf numFmtId="0" fontId="299" fillId="0" borderId="25" xfId="0" applyFont="1" applyBorder="1">
      <alignment vertical="center"/>
    </xf>
    <xf numFmtId="0" fontId="299" fillId="0" borderId="97" xfId="0" applyFont="1" applyBorder="1">
      <alignment vertical="center"/>
    </xf>
    <xf numFmtId="0" fontId="299" fillId="0" borderId="104" xfId="0" applyFont="1" applyBorder="1">
      <alignment vertical="center"/>
    </xf>
    <xf numFmtId="0" fontId="302" fillId="35" borderId="110" xfId="0" applyFont="1" applyFill="1" applyBorder="1" applyAlignment="1">
      <alignment horizontal="center" vertical="center"/>
    </xf>
    <xf numFmtId="0" fontId="299" fillId="0" borderId="24" xfId="0" applyFont="1" applyBorder="1">
      <alignment vertical="center"/>
    </xf>
    <xf numFmtId="41" fontId="299" fillId="34" borderId="24" xfId="32" applyFont="1" applyFill="1" applyBorder="1">
      <alignment vertical="center"/>
    </xf>
    <xf numFmtId="41" fontId="299" fillId="33" borderId="102" xfId="32" applyFont="1" applyFill="1" applyBorder="1">
      <alignment vertical="center"/>
    </xf>
    <xf numFmtId="41" fontId="299" fillId="0" borderId="103" xfId="32" applyFont="1" applyBorder="1">
      <alignment vertical="center"/>
    </xf>
    <xf numFmtId="41" fontId="299" fillId="34" borderId="90" xfId="32" applyFont="1" applyFill="1" applyBorder="1">
      <alignment vertical="center"/>
    </xf>
    <xf numFmtId="41" fontId="299" fillId="0" borderId="92" xfId="32" applyFont="1" applyBorder="1">
      <alignment vertical="center"/>
    </xf>
    <xf numFmtId="0" fontId="299" fillId="0" borderId="90" xfId="0" applyFont="1" applyBorder="1">
      <alignment vertical="center"/>
    </xf>
    <xf numFmtId="41" fontId="299" fillId="0" borderId="99" xfId="32" applyFont="1" applyFill="1" applyBorder="1">
      <alignment vertical="center"/>
    </xf>
    <xf numFmtId="41" fontId="299" fillId="33" borderId="99" xfId="32" applyFont="1" applyFill="1" applyBorder="1">
      <alignment vertical="center"/>
    </xf>
    <xf numFmtId="0" fontId="299" fillId="0" borderId="82" xfId="0" applyFont="1" applyBorder="1">
      <alignment vertical="center"/>
    </xf>
    <xf numFmtId="41" fontId="299" fillId="0" borderId="84" xfId="32" applyFont="1" applyBorder="1">
      <alignment vertical="center"/>
    </xf>
    <xf numFmtId="41" fontId="299" fillId="33" borderId="106" xfId="32" applyFont="1" applyFill="1" applyBorder="1">
      <alignment vertical="center"/>
    </xf>
    <xf numFmtId="41" fontId="299" fillId="0" borderId="106" xfId="32" applyFont="1" applyFill="1" applyBorder="1">
      <alignment vertical="center"/>
    </xf>
    <xf numFmtId="41" fontId="299" fillId="0" borderId="0" xfId="32" applyFont="1" applyFill="1" applyBorder="1">
      <alignment vertical="center"/>
    </xf>
    <xf numFmtId="0" fontId="299" fillId="35" borderId="25" xfId="0" applyFont="1" applyFill="1" applyBorder="1" applyAlignment="1">
      <alignment horizontal="center" vertical="center"/>
    </xf>
    <xf numFmtId="0" fontId="299" fillId="35" borderId="0" xfId="0" applyFont="1" applyFill="1" applyAlignment="1">
      <alignment horizontal="center" vertical="center"/>
    </xf>
    <xf numFmtId="41" fontId="299" fillId="0" borderId="14" xfId="32" applyFont="1" applyFill="1" applyBorder="1">
      <alignment vertical="center"/>
    </xf>
    <xf numFmtId="0" fontId="303" fillId="35" borderId="111" xfId="0" applyFont="1" applyFill="1" applyBorder="1" applyAlignment="1">
      <alignment horizontal="center" vertical="center"/>
    </xf>
    <xf numFmtId="41" fontId="299" fillId="34" borderId="90" xfId="32" applyFont="1" applyFill="1" applyBorder="1" applyAlignment="1">
      <alignment horizontal="right" vertical="center"/>
    </xf>
    <xf numFmtId="41" fontId="299" fillId="0" borderId="92" xfId="32" applyFont="1" applyBorder="1" applyAlignment="1">
      <alignment horizontal="right" vertical="center"/>
    </xf>
    <xf numFmtId="41" fontId="299" fillId="0" borderId="96" xfId="32" applyFont="1" applyBorder="1">
      <alignment vertical="center"/>
    </xf>
    <xf numFmtId="41" fontId="299" fillId="0" borderId="97" xfId="32" applyFont="1" applyBorder="1">
      <alignment vertical="center"/>
    </xf>
    <xf numFmtId="0" fontId="299" fillId="74" borderId="0" xfId="0" applyFont="1" applyFill="1">
      <alignment vertical="center"/>
    </xf>
    <xf numFmtId="41" fontId="299" fillId="74" borderId="77" xfId="32" applyFont="1" applyFill="1" applyBorder="1">
      <alignment vertical="center"/>
    </xf>
    <xf numFmtId="41" fontId="299" fillId="74" borderId="90" xfId="32" applyFont="1" applyFill="1" applyBorder="1">
      <alignment vertical="center"/>
    </xf>
    <xf numFmtId="41" fontId="299" fillId="74" borderId="14" xfId="32" applyFont="1" applyFill="1" applyBorder="1">
      <alignment vertical="center"/>
    </xf>
    <xf numFmtId="41" fontId="299" fillId="0" borderId="98" xfId="32" applyFont="1" applyBorder="1">
      <alignment vertical="center"/>
    </xf>
    <xf numFmtId="41" fontId="299" fillId="0" borderId="98" xfId="32" applyFont="1" applyFill="1" applyBorder="1">
      <alignment vertical="center"/>
    </xf>
    <xf numFmtId="0" fontId="299" fillId="0" borderId="30" xfId="0" applyFont="1" applyBorder="1">
      <alignment vertical="center"/>
    </xf>
    <xf numFmtId="0" fontId="299" fillId="0" borderId="100" xfId="0" applyFont="1" applyBorder="1">
      <alignment vertical="center"/>
    </xf>
    <xf numFmtId="0" fontId="23" fillId="0" borderId="0" xfId="0" applyFont="1">
      <alignment vertical="center"/>
    </xf>
    <xf numFmtId="0" fontId="305" fillId="0" borderId="0" xfId="0" applyFont="1">
      <alignment vertical="center"/>
    </xf>
    <xf numFmtId="0" fontId="19" fillId="0" borderId="0" xfId="0" applyFont="1">
      <alignment vertical="center"/>
    </xf>
    <xf numFmtId="0" fontId="306" fillId="0" borderId="0" xfId="0" applyFont="1">
      <alignment vertical="center"/>
    </xf>
    <xf numFmtId="0" fontId="307" fillId="0" borderId="0" xfId="0" applyFont="1">
      <alignment vertical="center"/>
    </xf>
    <xf numFmtId="10" fontId="299" fillId="33" borderId="77" xfId="32" applyNumberFormat="1" applyFont="1" applyFill="1" applyBorder="1">
      <alignment vertical="center"/>
    </xf>
    <xf numFmtId="10" fontId="299" fillId="33" borderId="24" xfId="32" applyNumberFormat="1" applyFont="1" applyFill="1" applyBorder="1">
      <alignment vertical="center"/>
    </xf>
    <xf numFmtId="10" fontId="299" fillId="33" borderId="97" xfId="32" applyNumberFormat="1" applyFont="1" applyFill="1" applyBorder="1">
      <alignment vertical="center"/>
    </xf>
    <xf numFmtId="10" fontId="299" fillId="33" borderId="104" xfId="32" applyNumberFormat="1" applyFont="1" applyFill="1" applyBorder="1">
      <alignment vertical="center"/>
    </xf>
    <xf numFmtId="10" fontId="299" fillId="33" borderId="13" xfId="32" applyNumberFormat="1" applyFont="1" applyFill="1" applyBorder="1">
      <alignment vertical="center"/>
    </xf>
    <xf numFmtId="10" fontId="299" fillId="33" borderId="82" xfId="32" applyNumberFormat="1" applyFont="1" applyFill="1" applyBorder="1">
      <alignment vertical="center"/>
    </xf>
    <xf numFmtId="0" fontId="299" fillId="33" borderId="0" xfId="0" applyFont="1" applyFill="1" applyAlignment="1">
      <alignment horizontal="center" vertical="center" textRotation="255"/>
    </xf>
    <xf numFmtId="0" fontId="299" fillId="33" borderId="19" xfId="0" applyFont="1" applyFill="1" applyBorder="1" applyAlignment="1">
      <alignment horizontal="center" vertical="center" textRotation="255"/>
    </xf>
    <xf numFmtId="0" fontId="299" fillId="33" borderId="12" xfId="0" applyFont="1" applyFill="1" applyBorder="1" applyAlignment="1">
      <alignment horizontal="center" vertical="center" textRotation="255"/>
    </xf>
    <xf numFmtId="0" fontId="303" fillId="35" borderId="11" xfId="0" applyFont="1" applyFill="1" applyBorder="1" applyAlignment="1">
      <alignment horizontal="center" vertical="center"/>
    </xf>
    <xf numFmtId="0" fontId="303" fillId="35" borderId="107" xfId="0" applyFont="1" applyFill="1" applyBorder="1" applyAlignment="1">
      <alignment horizontal="center" vertical="center"/>
    </xf>
    <xf numFmtId="0" fontId="303" fillId="35" borderId="0" xfId="0" applyFont="1" applyFill="1" applyAlignment="1">
      <alignment horizontal="center" vertical="center"/>
    </xf>
    <xf numFmtId="0" fontId="303" fillId="35" borderId="30" xfId="0" applyFont="1" applyFill="1" applyBorder="1" applyAlignment="1">
      <alignment horizontal="center" vertical="center"/>
    </xf>
    <xf numFmtId="0" fontId="303" fillId="35" borderId="105" xfId="0" applyFont="1" applyFill="1" applyBorder="1" applyAlignment="1">
      <alignment horizontal="center" vertical="center"/>
    </xf>
    <xf numFmtId="0" fontId="303" fillId="35" borderId="25" xfId="0" applyFont="1" applyFill="1" applyBorder="1" applyAlignment="1">
      <alignment horizontal="center" vertical="center"/>
    </xf>
    <xf numFmtId="0" fontId="303" fillId="35" borderId="108" xfId="0" applyFont="1" applyFill="1" applyBorder="1" applyAlignment="1">
      <alignment horizontal="center" vertical="center"/>
    </xf>
    <xf numFmtId="0" fontId="303" fillId="35" borderId="109" xfId="0" applyFont="1" applyFill="1" applyBorder="1" applyAlignment="1">
      <alignment horizontal="center" vertical="center"/>
    </xf>
    <xf numFmtId="0" fontId="299" fillId="33" borderId="112" xfId="0" applyFont="1" applyFill="1" applyBorder="1" applyAlignment="1">
      <alignment horizontal="center" vertical="center" textRotation="255"/>
    </xf>
  </cellXfs>
  <cellStyles count="51976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5" xfId="2894" xr:uid="{00000000-0005-0000-0000-000066C30000}"/>
    <cellStyle name="표준 6 5 2" xfId="11287" xr:uid="{00000000-0005-0000-0000-000067C30000}"/>
    <cellStyle name="표준 6 5 2 2" xfId="11288" xr:uid="{00000000-0005-0000-0000-000068C30000}"/>
    <cellStyle name="표준 6 5 2 2 2" xfId="11289" xr:uid="{00000000-0005-0000-0000-000069C30000}"/>
    <cellStyle name="표준 6 5 2 2 2 2" xfId="11290" xr:uid="{00000000-0005-0000-0000-00006AC30000}"/>
    <cellStyle name="표준 6 5 2 2 2 2 2" xfId="11291" xr:uid="{00000000-0005-0000-0000-00006BC30000}"/>
    <cellStyle name="표준 6 5 2 2 2 3" xfId="11292" xr:uid="{00000000-0005-0000-0000-00006CC30000}"/>
    <cellStyle name="표준 6 5 2 2 2 3 2" xfId="11293" xr:uid="{00000000-0005-0000-0000-00006DC30000}"/>
    <cellStyle name="표준 6 5 2 2 2 3 2 2" xfId="11294" xr:uid="{00000000-0005-0000-0000-00006EC30000}"/>
    <cellStyle name="표준 6 5 2 2 2 3 3" xfId="11295" xr:uid="{00000000-0005-0000-0000-00006FC30000}"/>
    <cellStyle name="표준 6 5 2 2 2 4" xfId="11296" xr:uid="{00000000-0005-0000-0000-000070C30000}"/>
    <cellStyle name="표준 6 5 2 2 2 4 2" xfId="11297" xr:uid="{00000000-0005-0000-0000-000071C30000}"/>
    <cellStyle name="표준 6 5 2 2 2 5" xfId="11298" xr:uid="{00000000-0005-0000-0000-000072C30000}"/>
    <cellStyle name="표준 6 5 2 2 3" xfId="11299" xr:uid="{00000000-0005-0000-0000-000073C30000}"/>
    <cellStyle name="표준 6 5 2 2 3 2" xfId="11300" xr:uid="{00000000-0005-0000-0000-000074C30000}"/>
    <cellStyle name="표준 6 5 2 2 4" xfId="11301" xr:uid="{00000000-0005-0000-0000-000075C30000}"/>
    <cellStyle name="표준 6 5 2 2 4 2" xfId="11302" xr:uid="{00000000-0005-0000-0000-000076C30000}"/>
    <cellStyle name="표준 6 5 2 2 4 2 2" xfId="11303" xr:uid="{00000000-0005-0000-0000-000077C30000}"/>
    <cellStyle name="표준 6 5 2 2 4 3" xfId="11304" xr:uid="{00000000-0005-0000-0000-000078C30000}"/>
    <cellStyle name="표준 6 5 2 2 5" xfId="11305" xr:uid="{00000000-0005-0000-0000-000079C30000}"/>
    <cellStyle name="표준 6 5 2 2 5 2" xfId="11306" xr:uid="{00000000-0005-0000-0000-00007AC30000}"/>
    <cellStyle name="표준 6 5 2 2 6" xfId="11307" xr:uid="{00000000-0005-0000-0000-00007BC30000}"/>
    <cellStyle name="표준 6 5 2 3" xfId="11308" xr:uid="{00000000-0005-0000-0000-00007CC30000}"/>
    <cellStyle name="표준 6 5 2 3 2" xfId="11309" xr:uid="{00000000-0005-0000-0000-00007DC30000}"/>
    <cellStyle name="표준 6 5 2 3 2 2" xfId="11310" xr:uid="{00000000-0005-0000-0000-00007EC30000}"/>
    <cellStyle name="표준 6 5 2 3 3" xfId="11311" xr:uid="{00000000-0005-0000-0000-00007FC30000}"/>
    <cellStyle name="표준 6 5 2 3 3 2" xfId="11312" xr:uid="{00000000-0005-0000-0000-000080C30000}"/>
    <cellStyle name="표준 6 5 2 3 3 2 2" xfId="11313" xr:uid="{00000000-0005-0000-0000-000081C30000}"/>
    <cellStyle name="표준 6 5 2 3 3 3" xfId="11314" xr:uid="{00000000-0005-0000-0000-000082C30000}"/>
    <cellStyle name="표준 6 5 2 3 4" xfId="11315" xr:uid="{00000000-0005-0000-0000-000083C30000}"/>
    <cellStyle name="표준 6 5 2 3 4 2" xfId="11316" xr:uid="{00000000-0005-0000-0000-000084C30000}"/>
    <cellStyle name="표준 6 5 2 3 5" xfId="11317" xr:uid="{00000000-0005-0000-0000-000085C30000}"/>
    <cellStyle name="표준 6 5 2 4" xfId="11318" xr:uid="{00000000-0005-0000-0000-000086C30000}"/>
    <cellStyle name="표준 6 5 2 4 2" xfId="11319" xr:uid="{00000000-0005-0000-0000-000087C30000}"/>
    <cellStyle name="표준 6 5 2 5" xfId="11320" xr:uid="{00000000-0005-0000-0000-000088C30000}"/>
    <cellStyle name="표준 6 5 2 5 2" xfId="11321" xr:uid="{00000000-0005-0000-0000-000089C30000}"/>
    <cellStyle name="표준 6 5 2 5 2 2" xfId="11322" xr:uid="{00000000-0005-0000-0000-00008AC30000}"/>
    <cellStyle name="표준 6 5 2 5 3" xfId="11323" xr:uid="{00000000-0005-0000-0000-00008BC30000}"/>
    <cellStyle name="표준 6 5 2 6" xfId="11324" xr:uid="{00000000-0005-0000-0000-00008CC30000}"/>
    <cellStyle name="표준 6 5 2 6 2" xfId="11325" xr:uid="{00000000-0005-0000-0000-00008DC30000}"/>
    <cellStyle name="표준 6 5 2 7" xfId="11326" xr:uid="{00000000-0005-0000-0000-00008EC30000}"/>
    <cellStyle name="표준 6 5 2 8" xfId="47793" xr:uid="{00000000-0005-0000-0000-00008FC30000}"/>
    <cellStyle name="표준 6 5 3" xfId="11327" xr:uid="{00000000-0005-0000-0000-000090C30000}"/>
    <cellStyle name="표준 6 5 3 2" xfId="11328" xr:uid="{00000000-0005-0000-0000-000091C30000}"/>
    <cellStyle name="표준 6 5 3 2 2" xfId="11329" xr:uid="{00000000-0005-0000-0000-000092C30000}"/>
    <cellStyle name="표준 6 5 3 2 2 2" xfId="11330" xr:uid="{00000000-0005-0000-0000-000093C30000}"/>
    <cellStyle name="표준 6 5 3 2 3" xfId="11331" xr:uid="{00000000-0005-0000-0000-000094C30000}"/>
    <cellStyle name="표준 6 5 3 2 3 2" xfId="11332" xr:uid="{00000000-0005-0000-0000-000095C30000}"/>
    <cellStyle name="표준 6 5 3 2 3 2 2" xfId="11333" xr:uid="{00000000-0005-0000-0000-000096C30000}"/>
    <cellStyle name="표준 6 5 3 2 3 3" xfId="11334" xr:uid="{00000000-0005-0000-0000-000097C30000}"/>
    <cellStyle name="표준 6 5 3 2 4" xfId="11335" xr:uid="{00000000-0005-0000-0000-000098C30000}"/>
    <cellStyle name="표준 6 5 3 2 4 2" xfId="11336" xr:uid="{00000000-0005-0000-0000-000099C30000}"/>
    <cellStyle name="표준 6 5 3 2 5" xfId="11337" xr:uid="{00000000-0005-0000-0000-00009AC30000}"/>
    <cellStyle name="표준 6 5 3 3" xfId="11338" xr:uid="{00000000-0005-0000-0000-00009BC30000}"/>
    <cellStyle name="표준 6 5 3 3 2" xfId="11339" xr:uid="{00000000-0005-0000-0000-00009CC30000}"/>
    <cellStyle name="표준 6 5 3 4" xfId="11340" xr:uid="{00000000-0005-0000-0000-00009DC30000}"/>
    <cellStyle name="표준 6 5 3 4 2" xfId="11341" xr:uid="{00000000-0005-0000-0000-00009EC30000}"/>
    <cellStyle name="표준 6 5 3 4 2 2" xfId="11342" xr:uid="{00000000-0005-0000-0000-00009FC30000}"/>
    <cellStyle name="표준 6 5 3 4 3" xfId="11343" xr:uid="{00000000-0005-0000-0000-0000A0C30000}"/>
    <cellStyle name="표준 6 5 3 5" xfId="11344" xr:uid="{00000000-0005-0000-0000-0000A1C30000}"/>
    <cellStyle name="표준 6 5 3 5 2" xfId="11345" xr:uid="{00000000-0005-0000-0000-0000A2C30000}"/>
    <cellStyle name="표준 6 5 3 6" xfId="11346" xr:uid="{00000000-0005-0000-0000-0000A3C30000}"/>
    <cellStyle name="표준 6 5 4" xfId="11347" xr:uid="{00000000-0005-0000-0000-0000A4C30000}"/>
    <cellStyle name="표준 6 5 4 2" xfId="11348" xr:uid="{00000000-0005-0000-0000-0000A5C30000}"/>
    <cellStyle name="표준 6 5 4 2 2" xfId="11349" xr:uid="{00000000-0005-0000-0000-0000A6C30000}"/>
    <cellStyle name="표준 6 5 4 3" xfId="11350" xr:uid="{00000000-0005-0000-0000-0000A7C30000}"/>
    <cellStyle name="표준 6 5 4 3 2" xfId="11351" xr:uid="{00000000-0005-0000-0000-0000A8C30000}"/>
    <cellStyle name="표준 6 5 4 3 2 2" xfId="11352" xr:uid="{00000000-0005-0000-0000-0000A9C30000}"/>
    <cellStyle name="표준 6 5 4 3 3" xfId="11353" xr:uid="{00000000-0005-0000-0000-0000AAC30000}"/>
    <cellStyle name="표준 6 5 4 4" xfId="11354" xr:uid="{00000000-0005-0000-0000-0000ABC30000}"/>
    <cellStyle name="표준 6 5 4 4 2" xfId="11355" xr:uid="{00000000-0005-0000-0000-0000ACC30000}"/>
    <cellStyle name="표준 6 5 4 5" xfId="11356" xr:uid="{00000000-0005-0000-0000-0000ADC30000}"/>
    <cellStyle name="표준 6 5 5" xfId="11357" xr:uid="{00000000-0005-0000-0000-0000AEC30000}"/>
    <cellStyle name="표준 6 5 5 2" xfId="11358" xr:uid="{00000000-0005-0000-0000-0000AFC30000}"/>
    <cellStyle name="표준 6 5 6" xfId="11359" xr:uid="{00000000-0005-0000-0000-0000B0C30000}"/>
    <cellStyle name="표준 6 5 6 2" xfId="11360" xr:uid="{00000000-0005-0000-0000-0000B1C30000}"/>
    <cellStyle name="표준 6 5 6 2 2" xfId="11361" xr:uid="{00000000-0005-0000-0000-0000B2C30000}"/>
    <cellStyle name="표준 6 5 6 3" xfId="11362" xr:uid="{00000000-0005-0000-0000-0000B3C30000}"/>
    <cellStyle name="표준 6 5 7" xfId="11363" xr:uid="{00000000-0005-0000-0000-0000B4C30000}"/>
    <cellStyle name="표준 6 5 7 2" xfId="11364" xr:uid="{00000000-0005-0000-0000-0000B5C30000}"/>
    <cellStyle name="표준 6 5 8" xfId="11365" xr:uid="{00000000-0005-0000-0000-0000B6C30000}"/>
    <cellStyle name="표준 6 5 9" xfId="47792" xr:uid="{00000000-0005-0000-0000-0000B7C30000}"/>
    <cellStyle name="표준 6 6" xfId="2895" xr:uid="{00000000-0005-0000-0000-0000B8C30000}"/>
    <cellStyle name="표준 6 6 2" xfId="11366" xr:uid="{00000000-0005-0000-0000-0000B9C30000}"/>
    <cellStyle name="표준 6 6 2 2" xfId="11367" xr:uid="{00000000-0005-0000-0000-0000BAC30000}"/>
    <cellStyle name="표준 6 6 2 2 2" xfId="11368" xr:uid="{00000000-0005-0000-0000-0000BBC30000}"/>
    <cellStyle name="표준 6 6 2 2 2 2" xfId="11369" xr:uid="{00000000-0005-0000-0000-0000BCC30000}"/>
    <cellStyle name="표준 6 6 2 2 3" xfId="11370" xr:uid="{00000000-0005-0000-0000-0000BDC30000}"/>
    <cellStyle name="표준 6 6 2 2 3 2" xfId="11371" xr:uid="{00000000-0005-0000-0000-0000BEC30000}"/>
    <cellStyle name="표준 6 6 2 2 3 2 2" xfId="11372" xr:uid="{00000000-0005-0000-0000-0000BFC30000}"/>
    <cellStyle name="표준 6 6 2 2 3 3" xfId="11373" xr:uid="{00000000-0005-0000-0000-0000C0C30000}"/>
    <cellStyle name="표준 6 6 2 2 4" xfId="11374" xr:uid="{00000000-0005-0000-0000-0000C1C30000}"/>
    <cellStyle name="표준 6 6 2 2 4 2" xfId="11375" xr:uid="{00000000-0005-0000-0000-0000C2C30000}"/>
    <cellStyle name="표준 6 6 2 2 5" xfId="11376" xr:uid="{00000000-0005-0000-0000-0000C3C30000}"/>
    <cellStyle name="표준 6 6 2 3" xfId="11377" xr:uid="{00000000-0005-0000-0000-0000C4C30000}"/>
    <cellStyle name="표준 6 6 2 3 2" xfId="11378" xr:uid="{00000000-0005-0000-0000-0000C5C30000}"/>
    <cellStyle name="표준 6 6 2 4" xfId="11379" xr:uid="{00000000-0005-0000-0000-0000C6C30000}"/>
    <cellStyle name="표준 6 6 2 4 2" xfId="11380" xr:uid="{00000000-0005-0000-0000-0000C7C30000}"/>
    <cellStyle name="표준 6 6 2 4 2 2" xfId="11381" xr:uid="{00000000-0005-0000-0000-0000C8C30000}"/>
    <cellStyle name="표준 6 6 2 4 3" xfId="11382" xr:uid="{00000000-0005-0000-0000-0000C9C30000}"/>
    <cellStyle name="표준 6 6 2 5" xfId="11383" xr:uid="{00000000-0005-0000-0000-0000CAC30000}"/>
    <cellStyle name="표준 6 6 2 5 2" xfId="11384" xr:uid="{00000000-0005-0000-0000-0000CBC30000}"/>
    <cellStyle name="표준 6 6 2 6" xfId="11385" xr:uid="{00000000-0005-0000-0000-0000CCC30000}"/>
    <cellStyle name="표준 6 6 3" xfId="11386" xr:uid="{00000000-0005-0000-0000-0000CDC30000}"/>
    <cellStyle name="표준 6 6 3 2" xfId="11387" xr:uid="{00000000-0005-0000-0000-0000CEC30000}"/>
    <cellStyle name="표준 6 6 3 2 2" xfId="11388" xr:uid="{00000000-0005-0000-0000-0000CFC30000}"/>
    <cellStyle name="표준 6 6 3 3" xfId="11389" xr:uid="{00000000-0005-0000-0000-0000D0C30000}"/>
    <cellStyle name="표준 6 6 3 3 2" xfId="11390" xr:uid="{00000000-0005-0000-0000-0000D1C30000}"/>
    <cellStyle name="표준 6 6 3 3 2 2" xfId="11391" xr:uid="{00000000-0005-0000-0000-0000D2C30000}"/>
    <cellStyle name="표준 6 6 3 3 3" xfId="11392" xr:uid="{00000000-0005-0000-0000-0000D3C30000}"/>
    <cellStyle name="표준 6 6 3 4" xfId="11393" xr:uid="{00000000-0005-0000-0000-0000D4C30000}"/>
    <cellStyle name="표준 6 6 3 4 2" xfId="11394" xr:uid="{00000000-0005-0000-0000-0000D5C30000}"/>
    <cellStyle name="표준 6 6 3 5" xfId="11395" xr:uid="{00000000-0005-0000-0000-0000D6C30000}"/>
    <cellStyle name="표준 6 6 4" xfId="11396" xr:uid="{00000000-0005-0000-0000-0000D7C30000}"/>
    <cellStyle name="표준 6 6 4 2" xfId="11397" xr:uid="{00000000-0005-0000-0000-0000D8C30000}"/>
    <cellStyle name="표준 6 6 5" xfId="11398" xr:uid="{00000000-0005-0000-0000-0000D9C30000}"/>
    <cellStyle name="표준 6 6 5 2" xfId="11399" xr:uid="{00000000-0005-0000-0000-0000DAC30000}"/>
    <cellStyle name="표준 6 6 5 2 2" xfId="11400" xr:uid="{00000000-0005-0000-0000-0000DBC30000}"/>
    <cellStyle name="표준 6 6 5 3" xfId="11401" xr:uid="{00000000-0005-0000-0000-0000DCC30000}"/>
    <cellStyle name="표준 6 6 6" xfId="11402" xr:uid="{00000000-0005-0000-0000-0000DDC30000}"/>
    <cellStyle name="표준 6 6 6 2" xfId="11403" xr:uid="{00000000-0005-0000-0000-0000DEC30000}"/>
    <cellStyle name="표준 6 6 7" xfId="11404" xr:uid="{00000000-0005-0000-0000-0000DFC30000}"/>
    <cellStyle name="표준 6 6 8" xfId="47794" xr:uid="{00000000-0005-0000-0000-0000E0C30000}"/>
    <cellStyle name="표준 6 7" xfId="2896" xr:uid="{00000000-0005-0000-0000-0000E1C30000}"/>
    <cellStyle name="표준 6 7 2" xfId="11405" xr:uid="{00000000-0005-0000-0000-0000E2C30000}"/>
    <cellStyle name="표준 6 7 2 2" xfId="11406" xr:uid="{00000000-0005-0000-0000-0000E3C30000}"/>
    <cellStyle name="표준 6 7 2 2 2" xfId="11407" xr:uid="{00000000-0005-0000-0000-0000E4C30000}"/>
    <cellStyle name="표준 6 7 2 2 3" xfId="47797" xr:uid="{00000000-0005-0000-0000-0000E5C30000}"/>
    <cellStyle name="표준 6 7 2 3" xfId="11408" xr:uid="{00000000-0005-0000-0000-0000E6C30000}"/>
    <cellStyle name="표준 6 7 2 3 2" xfId="11409" xr:uid="{00000000-0005-0000-0000-0000E7C30000}"/>
    <cellStyle name="표준 6 7 2 3 2 2" xfId="11410" xr:uid="{00000000-0005-0000-0000-0000E8C30000}"/>
    <cellStyle name="표준 6 7 2 3 3" xfId="11411" xr:uid="{00000000-0005-0000-0000-0000E9C30000}"/>
    <cellStyle name="표준 6 7 2 4" xfId="11412" xr:uid="{00000000-0005-0000-0000-0000EAC30000}"/>
    <cellStyle name="표준 6 7 2 4 2" xfId="11413" xr:uid="{00000000-0005-0000-0000-0000EBC30000}"/>
    <cellStyle name="표준 6 7 2 5" xfId="11414" xr:uid="{00000000-0005-0000-0000-0000ECC30000}"/>
    <cellStyle name="표준 6 7 2 6" xfId="47796" xr:uid="{00000000-0005-0000-0000-0000EDC30000}"/>
    <cellStyle name="표준 6 7 3" xfId="11415" xr:uid="{00000000-0005-0000-0000-0000EEC30000}"/>
    <cellStyle name="표준 6 7 3 2" xfId="11416" xr:uid="{00000000-0005-0000-0000-0000EFC30000}"/>
    <cellStyle name="표준 6 7 3 3" xfId="47798" xr:uid="{00000000-0005-0000-0000-0000F0C30000}"/>
    <cellStyle name="표준 6 7 4" xfId="11417" xr:uid="{00000000-0005-0000-0000-0000F1C30000}"/>
    <cellStyle name="표준 6 7 4 2" xfId="11418" xr:uid="{00000000-0005-0000-0000-0000F2C30000}"/>
    <cellStyle name="표준 6 7 4 2 2" xfId="11419" xr:uid="{00000000-0005-0000-0000-0000F3C30000}"/>
    <cellStyle name="표준 6 7 4 3" xfId="11420" xr:uid="{00000000-0005-0000-0000-0000F4C30000}"/>
    <cellStyle name="표준 6 7 5" xfId="11421" xr:uid="{00000000-0005-0000-0000-0000F5C30000}"/>
    <cellStyle name="표준 6 7 5 2" xfId="11422" xr:uid="{00000000-0005-0000-0000-0000F6C30000}"/>
    <cellStyle name="표준 6 7 6" xfId="11423" xr:uid="{00000000-0005-0000-0000-0000F7C30000}"/>
    <cellStyle name="표준 6 7 7" xfId="47795" xr:uid="{00000000-0005-0000-0000-0000F8C30000}"/>
    <cellStyle name="표준 6 8" xfId="2897" xr:uid="{00000000-0005-0000-0000-0000F9C30000}"/>
    <cellStyle name="표준 6 8 2" xfId="11424" xr:uid="{00000000-0005-0000-0000-0000FAC30000}"/>
    <cellStyle name="표준 6 8 2 2" xfId="11425" xr:uid="{00000000-0005-0000-0000-0000FBC30000}"/>
    <cellStyle name="표준 6 8 3" xfId="11426" xr:uid="{00000000-0005-0000-0000-0000FCC30000}"/>
    <cellStyle name="표준 6 8 3 2" xfId="11427" xr:uid="{00000000-0005-0000-0000-0000FDC30000}"/>
    <cellStyle name="표준 6 8 3 2 2" xfId="11428" xr:uid="{00000000-0005-0000-0000-0000FEC30000}"/>
    <cellStyle name="표준 6 8 3 3" xfId="11429" xr:uid="{00000000-0005-0000-0000-0000FFC30000}"/>
    <cellStyle name="표준 6 8 4" xfId="11430" xr:uid="{00000000-0005-0000-0000-000000C40000}"/>
    <cellStyle name="표준 6 8 4 2" xfId="11431" xr:uid="{00000000-0005-0000-0000-000001C40000}"/>
    <cellStyle name="표준 6 8 5" xfId="11432" xr:uid="{00000000-0005-0000-0000-000002C40000}"/>
    <cellStyle name="표준 6 8 6" xfId="47799" xr:uid="{00000000-0005-0000-0000-000003C40000}"/>
    <cellStyle name="표준 6 9" xfId="2898" xr:uid="{00000000-0005-0000-0000-000004C40000}"/>
    <cellStyle name="표준 6 9 2" xfId="11433" xr:uid="{00000000-0005-0000-0000-000005C40000}"/>
    <cellStyle name="표준 6 9 3" xfId="47800" xr:uid="{00000000-0005-0000-0000-000006C40000}"/>
    <cellStyle name="표준 60" xfId="11434" xr:uid="{00000000-0005-0000-0000-000007C40000}"/>
    <cellStyle name="표준 60 2" xfId="47802" xr:uid="{00000000-0005-0000-0000-000008C40000}"/>
    <cellStyle name="표준 60 3" xfId="47803" xr:uid="{00000000-0005-0000-0000-000009C40000}"/>
    <cellStyle name="표준 60 4" xfId="47801" xr:uid="{00000000-0005-0000-0000-00000AC40000}"/>
    <cellStyle name="표준 61" xfId="11435" xr:uid="{00000000-0005-0000-0000-00000BC40000}"/>
    <cellStyle name="표준 61 2" xfId="47805" xr:uid="{00000000-0005-0000-0000-00000CC40000}"/>
    <cellStyle name="표준 61 3" xfId="47806" xr:uid="{00000000-0005-0000-0000-00000DC40000}"/>
    <cellStyle name="표준 61 4" xfId="47804" xr:uid="{00000000-0005-0000-0000-00000EC40000}"/>
    <cellStyle name="표준 61_2012.09월 영업외 손익자료 (연말예상 포함)" xfId="47807" xr:uid="{00000000-0005-0000-0000-00000FC40000}"/>
    <cellStyle name="표준 62" xfId="11436" xr:uid="{00000000-0005-0000-0000-000010C40000}"/>
    <cellStyle name="표준 62 2" xfId="47808" xr:uid="{00000000-0005-0000-0000-000011C40000}"/>
    <cellStyle name="표준 63" xfId="11437" xr:uid="{00000000-0005-0000-0000-000012C40000}"/>
    <cellStyle name="표준 63 2" xfId="47810" xr:uid="{00000000-0005-0000-0000-000013C40000}"/>
    <cellStyle name="표준 63 3" xfId="47811" xr:uid="{00000000-0005-0000-0000-000014C40000}"/>
    <cellStyle name="표준 63 4" xfId="47809" xr:uid="{00000000-0005-0000-0000-000015C40000}"/>
    <cellStyle name="표준 64" xfId="11438" xr:uid="{00000000-0005-0000-0000-000016C40000}"/>
    <cellStyle name="표준 64 2" xfId="47813" xr:uid="{00000000-0005-0000-0000-000017C40000}"/>
    <cellStyle name="표준 64 3" xfId="47814" xr:uid="{00000000-0005-0000-0000-000018C40000}"/>
    <cellStyle name="표준 64 4" xfId="47812" xr:uid="{00000000-0005-0000-0000-000019C40000}"/>
    <cellStyle name="표준 65" xfId="11439" xr:uid="{00000000-0005-0000-0000-00001AC40000}"/>
    <cellStyle name="표준 65 2" xfId="47816" xr:uid="{00000000-0005-0000-0000-00001BC40000}"/>
    <cellStyle name="표준 65 3" xfId="47817" xr:uid="{00000000-0005-0000-0000-00001CC40000}"/>
    <cellStyle name="표준 65 4" xfId="47815" xr:uid="{00000000-0005-0000-0000-00001DC40000}"/>
    <cellStyle name="표준 66" xfId="11440" xr:uid="{00000000-0005-0000-0000-00001EC40000}"/>
    <cellStyle name="표준 66 2" xfId="47819" xr:uid="{00000000-0005-0000-0000-00001FC40000}"/>
    <cellStyle name="표준 66 3" xfId="47820" xr:uid="{00000000-0005-0000-0000-000020C40000}"/>
    <cellStyle name="표준 66 4" xfId="47818" xr:uid="{00000000-0005-0000-0000-000021C40000}"/>
    <cellStyle name="표준 67" xfId="13768" xr:uid="{00000000-0005-0000-0000-000022C40000}"/>
    <cellStyle name="표준 67 2" xfId="47822" xr:uid="{00000000-0005-0000-0000-000023C40000}"/>
    <cellStyle name="표준 67 2 2" xfId="51022" xr:uid="{00000000-0005-0000-0000-000024C40000}"/>
    <cellStyle name="표준 67 2 3" xfId="51597" xr:uid="{00000000-0005-0000-0000-000025C40000}"/>
    <cellStyle name="표준 67 3" xfId="47823" xr:uid="{00000000-0005-0000-0000-000026C40000}"/>
    <cellStyle name="표준 67 4" xfId="47821" xr:uid="{00000000-0005-0000-0000-000027C40000}"/>
    <cellStyle name="표준 67 5" xfId="50877" xr:uid="{00000000-0005-0000-0000-000028C40000}"/>
    <cellStyle name="표준 67 6" xfId="51389" xr:uid="{00000000-0005-0000-0000-000029C40000}"/>
    <cellStyle name="표준 68" xfId="11441" xr:uid="{00000000-0005-0000-0000-00002AC40000}"/>
    <cellStyle name="표준 68 2" xfId="47825" xr:uid="{00000000-0005-0000-0000-00002BC40000}"/>
    <cellStyle name="표준 68 3" xfId="47826" xr:uid="{00000000-0005-0000-0000-00002CC40000}"/>
    <cellStyle name="표준 68 4" xfId="47824" xr:uid="{00000000-0005-0000-0000-00002DC40000}"/>
    <cellStyle name="표준 69" xfId="11442" xr:uid="{00000000-0005-0000-0000-00002EC40000}"/>
    <cellStyle name="표준 69 2" xfId="47828" xr:uid="{00000000-0005-0000-0000-00002FC40000}"/>
    <cellStyle name="표준 69 3" xfId="47829" xr:uid="{00000000-0005-0000-0000-000030C40000}"/>
    <cellStyle name="표준 69 4" xfId="47827" xr:uid="{00000000-0005-0000-0000-000031C40000}"/>
    <cellStyle name="표준 7" xfId="2899" xr:uid="{00000000-0005-0000-0000-000032C40000}"/>
    <cellStyle name="標準 7" xfId="47831" xr:uid="{00000000-0005-0000-0000-000033C40000}"/>
    <cellStyle name="표준 7 10" xfId="13665" xr:uid="{00000000-0005-0000-0000-000034C40000}"/>
    <cellStyle name="표준 7 10 2" xfId="12896" xr:uid="{00000000-0005-0000-0000-000035C40000}"/>
    <cellStyle name="표준 7 10 2 2" xfId="47832" xr:uid="{00000000-0005-0000-0000-000036C40000}"/>
    <cellStyle name="표준 7 11" xfId="13740" xr:uid="{00000000-0005-0000-0000-000037C40000}"/>
    <cellStyle name="표준 7 11 2" xfId="48061" xr:uid="{00000000-0005-0000-0000-000038C40000}"/>
    <cellStyle name="표준 7 12" xfId="48071" xr:uid="{00000000-0005-0000-0000-000039C40000}"/>
    <cellStyle name="표준 7 13" xfId="48077" xr:uid="{00000000-0005-0000-0000-00003AC40000}"/>
    <cellStyle name="표준 7 14" xfId="48082" xr:uid="{00000000-0005-0000-0000-00003BC40000}"/>
    <cellStyle name="표준 7 15" xfId="48088" xr:uid="{00000000-0005-0000-0000-00003CC40000}"/>
    <cellStyle name="표준 7 16" xfId="48093" xr:uid="{00000000-0005-0000-0000-00003DC40000}"/>
    <cellStyle name="표준 7 17" xfId="48116" xr:uid="{00000000-0005-0000-0000-00003EC40000}"/>
    <cellStyle name="표준 7 18" xfId="47830" xr:uid="{00000000-0005-0000-0000-00003FC40000}"/>
    <cellStyle name="표준 7 19" xfId="48375" xr:uid="{00000000-0005-0000-0000-000040C40000}"/>
    <cellStyle name="표준 7 2" xfId="2571" xr:uid="{00000000-0005-0000-0000-000041C40000}"/>
    <cellStyle name="표준 7 2 2" xfId="2557" xr:uid="{00000000-0005-0000-0000-000042C40000}"/>
    <cellStyle name="표준 7 2 2 2" xfId="11445" xr:uid="{00000000-0005-0000-0000-000043C40000}"/>
    <cellStyle name="표준 7 2 2 2 2" xfId="12876" xr:uid="{00000000-0005-0000-0000-000044C40000}"/>
    <cellStyle name="표준 7 2 2 2 2 2" xfId="47835" xr:uid="{00000000-0005-0000-0000-000045C40000}"/>
    <cellStyle name="표준 7 2 2 3" xfId="47834" xr:uid="{00000000-0005-0000-0000-000046C40000}"/>
    <cellStyle name="표준 7 2 2 4" xfId="11444" xr:uid="{00000000-0005-0000-0000-000047C40000}"/>
    <cellStyle name="표준 7 2 3" xfId="11446" xr:uid="{00000000-0005-0000-0000-000048C40000}"/>
    <cellStyle name="표준 7 2 3 2" xfId="11447" xr:uid="{00000000-0005-0000-0000-000049C40000}"/>
    <cellStyle name="표준 7 2 3 2 2" xfId="11448" xr:uid="{00000000-0005-0000-0000-00004AC40000}"/>
    <cellStyle name="표준 7 2 3 2 3" xfId="47837" xr:uid="{00000000-0005-0000-0000-00004BC40000}"/>
    <cellStyle name="표준 7 2 3 3" xfId="11449" xr:uid="{00000000-0005-0000-0000-00004CC40000}"/>
    <cellStyle name="표준 7 2 3 4" xfId="47836" xr:uid="{00000000-0005-0000-0000-00004DC40000}"/>
    <cellStyle name="표준 7 2 4" xfId="11450" xr:uid="{00000000-0005-0000-0000-00004EC40000}"/>
    <cellStyle name="표준 7 2 4 2" xfId="47839" xr:uid="{00000000-0005-0000-0000-00004FC40000}"/>
    <cellStyle name="표준 7 2 4 3" xfId="47838" xr:uid="{00000000-0005-0000-0000-000050C40000}"/>
    <cellStyle name="표준 7 2 5" xfId="13666" xr:uid="{00000000-0005-0000-0000-000051C40000}"/>
    <cellStyle name="표준 7 2 5 2" xfId="47840" xr:uid="{00000000-0005-0000-0000-000052C40000}"/>
    <cellStyle name="표준 7 2 6" xfId="11443" xr:uid="{00000000-0005-0000-0000-000053C40000}"/>
    <cellStyle name="표준 7 2 6 2" xfId="47841" xr:uid="{00000000-0005-0000-0000-000054C40000}"/>
    <cellStyle name="표준 7 2 7" xfId="48124" xr:uid="{00000000-0005-0000-0000-000055C40000}"/>
    <cellStyle name="표준 7 2 8" xfId="47833" xr:uid="{00000000-0005-0000-0000-000056C40000}"/>
    <cellStyle name="표준 7 2 9" xfId="2900" xr:uid="{00000000-0005-0000-0000-000057C40000}"/>
    <cellStyle name="표준 7 20" xfId="48418" xr:uid="{00000000-0005-0000-0000-000058C40000}"/>
    <cellStyle name="표준 7 21" xfId="48356" xr:uid="{00000000-0005-0000-0000-000059C40000}"/>
    <cellStyle name="표준 7 22" xfId="48423" xr:uid="{00000000-0005-0000-0000-00005AC40000}"/>
    <cellStyle name="표준 7 23" xfId="48345" xr:uid="{00000000-0005-0000-0000-00005BC40000}"/>
    <cellStyle name="표준 7 24" xfId="48428" xr:uid="{00000000-0005-0000-0000-00005CC40000}"/>
    <cellStyle name="표준 7 25" xfId="48353" xr:uid="{00000000-0005-0000-0000-00005DC40000}"/>
    <cellStyle name="표준 7 26" xfId="48438" xr:uid="{00000000-0005-0000-0000-00005EC40000}"/>
    <cellStyle name="표준 7 3" xfId="2901" xr:uid="{00000000-0005-0000-0000-00005FC40000}"/>
    <cellStyle name="표준 7 3 2" xfId="11452" xr:uid="{00000000-0005-0000-0000-000060C40000}"/>
    <cellStyle name="표준 7 3 2 2" xfId="47843" xr:uid="{00000000-0005-0000-0000-000061C40000}"/>
    <cellStyle name="표준 7 3 3" xfId="13667" xr:uid="{00000000-0005-0000-0000-000062C40000}"/>
    <cellStyle name="표준 7 3 4" xfId="11451" xr:uid="{00000000-0005-0000-0000-000063C40000}"/>
    <cellStyle name="표준 7 3 5" xfId="47842" xr:uid="{00000000-0005-0000-0000-000064C40000}"/>
    <cellStyle name="표준 7 4" xfId="2902" xr:uid="{00000000-0005-0000-0000-000065C40000}"/>
    <cellStyle name="표준 7 4 2" xfId="11454" xr:uid="{00000000-0005-0000-0000-000066C40000}"/>
    <cellStyle name="표준 7 4 2 2" xfId="11455" xr:uid="{00000000-0005-0000-0000-000067C40000}"/>
    <cellStyle name="표준 7 4 2 2 2" xfId="47846" xr:uid="{00000000-0005-0000-0000-000068C40000}"/>
    <cellStyle name="표준 7 4 2 3" xfId="47845" xr:uid="{00000000-0005-0000-0000-000069C40000}"/>
    <cellStyle name="표준 7 4 3" xfId="11456" xr:uid="{00000000-0005-0000-0000-00006AC40000}"/>
    <cellStyle name="표준 7 4 3 2" xfId="11457" xr:uid="{00000000-0005-0000-0000-00006BC40000}"/>
    <cellStyle name="표준 7 4 3 2 2" xfId="11458" xr:uid="{00000000-0005-0000-0000-00006CC40000}"/>
    <cellStyle name="표준 7 4 3 2 3" xfId="47848" xr:uid="{00000000-0005-0000-0000-00006DC40000}"/>
    <cellStyle name="표준 7 4 3 3" xfId="11459" xr:uid="{00000000-0005-0000-0000-00006EC40000}"/>
    <cellStyle name="표준 7 4 3 4" xfId="47847" xr:uid="{00000000-0005-0000-0000-00006FC40000}"/>
    <cellStyle name="표준 7 4 4" xfId="11460" xr:uid="{00000000-0005-0000-0000-000070C40000}"/>
    <cellStyle name="표준 7 4 4 2" xfId="47850" xr:uid="{00000000-0005-0000-0000-000071C40000}"/>
    <cellStyle name="표준 7 4 4 3" xfId="47849" xr:uid="{00000000-0005-0000-0000-000072C40000}"/>
    <cellStyle name="표준 7 4 5" xfId="13668" xr:uid="{00000000-0005-0000-0000-000073C40000}"/>
    <cellStyle name="표준 7 4 6" xfId="11453" xr:uid="{00000000-0005-0000-0000-000074C40000}"/>
    <cellStyle name="표준 7 4 7" xfId="47844" xr:uid="{00000000-0005-0000-0000-000075C40000}"/>
    <cellStyle name="표준 7 5" xfId="2903" xr:uid="{00000000-0005-0000-0000-000076C40000}"/>
    <cellStyle name="표준 7 5 2" xfId="11462" xr:uid="{00000000-0005-0000-0000-000077C40000}"/>
    <cellStyle name="표준 7 5 3" xfId="13669" xr:uid="{00000000-0005-0000-0000-000078C40000}"/>
    <cellStyle name="표준 7 5 4" xfId="11461" xr:uid="{00000000-0005-0000-0000-000079C40000}"/>
    <cellStyle name="표준 7 5 5" xfId="47851" xr:uid="{00000000-0005-0000-0000-00007AC40000}"/>
    <cellStyle name="표준 7 6" xfId="2904" xr:uid="{00000000-0005-0000-0000-00007BC40000}"/>
    <cellStyle name="표준 7 6 2" xfId="13670" xr:uid="{00000000-0005-0000-0000-00007CC40000}"/>
    <cellStyle name="표준 7 6 2 2" xfId="47853" xr:uid="{00000000-0005-0000-0000-00007DC40000}"/>
    <cellStyle name="표준 7 6 3" xfId="11463" xr:uid="{00000000-0005-0000-0000-00007EC40000}"/>
    <cellStyle name="표준 7 6 4" xfId="47852" xr:uid="{00000000-0005-0000-0000-00007FC40000}"/>
    <cellStyle name="표준 7 7" xfId="2905" xr:uid="{00000000-0005-0000-0000-000080C40000}"/>
    <cellStyle name="표준 7 7 2" xfId="47854" xr:uid="{00000000-0005-0000-0000-000081C40000}"/>
    <cellStyle name="표준 7 8" xfId="2906" xr:uid="{00000000-0005-0000-0000-000082C40000}"/>
    <cellStyle name="표준 7 8 2" xfId="47855" xr:uid="{00000000-0005-0000-0000-000083C40000}"/>
    <cellStyle name="표준 7 9" xfId="2907" xr:uid="{00000000-0005-0000-0000-000084C40000}"/>
    <cellStyle name="표준 7 9 2" xfId="47856" xr:uid="{00000000-0005-0000-0000-000085C40000}"/>
    <cellStyle name="표준 7_2012.09월 영업외 손익자료 (연말예상 포함)" xfId="47857" xr:uid="{00000000-0005-0000-0000-000086C40000}"/>
    <cellStyle name="표준 70" xfId="11464" xr:uid="{00000000-0005-0000-0000-000087C40000}"/>
    <cellStyle name="표준 70 2" xfId="47859" xr:uid="{00000000-0005-0000-0000-000088C40000}"/>
    <cellStyle name="표준 70 3" xfId="47860" xr:uid="{00000000-0005-0000-0000-000089C40000}"/>
    <cellStyle name="표준 70 4" xfId="47858" xr:uid="{00000000-0005-0000-0000-00008AC40000}"/>
    <cellStyle name="표준 70_2012.09월 영업외 손익자료 (연말예상 포함)" xfId="47861" xr:uid="{00000000-0005-0000-0000-00008BC40000}"/>
    <cellStyle name="표준 71" xfId="11465" xr:uid="{00000000-0005-0000-0000-00008CC40000}"/>
    <cellStyle name="표준 71 2" xfId="47863" xr:uid="{00000000-0005-0000-0000-00008DC40000}"/>
    <cellStyle name="표준 71 3" xfId="47864" xr:uid="{00000000-0005-0000-0000-00008EC40000}"/>
    <cellStyle name="표준 71 4" xfId="47862" xr:uid="{00000000-0005-0000-0000-00008FC40000}"/>
    <cellStyle name="표준 71_2012.09월 영업외 손익자료 (연말예상 포함)" xfId="47865" xr:uid="{00000000-0005-0000-0000-000090C40000}"/>
    <cellStyle name="표준 72" xfId="11466" xr:uid="{00000000-0005-0000-0000-000091C40000}"/>
    <cellStyle name="표준 72 2" xfId="47867" xr:uid="{00000000-0005-0000-0000-000092C40000}"/>
    <cellStyle name="표준 72 3" xfId="47868" xr:uid="{00000000-0005-0000-0000-000093C40000}"/>
    <cellStyle name="표준 72 4" xfId="47866" xr:uid="{00000000-0005-0000-0000-000094C40000}"/>
    <cellStyle name="표준 72_2012.09월 영업외 손익자료 (연말예상 포함)" xfId="47869" xr:uid="{00000000-0005-0000-0000-000095C40000}"/>
    <cellStyle name="표준 73" xfId="11467" xr:uid="{00000000-0005-0000-0000-000096C40000}"/>
    <cellStyle name="표준 73 2" xfId="47871" xr:uid="{00000000-0005-0000-0000-000097C40000}"/>
    <cellStyle name="표준 73 3" xfId="47872" xr:uid="{00000000-0005-0000-0000-000098C40000}"/>
    <cellStyle name="표준 73 4" xfId="47870" xr:uid="{00000000-0005-0000-0000-000099C40000}"/>
    <cellStyle name="표준 73_2012.09월 영업외 손익자료 (연말예상 포함)" xfId="47873" xr:uid="{00000000-0005-0000-0000-00009AC40000}"/>
    <cellStyle name="표준 74" xfId="11468" xr:uid="{00000000-0005-0000-0000-00009BC40000}"/>
    <cellStyle name="표준 74 2" xfId="47875" xr:uid="{00000000-0005-0000-0000-00009CC40000}"/>
    <cellStyle name="표준 74 3" xfId="47876" xr:uid="{00000000-0005-0000-0000-00009DC40000}"/>
    <cellStyle name="표준 74 4" xfId="47874" xr:uid="{00000000-0005-0000-0000-00009EC40000}"/>
    <cellStyle name="표준 74_2012.09월 영업외 손익자료 (연말예상 포함)" xfId="47877" xr:uid="{00000000-0005-0000-0000-00009FC40000}"/>
    <cellStyle name="표준 75" xfId="13769" xr:uid="{00000000-0005-0000-0000-0000A0C40000}"/>
    <cellStyle name="표준 75 2" xfId="47879" xr:uid="{00000000-0005-0000-0000-0000A1C40000}"/>
    <cellStyle name="표준 75 2 2" xfId="51023" xr:uid="{00000000-0005-0000-0000-0000A2C40000}"/>
    <cellStyle name="표준 75 2 3" xfId="51598" xr:uid="{00000000-0005-0000-0000-0000A3C40000}"/>
    <cellStyle name="표준 75 3" xfId="47880" xr:uid="{00000000-0005-0000-0000-0000A4C40000}"/>
    <cellStyle name="표준 75 4" xfId="47878" xr:uid="{00000000-0005-0000-0000-0000A5C40000}"/>
    <cellStyle name="표준 75 5" xfId="50878" xr:uid="{00000000-0005-0000-0000-0000A6C40000}"/>
    <cellStyle name="표준 75 6" xfId="51390" xr:uid="{00000000-0005-0000-0000-0000A7C40000}"/>
    <cellStyle name="표준 75_2012.09월 영업외 손익자료 (연말예상 포함)" xfId="47881" xr:uid="{00000000-0005-0000-0000-0000A8C40000}"/>
    <cellStyle name="표준 76" xfId="11469" xr:uid="{00000000-0005-0000-0000-0000A9C40000}"/>
    <cellStyle name="표준 76 2" xfId="47883" xr:uid="{00000000-0005-0000-0000-0000AAC40000}"/>
    <cellStyle name="표준 76 3" xfId="47884" xr:uid="{00000000-0005-0000-0000-0000ABC40000}"/>
    <cellStyle name="표준 76 4" xfId="47882" xr:uid="{00000000-0005-0000-0000-0000ACC40000}"/>
    <cellStyle name="표준 76_2012.09월 영업외 손익자료 (연말예상 포함)" xfId="47885" xr:uid="{00000000-0005-0000-0000-0000ADC40000}"/>
    <cellStyle name="표준 77" xfId="11470" xr:uid="{00000000-0005-0000-0000-0000AEC40000}"/>
    <cellStyle name="표준 77 2" xfId="47887" xr:uid="{00000000-0005-0000-0000-0000AFC40000}"/>
    <cellStyle name="표준 77 3" xfId="47888" xr:uid="{00000000-0005-0000-0000-0000B0C40000}"/>
    <cellStyle name="표준 77 4" xfId="47886" xr:uid="{00000000-0005-0000-0000-0000B1C40000}"/>
    <cellStyle name="표준 77_2012.09월 영업외 손익자료 (연말예상 포함)" xfId="47889" xr:uid="{00000000-0005-0000-0000-0000B2C40000}"/>
    <cellStyle name="표준 78" xfId="11471" xr:uid="{00000000-0005-0000-0000-0000B3C40000}"/>
    <cellStyle name="표준 78 2" xfId="47891" xr:uid="{00000000-0005-0000-0000-0000B4C40000}"/>
    <cellStyle name="표준 78 3" xfId="47892" xr:uid="{00000000-0005-0000-0000-0000B5C40000}"/>
    <cellStyle name="표준 78 4" xfId="47890" xr:uid="{00000000-0005-0000-0000-0000B6C40000}"/>
    <cellStyle name="표준 79" xfId="11472" xr:uid="{00000000-0005-0000-0000-0000B7C40000}"/>
    <cellStyle name="표준 79 2" xfId="47894" xr:uid="{00000000-0005-0000-0000-0000B8C40000}"/>
    <cellStyle name="표준 79 3" xfId="47895" xr:uid="{00000000-0005-0000-0000-0000B9C40000}"/>
    <cellStyle name="표준 79 4" xfId="47893" xr:uid="{00000000-0005-0000-0000-0000BAC40000}"/>
    <cellStyle name="표준 8" xfId="2564" xr:uid="{00000000-0005-0000-0000-0000BBC40000}"/>
    <cellStyle name="標準 8" xfId="47897" xr:uid="{00000000-0005-0000-0000-0000BCC40000}"/>
    <cellStyle name="표준 8 10" xfId="11473" xr:uid="{00000000-0005-0000-0000-0000BDC40000}"/>
    <cellStyle name="표준 8 10 2" xfId="11474" xr:uid="{00000000-0005-0000-0000-0000BEC40000}"/>
    <cellStyle name="표준 8 10 3" xfId="13671" xr:uid="{00000000-0005-0000-0000-0000BFC40000}"/>
    <cellStyle name="표준 8 10 4" xfId="14076" xr:uid="{00000000-0005-0000-0000-0000C0C40000}"/>
    <cellStyle name="표준 8 10 5" xfId="47898" xr:uid="{00000000-0005-0000-0000-0000C1C40000}"/>
    <cellStyle name="표준 8 11" xfId="11475" xr:uid="{00000000-0005-0000-0000-0000C2C40000}"/>
    <cellStyle name="표준 8 11 2" xfId="11476" xr:uid="{00000000-0005-0000-0000-0000C3C40000}"/>
    <cellStyle name="표준 8 11 2 2" xfId="11477" xr:uid="{00000000-0005-0000-0000-0000C4C40000}"/>
    <cellStyle name="표준 8 11 3" xfId="11478" xr:uid="{00000000-0005-0000-0000-0000C5C40000}"/>
    <cellStyle name="표준 8 11 4" xfId="13742" xr:uid="{00000000-0005-0000-0000-0000C6C40000}"/>
    <cellStyle name="표준 8 11 5" xfId="14075" xr:uid="{00000000-0005-0000-0000-0000C7C40000}"/>
    <cellStyle name="표준 8 12" xfId="11479" xr:uid="{00000000-0005-0000-0000-0000C8C40000}"/>
    <cellStyle name="표준 8 12 2" xfId="11480" xr:uid="{00000000-0005-0000-0000-0000C9C40000}"/>
    <cellStyle name="표준 8 12 3" xfId="48052" xr:uid="{00000000-0005-0000-0000-0000CAC40000}"/>
    <cellStyle name="표준 8 13" xfId="11481" xr:uid="{00000000-0005-0000-0000-0000CBC40000}"/>
    <cellStyle name="표준 8 13 2" xfId="48067" xr:uid="{00000000-0005-0000-0000-0000CCC40000}"/>
    <cellStyle name="표준 8 14" xfId="11482" xr:uid="{00000000-0005-0000-0000-0000CDC40000}"/>
    <cellStyle name="표준 8 14 2" xfId="48073" xr:uid="{00000000-0005-0000-0000-0000CEC40000}"/>
    <cellStyle name="표준 8 15" xfId="48078" xr:uid="{00000000-0005-0000-0000-0000CFC40000}"/>
    <cellStyle name="표준 8 16" xfId="48084" xr:uid="{00000000-0005-0000-0000-0000D0C40000}"/>
    <cellStyle name="표준 8 17" xfId="48119" xr:uid="{00000000-0005-0000-0000-0000D1C40000}"/>
    <cellStyle name="표준 8 18" xfId="47896" xr:uid="{00000000-0005-0000-0000-0000D2C40000}"/>
    <cellStyle name="표준 8 19" xfId="48366" xr:uid="{00000000-0005-0000-0000-0000D3C40000}"/>
    <cellStyle name="표준 8 2" xfId="2908" xr:uid="{00000000-0005-0000-0000-0000D4C40000}"/>
    <cellStyle name="표준 8 2 10" xfId="11484" xr:uid="{00000000-0005-0000-0000-0000D5C40000}"/>
    <cellStyle name="표준 8 2 10 2" xfId="11485" xr:uid="{00000000-0005-0000-0000-0000D6C40000}"/>
    <cellStyle name="표준 8 2 10 2 2" xfId="11486" xr:uid="{00000000-0005-0000-0000-0000D7C40000}"/>
    <cellStyle name="표준 8 2 10 3" xfId="11487" xr:uid="{00000000-0005-0000-0000-0000D8C40000}"/>
    <cellStyle name="표준 8 2 11" xfId="11488" xr:uid="{00000000-0005-0000-0000-0000D9C40000}"/>
    <cellStyle name="표준 8 2 11 2" xfId="11489" xr:uid="{00000000-0005-0000-0000-0000DAC40000}"/>
    <cellStyle name="표준 8 2 12" xfId="11490" xr:uid="{00000000-0005-0000-0000-0000DBC40000}"/>
    <cellStyle name="표준 8 2 13" xfId="13672" xr:uid="{00000000-0005-0000-0000-0000DCC40000}"/>
    <cellStyle name="표준 8 2 14" xfId="11483" xr:uid="{00000000-0005-0000-0000-0000DDC40000}"/>
    <cellStyle name="표준 8 2 15" xfId="47899" xr:uid="{00000000-0005-0000-0000-0000DEC40000}"/>
    <cellStyle name="표준 8 2 2" xfId="11491" xr:uid="{00000000-0005-0000-0000-0000DFC40000}"/>
    <cellStyle name="표준 8 2 2 10" xfId="11492" xr:uid="{00000000-0005-0000-0000-0000E0C40000}"/>
    <cellStyle name="표준 8 2 2 11" xfId="47900" xr:uid="{00000000-0005-0000-0000-0000E1C40000}"/>
    <cellStyle name="표준 8 2 2 2" xfId="11493" xr:uid="{00000000-0005-0000-0000-0000E2C40000}"/>
    <cellStyle name="표준 8 2 2 2 10" xfId="47901" xr:uid="{00000000-0005-0000-0000-0000E3C40000}"/>
    <cellStyle name="표준 8 2 2 2 2" xfId="11494" xr:uid="{00000000-0005-0000-0000-0000E4C40000}"/>
    <cellStyle name="표준 8 2 2 2 2 2" xfId="11495" xr:uid="{00000000-0005-0000-0000-0000E5C40000}"/>
    <cellStyle name="표준 8 2 2 2 2 2 2" xfId="11496" xr:uid="{00000000-0005-0000-0000-0000E6C40000}"/>
    <cellStyle name="표준 8 2 2 2 2 2 2 2" xfId="11497" xr:uid="{00000000-0005-0000-0000-0000E7C40000}"/>
    <cellStyle name="표준 8 2 2 2 2 2 2 2 2" xfId="11498" xr:uid="{00000000-0005-0000-0000-0000E8C40000}"/>
    <cellStyle name="표준 8 2 2 2 2 2 2 2 2 2" xfId="11499" xr:uid="{00000000-0005-0000-0000-0000E9C40000}"/>
    <cellStyle name="표준 8 2 2 2 2 2 2 2 3" xfId="11500" xr:uid="{00000000-0005-0000-0000-0000EAC40000}"/>
    <cellStyle name="표준 8 2 2 2 2 2 2 2 3 2" xfId="11501" xr:uid="{00000000-0005-0000-0000-0000EBC40000}"/>
    <cellStyle name="표준 8 2 2 2 2 2 2 2 3 2 2" xfId="11502" xr:uid="{00000000-0005-0000-0000-0000ECC40000}"/>
    <cellStyle name="표준 8 2 2 2 2 2 2 2 3 3" xfId="11503" xr:uid="{00000000-0005-0000-0000-0000EDC40000}"/>
    <cellStyle name="표준 8 2 2 2 2 2 2 2 4" xfId="11504" xr:uid="{00000000-0005-0000-0000-0000EEC40000}"/>
    <cellStyle name="표준 8 2 2 2 2 2 2 2 4 2" xfId="11505" xr:uid="{00000000-0005-0000-0000-0000EFC40000}"/>
    <cellStyle name="표준 8 2 2 2 2 2 2 2 5" xfId="11506" xr:uid="{00000000-0005-0000-0000-0000F0C40000}"/>
    <cellStyle name="표준 8 2 2 2 2 2 2 3" xfId="11507" xr:uid="{00000000-0005-0000-0000-0000F1C40000}"/>
    <cellStyle name="표준 8 2 2 2 2 2 2 3 2" xfId="11508" xr:uid="{00000000-0005-0000-0000-0000F2C40000}"/>
    <cellStyle name="표준 8 2 2 2 2 2 2 4" xfId="11509" xr:uid="{00000000-0005-0000-0000-0000F3C40000}"/>
    <cellStyle name="표준 8 2 2 2 2 2 2 4 2" xfId="11510" xr:uid="{00000000-0005-0000-0000-0000F4C40000}"/>
    <cellStyle name="표준 8 2 2 2 2 2 2 4 2 2" xfId="11511" xr:uid="{00000000-0005-0000-0000-0000F5C40000}"/>
    <cellStyle name="표준 8 2 2 2 2 2 2 4 3" xfId="11512" xr:uid="{00000000-0005-0000-0000-0000F6C40000}"/>
    <cellStyle name="표준 8 2 2 2 2 2 2 5" xfId="11513" xr:uid="{00000000-0005-0000-0000-0000F7C40000}"/>
    <cellStyle name="표준 8 2 2 2 2 2 2 5 2" xfId="11514" xr:uid="{00000000-0005-0000-0000-0000F8C40000}"/>
    <cellStyle name="표준 8 2 2 2 2 2 2 6" xfId="11515" xr:uid="{00000000-0005-0000-0000-0000F9C40000}"/>
    <cellStyle name="표준 8 2 2 2 2 2 3" xfId="11516" xr:uid="{00000000-0005-0000-0000-0000FAC40000}"/>
    <cellStyle name="표준 8 2 2 2 2 2 3 2" xfId="11517" xr:uid="{00000000-0005-0000-0000-0000FBC40000}"/>
    <cellStyle name="표준 8 2 2 2 2 2 3 2 2" xfId="11518" xr:uid="{00000000-0005-0000-0000-0000FCC40000}"/>
    <cellStyle name="표준 8 2 2 2 2 2 3 3" xfId="11519" xr:uid="{00000000-0005-0000-0000-0000FDC40000}"/>
    <cellStyle name="표준 8 2 2 2 2 2 3 3 2" xfId="11520" xr:uid="{00000000-0005-0000-0000-0000FEC40000}"/>
    <cellStyle name="표준 8 2 2 2 2 2 3 3 2 2" xfId="11521" xr:uid="{00000000-0005-0000-0000-0000FFC40000}"/>
    <cellStyle name="표준 8 2 2 2 2 2 3 3 3" xfId="11522" xr:uid="{00000000-0005-0000-0000-000000C50000}"/>
    <cellStyle name="표준 8 2 2 2 2 2 3 4" xfId="11523" xr:uid="{00000000-0005-0000-0000-000001C50000}"/>
    <cellStyle name="표준 8 2 2 2 2 2 3 4 2" xfId="11524" xr:uid="{00000000-0005-0000-0000-000002C50000}"/>
    <cellStyle name="표준 8 2 2 2 2 2 3 5" xfId="11525" xr:uid="{00000000-0005-0000-0000-000003C50000}"/>
    <cellStyle name="표준 8 2 2 2 2 2 4" xfId="11526" xr:uid="{00000000-0005-0000-0000-000004C50000}"/>
    <cellStyle name="표준 8 2 2 2 2 2 4 2" xfId="11527" xr:uid="{00000000-0005-0000-0000-000005C50000}"/>
    <cellStyle name="표준 8 2 2 2 2 2 5" xfId="11528" xr:uid="{00000000-0005-0000-0000-000006C50000}"/>
    <cellStyle name="표준 8 2 2 2 2 2 5 2" xfId="11529" xr:uid="{00000000-0005-0000-0000-000007C50000}"/>
    <cellStyle name="표준 8 2 2 2 2 2 5 2 2" xfId="11530" xr:uid="{00000000-0005-0000-0000-000008C50000}"/>
    <cellStyle name="표준 8 2 2 2 2 2 5 3" xfId="11531" xr:uid="{00000000-0005-0000-0000-000009C50000}"/>
    <cellStyle name="표준 8 2 2 2 2 2 6" xfId="11532" xr:uid="{00000000-0005-0000-0000-00000AC50000}"/>
    <cellStyle name="표준 8 2 2 2 2 2 6 2" xfId="11533" xr:uid="{00000000-0005-0000-0000-00000BC50000}"/>
    <cellStyle name="표준 8 2 2 2 2 2 7" xfId="11534" xr:uid="{00000000-0005-0000-0000-00000CC50000}"/>
    <cellStyle name="표준 8 2 2 2 2 3" xfId="11535" xr:uid="{00000000-0005-0000-0000-00000DC50000}"/>
    <cellStyle name="표준 8 2 2 2 2 3 2" xfId="11536" xr:uid="{00000000-0005-0000-0000-00000EC50000}"/>
    <cellStyle name="표준 8 2 2 2 2 3 2 2" xfId="11537" xr:uid="{00000000-0005-0000-0000-00000FC50000}"/>
    <cellStyle name="표준 8 2 2 2 2 3 2 2 2" xfId="11538" xr:uid="{00000000-0005-0000-0000-000010C50000}"/>
    <cellStyle name="표준 8 2 2 2 2 3 2 3" xfId="11539" xr:uid="{00000000-0005-0000-0000-000011C50000}"/>
    <cellStyle name="표준 8 2 2 2 2 3 2 3 2" xfId="11540" xr:uid="{00000000-0005-0000-0000-000012C50000}"/>
    <cellStyle name="표준 8 2 2 2 2 3 2 3 2 2" xfId="11541" xr:uid="{00000000-0005-0000-0000-000013C50000}"/>
    <cellStyle name="표준 8 2 2 2 2 3 2 3 3" xfId="11542" xr:uid="{00000000-0005-0000-0000-000014C50000}"/>
    <cellStyle name="표준 8 2 2 2 2 3 2 4" xfId="11543" xr:uid="{00000000-0005-0000-0000-000015C50000}"/>
    <cellStyle name="표준 8 2 2 2 2 3 2 4 2" xfId="11544" xr:uid="{00000000-0005-0000-0000-000016C50000}"/>
    <cellStyle name="표준 8 2 2 2 2 3 2 5" xfId="11545" xr:uid="{00000000-0005-0000-0000-000017C50000}"/>
    <cellStyle name="표준 8 2 2 2 2 3 3" xfId="11546" xr:uid="{00000000-0005-0000-0000-000018C50000}"/>
    <cellStyle name="표준 8 2 2 2 2 3 3 2" xfId="11547" xr:uid="{00000000-0005-0000-0000-000019C50000}"/>
    <cellStyle name="표준 8 2 2 2 2 3 4" xfId="11548" xr:uid="{00000000-0005-0000-0000-00001AC50000}"/>
    <cellStyle name="표준 8 2 2 2 2 3 4 2" xfId="11549" xr:uid="{00000000-0005-0000-0000-00001BC50000}"/>
    <cellStyle name="표준 8 2 2 2 2 3 4 2 2" xfId="11550" xr:uid="{00000000-0005-0000-0000-00001CC50000}"/>
    <cellStyle name="표준 8 2 2 2 2 3 4 3" xfId="11551" xr:uid="{00000000-0005-0000-0000-00001DC50000}"/>
    <cellStyle name="표준 8 2 2 2 2 3 5" xfId="11552" xr:uid="{00000000-0005-0000-0000-00001EC50000}"/>
    <cellStyle name="표준 8 2 2 2 2 3 5 2" xfId="11553" xr:uid="{00000000-0005-0000-0000-00001FC50000}"/>
    <cellStyle name="표준 8 2 2 2 2 3 6" xfId="11554" xr:uid="{00000000-0005-0000-0000-000020C50000}"/>
    <cellStyle name="표준 8 2 2 2 2 4" xfId="11555" xr:uid="{00000000-0005-0000-0000-000021C50000}"/>
    <cellStyle name="표준 8 2 2 2 2 4 2" xfId="11556" xr:uid="{00000000-0005-0000-0000-000022C50000}"/>
    <cellStyle name="표준 8 2 2 2 2 4 2 2" xfId="11557" xr:uid="{00000000-0005-0000-0000-000023C50000}"/>
    <cellStyle name="표준 8 2 2 2 2 4 3" xfId="11558" xr:uid="{00000000-0005-0000-0000-000024C50000}"/>
    <cellStyle name="표준 8 2 2 2 2 4 3 2" xfId="11559" xr:uid="{00000000-0005-0000-0000-000025C50000}"/>
    <cellStyle name="표준 8 2 2 2 2 4 3 2 2" xfId="11560" xr:uid="{00000000-0005-0000-0000-000026C50000}"/>
    <cellStyle name="표준 8 2 2 2 2 4 3 3" xfId="11561" xr:uid="{00000000-0005-0000-0000-000027C50000}"/>
    <cellStyle name="표준 8 2 2 2 2 4 4" xfId="11562" xr:uid="{00000000-0005-0000-0000-000028C50000}"/>
    <cellStyle name="표준 8 2 2 2 2 4 4 2" xfId="11563" xr:uid="{00000000-0005-0000-0000-000029C50000}"/>
    <cellStyle name="표준 8 2 2 2 2 4 5" xfId="11564" xr:uid="{00000000-0005-0000-0000-00002AC50000}"/>
    <cellStyle name="표준 8 2 2 2 2 5" xfId="11565" xr:uid="{00000000-0005-0000-0000-00002BC50000}"/>
    <cellStyle name="표준 8 2 2 2 2 5 2" xfId="11566" xr:uid="{00000000-0005-0000-0000-00002CC50000}"/>
    <cellStyle name="표준 8 2 2 2 2 6" xfId="11567" xr:uid="{00000000-0005-0000-0000-00002DC50000}"/>
    <cellStyle name="표준 8 2 2 2 2 6 2" xfId="11568" xr:uid="{00000000-0005-0000-0000-00002EC50000}"/>
    <cellStyle name="표준 8 2 2 2 2 6 2 2" xfId="11569" xr:uid="{00000000-0005-0000-0000-00002FC50000}"/>
    <cellStyle name="표준 8 2 2 2 2 6 3" xfId="11570" xr:uid="{00000000-0005-0000-0000-000030C50000}"/>
    <cellStyle name="표준 8 2 2 2 2 7" xfId="11571" xr:uid="{00000000-0005-0000-0000-000031C50000}"/>
    <cellStyle name="표준 8 2 2 2 2 7 2" xfId="11572" xr:uid="{00000000-0005-0000-0000-000032C50000}"/>
    <cellStyle name="표준 8 2 2 2 2 8" xfId="11573" xr:uid="{00000000-0005-0000-0000-000033C50000}"/>
    <cellStyle name="표준 8 2 2 2 3" xfId="11574" xr:uid="{00000000-0005-0000-0000-000034C50000}"/>
    <cellStyle name="표준 8 2 2 2 3 2" xfId="11575" xr:uid="{00000000-0005-0000-0000-000035C50000}"/>
    <cellStyle name="표준 8 2 2 2 3 2 2" xfId="11576" xr:uid="{00000000-0005-0000-0000-000036C50000}"/>
    <cellStyle name="표준 8 2 2 2 3 2 2 2" xfId="11577" xr:uid="{00000000-0005-0000-0000-000037C50000}"/>
    <cellStyle name="표준 8 2 2 2 3 2 2 2 2" xfId="11578" xr:uid="{00000000-0005-0000-0000-000038C50000}"/>
    <cellStyle name="표준 8 2 2 2 3 2 2 3" xfId="11579" xr:uid="{00000000-0005-0000-0000-000039C50000}"/>
    <cellStyle name="표준 8 2 2 2 3 2 2 3 2" xfId="11580" xr:uid="{00000000-0005-0000-0000-00003AC50000}"/>
    <cellStyle name="표준 8 2 2 2 3 2 2 3 2 2" xfId="11581" xr:uid="{00000000-0005-0000-0000-00003BC50000}"/>
    <cellStyle name="표준 8 2 2 2 3 2 2 3 3" xfId="11582" xr:uid="{00000000-0005-0000-0000-00003CC50000}"/>
    <cellStyle name="표준 8 2 2 2 3 2 2 4" xfId="11583" xr:uid="{00000000-0005-0000-0000-00003DC50000}"/>
    <cellStyle name="표준 8 2 2 2 3 2 2 4 2" xfId="11584" xr:uid="{00000000-0005-0000-0000-00003EC50000}"/>
    <cellStyle name="표준 8 2 2 2 3 2 2 5" xfId="11585" xr:uid="{00000000-0005-0000-0000-00003FC50000}"/>
    <cellStyle name="표준 8 2 2 2 3 2 3" xfId="11586" xr:uid="{00000000-0005-0000-0000-000040C50000}"/>
    <cellStyle name="표준 8 2 2 2 3 2 3 2" xfId="11587" xr:uid="{00000000-0005-0000-0000-000041C50000}"/>
    <cellStyle name="표준 8 2 2 2 3 2 4" xfId="11588" xr:uid="{00000000-0005-0000-0000-000042C50000}"/>
    <cellStyle name="표준 8 2 2 2 3 2 4 2" xfId="11589" xr:uid="{00000000-0005-0000-0000-000043C50000}"/>
    <cellStyle name="표준 8 2 2 2 3 2 4 2 2" xfId="11590" xr:uid="{00000000-0005-0000-0000-000044C50000}"/>
    <cellStyle name="표준 8 2 2 2 3 2 4 3" xfId="11591" xr:uid="{00000000-0005-0000-0000-000045C50000}"/>
    <cellStyle name="표준 8 2 2 2 3 2 5" xfId="11592" xr:uid="{00000000-0005-0000-0000-000046C50000}"/>
    <cellStyle name="표준 8 2 2 2 3 2 5 2" xfId="11593" xr:uid="{00000000-0005-0000-0000-000047C50000}"/>
    <cellStyle name="표준 8 2 2 2 3 2 6" xfId="11594" xr:uid="{00000000-0005-0000-0000-000048C50000}"/>
    <cellStyle name="표준 8 2 2 2 3 3" xfId="11595" xr:uid="{00000000-0005-0000-0000-000049C50000}"/>
    <cellStyle name="표준 8 2 2 2 3 3 2" xfId="11596" xr:uid="{00000000-0005-0000-0000-00004AC50000}"/>
    <cellStyle name="표준 8 2 2 2 3 3 2 2" xfId="11597" xr:uid="{00000000-0005-0000-0000-00004BC50000}"/>
    <cellStyle name="표준 8 2 2 2 3 3 3" xfId="11598" xr:uid="{00000000-0005-0000-0000-00004CC50000}"/>
    <cellStyle name="표준 8 2 2 2 3 3 3 2" xfId="11599" xr:uid="{00000000-0005-0000-0000-00004DC50000}"/>
    <cellStyle name="표준 8 2 2 2 3 3 3 2 2" xfId="11600" xr:uid="{00000000-0005-0000-0000-00004EC50000}"/>
    <cellStyle name="표준 8 2 2 2 3 3 3 3" xfId="11601" xr:uid="{00000000-0005-0000-0000-00004FC50000}"/>
    <cellStyle name="표준 8 2 2 2 3 3 4" xfId="11602" xr:uid="{00000000-0005-0000-0000-000050C50000}"/>
    <cellStyle name="표준 8 2 2 2 3 3 4 2" xfId="11603" xr:uid="{00000000-0005-0000-0000-000051C50000}"/>
    <cellStyle name="표준 8 2 2 2 3 3 5" xfId="11604" xr:uid="{00000000-0005-0000-0000-000052C50000}"/>
    <cellStyle name="표준 8 2 2 2 3 4" xfId="11605" xr:uid="{00000000-0005-0000-0000-000053C50000}"/>
    <cellStyle name="표준 8 2 2 2 3 4 2" xfId="11606" xr:uid="{00000000-0005-0000-0000-000054C50000}"/>
    <cellStyle name="표준 8 2 2 2 3 5" xfId="11607" xr:uid="{00000000-0005-0000-0000-000055C50000}"/>
    <cellStyle name="표준 8 2 2 2 3 5 2" xfId="11608" xr:uid="{00000000-0005-0000-0000-000056C50000}"/>
    <cellStyle name="표준 8 2 2 2 3 5 2 2" xfId="11609" xr:uid="{00000000-0005-0000-0000-000057C50000}"/>
    <cellStyle name="표준 8 2 2 2 3 5 3" xfId="11610" xr:uid="{00000000-0005-0000-0000-000058C50000}"/>
    <cellStyle name="표준 8 2 2 2 3 6" xfId="11611" xr:uid="{00000000-0005-0000-0000-000059C50000}"/>
    <cellStyle name="표준 8 2 2 2 3 6 2" xfId="11612" xr:uid="{00000000-0005-0000-0000-00005AC50000}"/>
    <cellStyle name="표준 8 2 2 2 3 7" xfId="11613" xr:uid="{00000000-0005-0000-0000-00005BC50000}"/>
    <cellStyle name="표준 8 2 2 2 4" xfId="11614" xr:uid="{00000000-0005-0000-0000-00005CC50000}"/>
    <cellStyle name="표준 8 2 2 2 4 2" xfId="11615" xr:uid="{00000000-0005-0000-0000-00005DC50000}"/>
    <cellStyle name="표준 8 2 2 2 4 2 2" xfId="11616" xr:uid="{00000000-0005-0000-0000-00005EC50000}"/>
    <cellStyle name="표준 8 2 2 2 4 2 2 2" xfId="11617" xr:uid="{00000000-0005-0000-0000-00005FC50000}"/>
    <cellStyle name="표준 8 2 2 2 4 2 3" xfId="11618" xr:uid="{00000000-0005-0000-0000-000060C50000}"/>
    <cellStyle name="표준 8 2 2 2 4 2 3 2" xfId="11619" xr:uid="{00000000-0005-0000-0000-000061C50000}"/>
    <cellStyle name="표준 8 2 2 2 4 2 3 2 2" xfId="11620" xr:uid="{00000000-0005-0000-0000-000062C50000}"/>
    <cellStyle name="표준 8 2 2 2 4 2 3 3" xfId="11621" xr:uid="{00000000-0005-0000-0000-000063C50000}"/>
    <cellStyle name="표준 8 2 2 2 4 2 4" xfId="11622" xr:uid="{00000000-0005-0000-0000-000064C50000}"/>
    <cellStyle name="표준 8 2 2 2 4 2 4 2" xfId="11623" xr:uid="{00000000-0005-0000-0000-000065C50000}"/>
    <cellStyle name="표준 8 2 2 2 4 2 5" xfId="11624" xr:uid="{00000000-0005-0000-0000-000066C50000}"/>
    <cellStyle name="표준 8 2 2 2 4 3" xfId="11625" xr:uid="{00000000-0005-0000-0000-000067C50000}"/>
    <cellStyle name="표준 8 2 2 2 4 3 2" xfId="11626" xr:uid="{00000000-0005-0000-0000-000068C50000}"/>
    <cellStyle name="표준 8 2 2 2 4 4" xfId="11627" xr:uid="{00000000-0005-0000-0000-000069C50000}"/>
    <cellStyle name="표준 8 2 2 2 4 4 2" xfId="11628" xr:uid="{00000000-0005-0000-0000-00006AC50000}"/>
    <cellStyle name="표준 8 2 2 2 4 4 2 2" xfId="11629" xr:uid="{00000000-0005-0000-0000-00006BC50000}"/>
    <cellStyle name="표준 8 2 2 2 4 4 3" xfId="11630" xr:uid="{00000000-0005-0000-0000-00006CC50000}"/>
    <cellStyle name="표준 8 2 2 2 4 5" xfId="11631" xr:uid="{00000000-0005-0000-0000-00006DC50000}"/>
    <cellStyle name="표준 8 2 2 2 4 5 2" xfId="11632" xr:uid="{00000000-0005-0000-0000-00006EC50000}"/>
    <cellStyle name="표준 8 2 2 2 4 6" xfId="11633" xr:uid="{00000000-0005-0000-0000-00006FC50000}"/>
    <cellStyle name="표준 8 2 2 2 5" xfId="11634" xr:uid="{00000000-0005-0000-0000-000070C50000}"/>
    <cellStyle name="표준 8 2 2 2 5 2" xfId="11635" xr:uid="{00000000-0005-0000-0000-000071C50000}"/>
    <cellStyle name="표준 8 2 2 2 5 2 2" xfId="11636" xr:uid="{00000000-0005-0000-0000-000072C50000}"/>
    <cellStyle name="표준 8 2 2 2 5 3" xfId="11637" xr:uid="{00000000-0005-0000-0000-000073C50000}"/>
    <cellStyle name="표준 8 2 2 2 5 3 2" xfId="11638" xr:uid="{00000000-0005-0000-0000-000074C50000}"/>
    <cellStyle name="표준 8 2 2 2 5 3 2 2" xfId="11639" xr:uid="{00000000-0005-0000-0000-000075C50000}"/>
    <cellStyle name="표준 8 2 2 2 5 3 3" xfId="11640" xr:uid="{00000000-0005-0000-0000-000076C50000}"/>
    <cellStyle name="표준 8 2 2 2 5 4" xfId="11641" xr:uid="{00000000-0005-0000-0000-000077C50000}"/>
    <cellStyle name="표준 8 2 2 2 5 4 2" xfId="11642" xr:uid="{00000000-0005-0000-0000-000078C50000}"/>
    <cellStyle name="표준 8 2 2 2 5 5" xfId="11643" xr:uid="{00000000-0005-0000-0000-000079C50000}"/>
    <cellStyle name="표준 8 2 2 2 6" xfId="11644" xr:uid="{00000000-0005-0000-0000-00007AC50000}"/>
    <cellStyle name="표준 8 2 2 2 6 2" xfId="11645" xr:uid="{00000000-0005-0000-0000-00007BC50000}"/>
    <cellStyle name="표준 8 2 2 2 7" xfId="11646" xr:uid="{00000000-0005-0000-0000-00007CC50000}"/>
    <cellStyle name="표준 8 2 2 2 7 2" xfId="11647" xr:uid="{00000000-0005-0000-0000-00007DC50000}"/>
    <cellStyle name="표준 8 2 2 2 7 2 2" xfId="11648" xr:uid="{00000000-0005-0000-0000-00007EC50000}"/>
    <cellStyle name="표준 8 2 2 2 7 3" xfId="11649" xr:uid="{00000000-0005-0000-0000-00007FC50000}"/>
    <cellStyle name="표준 8 2 2 2 8" xfId="11650" xr:uid="{00000000-0005-0000-0000-000080C50000}"/>
    <cellStyle name="표준 8 2 2 2 8 2" xfId="11651" xr:uid="{00000000-0005-0000-0000-000081C50000}"/>
    <cellStyle name="표준 8 2 2 2 9" xfId="11652" xr:uid="{00000000-0005-0000-0000-000082C50000}"/>
    <cellStyle name="표준 8 2 2 3" xfId="11653" xr:uid="{00000000-0005-0000-0000-000083C50000}"/>
    <cellStyle name="표준 8 2 2 3 2" xfId="11654" xr:uid="{00000000-0005-0000-0000-000084C50000}"/>
    <cellStyle name="표준 8 2 2 3 2 2" xfId="11655" xr:uid="{00000000-0005-0000-0000-000085C50000}"/>
    <cellStyle name="표준 8 2 2 3 2 2 2" xfId="11656" xr:uid="{00000000-0005-0000-0000-000086C50000}"/>
    <cellStyle name="표준 8 2 2 3 2 2 2 2" xfId="11657" xr:uid="{00000000-0005-0000-0000-000087C50000}"/>
    <cellStyle name="표준 8 2 2 3 2 2 2 2 2" xfId="11658" xr:uid="{00000000-0005-0000-0000-000088C50000}"/>
    <cellStyle name="표준 8 2 2 3 2 2 2 3" xfId="11659" xr:uid="{00000000-0005-0000-0000-000089C50000}"/>
    <cellStyle name="표준 8 2 2 3 2 2 2 3 2" xfId="11660" xr:uid="{00000000-0005-0000-0000-00008AC50000}"/>
    <cellStyle name="표준 8 2 2 3 2 2 2 3 2 2" xfId="11661" xr:uid="{00000000-0005-0000-0000-00008BC50000}"/>
    <cellStyle name="표준 8 2 2 3 2 2 2 3 3" xfId="11662" xr:uid="{00000000-0005-0000-0000-00008CC50000}"/>
    <cellStyle name="표준 8 2 2 3 2 2 2 4" xfId="11663" xr:uid="{00000000-0005-0000-0000-00008DC50000}"/>
    <cellStyle name="표준 8 2 2 3 2 2 2 4 2" xfId="11664" xr:uid="{00000000-0005-0000-0000-00008EC50000}"/>
    <cellStyle name="표준 8 2 2 3 2 2 2 5" xfId="11665" xr:uid="{00000000-0005-0000-0000-00008FC50000}"/>
    <cellStyle name="표준 8 2 2 3 2 2 3" xfId="11666" xr:uid="{00000000-0005-0000-0000-000090C50000}"/>
    <cellStyle name="표준 8 2 2 3 2 2 3 2" xfId="11667" xr:uid="{00000000-0005-0000-0000-000091C50000}"/>
    <cellStyle name="표준 8 2 2 3 2 2 4" xfId="11668" xr:uid="{00000000-0005-0000-0000-000092C50000}"/>
    <cellStyle name="표준 8 2 2 3 2 2 4 2" xfId="11669" xr:uid="{00000000-0005-0000-0000-000093C50000}"/>
    <cellStyle name="표준 8 2 2 3 2 2 4 2 2" xfId="11670" xr:uid="{00000000-0005-0000-0000-000094C50000}"/>
    <cellStyle name="표준 8 2 2 3 2 2 4 3" xfId="11671" xr:uid="{00000000-0005-0000-0000-000095C50000}"/>
    <cellStyle name="표준 8 2 2 3 2 2 5" xfId="11672" xr:uid="{00000000-0005-0000-0000-000096C50000}"/>
    <cellStyle name="표준 8 2 2 3 2 2 5 2" xfId="11673" xr:uid="{00000000-0005-0000-0000-000097C50000}"/>
    <cellStyle name="표준 8 2 2 3 2 2 6" xfId="11674" xr:uid="{00000000-0005-0000-0000-000098C50000}"/>
    <cellStyle name="표준 8 2 2 3 2 3" xfId="11675" xr:uid="{00000000-0005-0000-0000-000099C50000}"/>
    <cellStyle name="표준 8 2 2 3 2 3 2" xfId="11676" xr:uid="{00000000-0005-0000-0000-00009AC50000}"/>
    <cellStyle name="표준 8 2 2 3 2 3 2 2" xfId="11677" xr:uid="{00000000-0005-0000-0000-00009BC50000}"/>
    <cellStyle name="표준 8 2 2 3 2 3 3" xfId="11678" xr:uid="{00000000-0005-0000-0000-00009CC50000}"/>
    <cellStyle name="표준 8 2 2 3 2 3 3 2" xfId="11679" xr:uid="{00000000-0005-0000-0000-00009DC50000}"/>
    <cellStyle name="표준 8 2 2 3 2 3 3 2 2" xfId="11680" xr:uid="{00000000-0005-0000-0000-00009EC50000}"/>
    <cellStyle name="표준 8 2 2 3 2 3 3 3" xfId="11681" xr:uid="{00000000-0005-0000-0000-00009FC50000}"/>
    <cellStyle name="표준 8 2 2 3 2 3 4" xfId="11682" xr:uid="{00000000-0005-0000-0000-0000A0C50000}"/>
    <cellStyle name="표준 8 2 2 3 2 3 4 2" xfId="11683" xr:uid="{00000000-0005-0000-0000-0000A1C50000}"/>
    <cellStyle name="표준 8 2 2 3 2 3 5" xfId="11684" xr:uid="{00000000-0005-0000-0000-0000A2C50000}"/>
    <cellStyle name="표준 8 2 2 3 2 4" xfId="11685" xr:uid="{00000000-0005-0000-0000-0000A3C50000}"/>
    <cellStyle name="표준 8 2 2 3 2 4 2" xfId="11686" xr:uid="{00000000-0005-0000-0000-0000A4C50000}"/>
    <cellStyle name="표준 8 2 2 3 2 5" xfId="11687" xr:uid="{00000000-0005-0000-0000-0000A5C50000}"/>
    <cellStyle name="표준 8 2 2 3 2 5 2" xfId="11688" xr:uid="{00000000-0005-0000-0000-0000A6C50000}"/>
    <cellStyle name="표준 8 2 2 3 2 5 2 2" xfId="11689" xr:uid="{00000000-0005-0000-0000-0000A7C50000}"/>
    <cellStyle name="표준 8 2 2 3 2 5 3" xfId="11690" xr:uid="{00000000-0005-0000-0000-0000A8C50000}"/>
    <cellStyle name="표준 8 2 2 3 2 6" xfId="11691" xr:uid="{00000000-0005-0000-0000-0000A9C50000}"/>
    <cellStyle name="표준 8 2 2 3 2 6 2" xfId="11692" xr:uid="{00000000-0005-0000-0000-0000AAC50000}"/>
    <cellStyle name="표준 8 2 2 3 2 7" xfId="11693" xr:uid="{00000000-0005-0000-0000-0000ABC50000}"/>
    <cellStyle name="표준 8 2 2 3 3" xfId="11694" xr:uid="{00000000-0005-0000-0000-0000ACC50000}"/>
    <cellStyle name="표준 8 2 2 3 3 2" xfId="11695" xr:uid="{00000000-0005-0000-0000-0000ADC50000}"/>
    <cellStyle name="표준 8 2 2 3 3 2 2" xfId="11696" xr:uid="{00000000-0005-0000-0000-0000AEC50000}"/>
    <cellStyle name="표준 8 2 2 3 3 2 2 2" xfId="11697" xr:uid="{00000000-0005-0000-0000-0000AFC50000}"/>
    <cellStyle name="표준 8 2 2 3 3 2 3" xfId="11698" xr:uid="{00000000-0005-0000-0000-0000B0C50000}"/>
    <cellStyle name="표준 8 2 2 3 3 2 3 2" xfId="11699" xr:uid="{00000000-0005-0000-0000-0000B1C50000}"/>
    <cellStyle name="표준 8 2 2 3 3 2 3 2 2" xfId="11700" xr:uid="{00000000-0005-0000-0000-0000B2C50000}"/>
    <cellStyle name="표준 8 2 2 3 3 2 3 3" xfId="11701" xr:uid="{00000000-0005-0000-0000-0000B3C50000}"/>
    <cellStyle name="표준 8 2 2 3 3 2 4" xfId="11702" xr:uid="{00000000-0005-0000-0000-0000B4C50000}"/>
    <cellStyle name="표준 8 2 2 3 3 2 4 2" xfId="11703" xr:uid="{00000000-0005-0000-0000-0000B5C50000}"/>
    <cellStyle name="표준 8 2 2 3 3 2 5" xfId="11704" xr:uid="{00000000-0005-0000-0000-0000B6C50000}"/>
    <cellStyle name="표준 8 2 2 3 3 3" xfId="11705" xr:uid="{00000000-0005-0000-0000-0000B7C50000}"/>
    <cellStyle name="표준 8 2 2 3 3 3 2" xfId="11706" xr:uid="{00000000-0005-0000-0000-0000B8C50000}"/>
    <cellStyle name="표준 8 2 2 3 3 4" xfId="11707" xr:uid="{00000000-0005-0000-0000-0000B9C50000}"/>
    <cellStyle name="표준 8 2 2 3 3 4 2" xfId="11708" xr:uid="{00000000-0005-0000-0000-0000BAC50000}"/>
    <cellStyle name="표준 8 2 2 3 3 4 2 2" xfId="11709" xr:uid="{00000000-0005-0000-0000-0000BBC50000}"/>
    <cellStyle name="표준 8 2 2 3 3 4 3" xfId="11710" xr:uid="{00000000-0005-0000-0000-0000BCC50000}"/>
    <cellStyle name="표준 8 2 2 3 3 5" xfId="11711" xr:uid="{00000000-0005-0000-0000-0000BDC50000}"/>
    <cellStyle name="표준 8 2 2 3 3 5 2" xfId="11712" xr:uid="{00000000-0005-0000-0000-0000BEC50000}"/>
    <cellStyle name="표준 8 2 2 3 3 6" xfId="11713" xr:uid="{00000000-0005-0000-0000-0000BFC50000}"/>
    <cellStyle name="표준 8 2 2 3 4" xfId="11714" xr:uid="{00000000-0005-0000-0000-0000C0C50000}"/>
    <cellStyle name="표준 8 2 2 3 4 2" xfId="11715" xr:uid="{00000000-0005-0000-0000-0000C1C50000}"/>
    <cellStyle name="표준 8 2 2 3 4 2 2" xfId="11716" xr:uid="{00000000-0005-0000-0000-0000C2C50000}"/>
    <cellStyle name="표준 8 2 2 3 4 3" xfId="11717" xr:uid="{00000000-0005-0000-0000-0000C3C50000}"/>
    <cellStyle name="표준 8 2 2 3 4 3 2" xfId="11718" xr:uid="{00000000-0005-0000-0000-0000C4C50000}"/>
    <cellStyle name="표준 8 2 2 3 4 3 2 2" xfId="11719" xr:uid="{00000000-0005-0000-0000-0000C5C50000}"/>
    <cellStyle name="표준 8 2 2 3 4 3 3" xfId="11720" xr:uid="{00000000-0005-0000-0000-0000C6C50000}"/>
    <cellStyle name="표준 8 2 2 3 4 4" xfId="11721" xr:uid="{00000000-0005-0000-0000-0000C7C50000}"/>
    <cellStyle name="표준 8 2 2 3 4 4 2" xfId="11722" xr:uid="{00000000-0005-0000-0000-0000C8C50000}"/>
    <cellStyle name="표준 8 2 2 3 4 5" xfId="11723" xr:uid="{00000000-0005-0000-0000-0000C9C50000}"/>
    <cellStyle name="표준 8 2 2 3 5" xfId="11724" xr:uid="{00000000-0005-0000-0000-0000CAC50000}"/>
    <cellStyle name="표준 8 2 2 3 5 2" xfId="11725" xr:uid="{00000000-0005-0000-0000-0000CBC50000}"/>
    <cellStyle name="표준 8 2 2 3 6" xfId="11726" xr:uid="{00000000-0005-0000-0000-0000CCC50000}"/>
    <cellStyle name="표준 8 2 2 3 6 2" xfId="11727" xr:uid="{00000000-0005-0000-0000-0000CDC50000}"/>
    <cellStyle name="표준 8 2 2 3 6 2 2" xfId="11728" xr:uid="{00000000-0005-0000-0000-0000CEC50000}"/>
    <cellStyle name="표준 8 2 2 3 6 3" xfId="11729" xr:uid="{00000000-0005-0000-0000-0000CFC50000}"/>
    <cellStyle name="표준 8 2 2 3 7" xfId="11730" xr:uid="{00000000-0005-0000-0000-0000D0C50000}"/>
    <cellStyle name="표준 8 2 2 3 7 2" xfId="11731" xr:uid="{00000000-0005-0000-0000-0000D1C50000}"/>
    <cellStyle name="표준 8 2 2 3 8" xfId="11732" xr:uid="{00000000-0005-0000-0000-0000D2C50000}"/>
    <cellStyle name="표준 8 2 2 4" xfId="11733" xr:uid="{00000000-0005-0000-0000-0000D3C50000}"/>
    <cellStyle name="표준 8 2 2 4 2" xfId="11734" xr:uid="{00000000-0005-0000-0000-0000D4C50000}"/>
    <cellStyle name="표준 8 2 2 4 2 2" xfId="11735" xr:uid="{00000000-0005-0000-0000-0000D5C50000}"/>
    <cellStyle name="표준 8 2 2 4 2 2 2" xfId="11736" xr:uid="{00000000-0005-0000-0000-0000D6C50000}"/>
    <cellStyle name="표준 8 2 2 4 2 2 2 2" xfId="11737" xr:uid="{00000000-0005-0000-0000-0000D7C50000}"/>
    <cellStyle name="표준 8 2 2 4 2 2 3" xfId="11738" xr:uid="{00000000-0005-0000-0000-0000D8C50000}"/>
    <cellStyle name="표준 8 2 2 4 2 2 3 2" xfId="11739" xr:uid="{00000000-0005-0000-0000-0000D9C50000}"/>
    <cellStyle name="표준 8 2 2 4 2 2 3 2 2" xfId="11740" xr:uid="{00000000-0005-0000-0000-0000DAC50000}"/>
    <cellStyle name="표준 8 2 2 4 2 2 3 3" xfId="11741" xr:uid="{00000000-0005-0000-0000-0000DBC50000}"/>
    <cellStyle name="표준 8 2 2 4 2 2 4" xfId="11742" xr:uid="{00000000-0005-0000-0000-0000DCC50000}"/>
    <cellStyle name="표준 8 2 2 4 2 2 4 2" xfId="11743" xr:uid="{00000000-0005-0000-0000-0000DDC50000}"/>
    <cellStyle name="표준 8 2 2 4 2 2 5" xfId="11744" xr:uid="{00000000-0005-0000-0000-0000DEC50000}"/>
    <cellStyle name="표준 8 2 2 4 2 3" xfId="11745" xr:uid="{00000000-0005-0000-0000-0000DFC50000}"/>
    <cellStyle name="표준 8 2 2 4 2 3 2" xfId="11746" xr:uid="{00000000-0005-0000-0000-0000E0C50000}"/>
    <cellStyle name="표준 8 2 2 4 2 4" xfId="11747" xr:uid="{00000000-0005-0000-0000-0000E1C50000}"/>
    <cellStyle name="표준 8 2 2 4 2 4 2" xfId="11748" xr:uid="{00000000-0005-0000-0000-0000E2C50000}"/>
    <cellStyle name="표준 8 2 2 4 2 4 2 2" xfId="11749" xr:uid="{00000000-0005-0000-0000-0000E3C50000}"/>
    <cellStyle name="표준 8 2 2 4 2 4 3" xfId="11750" xr:uid="{00000000-0005-0000-0000-0000E4C50000}"/>
    <cellStyle name="표준 8 2 2 4 2 5" xfId="11751" xr:uid="{00000000-0005-0000-0000-0000E5C50000}"/>
    <cellStyle name="표준 8 2 2 4 2 5 2" xfId="11752" xr:uid="{00000000-0005-0000-0000-0000E6C50000}"/>
    <cellStyle name="표준 8 2 2 4 2 6" xfId="11753" xr:uid="{00000000-0005-0000-0000-0000E7C50000}"/>
    <cellStyle name="표준 8 2 2 4 3" xfId="11754" xr:uid="{00000000-0005-0000-0000-0000E8C50000}"/>
    <cellStyle name="표준 8 2 2 4 3 2" xfId="11755" xr:uid="{00000000-0005-0000-0000-0000E9C50000}"/>
    <cellStyle name="표준 8 2 2 4 3 2 2" xfId="11756" xr:uid="{00000000-0005-0000-0000-0000EAC50000}"/>
    <cellStyle name="표준 8 2 2 4 3 3" xfId="11757" xr:uid="{00000000-0005-0000-0000-0000EBC50000}"/>
    <cellStyle name="표준 8 2 2 4 3 3 2" xfId="11758" xr:uid="{00000000-0005-0000-0000-0000ECC50000}"/>
    <cellStyle name="표준 8 2 2 4 3 3 2 2" xfId="11759" xr:uid="{00000000-0005-0000-0000-0000EDC50000}"/>
    <cellStyle name="표준 8 2 2 4 3 3 3" xfId="11760" xr:uid="{00000000-0005-0000-0000-0000EEC50000}"/>
    <cellStyle name="표준 8 2 2 4 3 4" xfId="11761" xr:uid="{00000000-0005-0000-0000-0000EFC50000}"/>
    <cellStyle name="표준 8 2 2 4 3 4 2" xfId="11762" xr:uid="{00000000-0005-0000-0000-0000F0C50000}"/>
    <cellStyle name="표준 8 2 2 4 3 5" xfId="11763" xr:uid="{00000000-0005-0000-0000-0000F1C50000}"/>
    <cellStyle name="표준 8 2 2 4 4" xfId="11764" xr:uid="{00000000-0005-0000-0000-0000F2C50000}"/>
    <cellStyle name="표준 8 2 2 4 4 2" xfId="11765" xr:uid="{00000000-0005-0000-0000-0000F3C50000}"/>
    <cellStyle name="표준 8 2 2 4 5" xfId="11766" xr:uid="{00000000-0005-0000-0000-0000F4C50000}"/>
    <cellStyle name="표준 8 2 2 4 5 2" xfId="11767" xr:uid="{00000000-0005-0000-0000-0000F5C50000}"/>
    <cellStyle name="표준 8 2 2 4 5 2 2" xfId="11768" xr:uid="{00000000-0005-0000-0000-0000F6C50000}"/>
    <cellStyle name="표준 8 2 2 4 5 3" xfId="11769" xr:uid="{00000000-0005-0000-0000-0000F7C50000}"/>
    <cellStyle name="표준 8 2 2 4 6" xfId="11770" xr:uid="{00000000-0005-0000-0000-0000F8C50000}"/>
    <cellStyle name="표준 8 2 2 4 6 2" xfId="11771" xr:uid="{00000000-0005-0000-0000-0000F9C50000}"/>
    <cellStyle name="표준 8 2 2 4 7" xfId="11772" xr:uid="{00000000-0005-0000-0000-0000FAC50000}"/>
    <cellStyle name="표준 8 2 2 5" xfId="11773" xr:uid="{00000000-0005-0000-0000-0000FBC50000}"/>
    <cellStyle name="표준 8 2 2 5 2" xfId="11774" xr:uid="{00000000-0005-0000-0000-0000FCC50000}"/>
    <cellStyle name="표준 8 2 2 5 2 2" xfId="11775" xr:uid="{00000000-0005-0000-0000-0000FDC50000}"/>
    <cellStyle name="표준 8 2 2 5 2 2 2" xfId="11776" xr:uid="{00000000-0005-0000-0000-0000FEC50000}"/>
    <cellStyle name="표준 8 2 2 5 2 3" xfId="11777" xr:uid="{00000000-0005-0000-0000-0000FFC50000}"/>
    <cellStyle name="표준 8 2 2 5 2 3 2" xfId="11778" xr:uid="{00000000-0005-0000-0000-000000C60000}"/>
    <cellStyle name="표준 8 2 2 5 2 3 2 2" xfId="11779" xr:uid="{00000000-0005-0000-0000-000001C60000}"/>
    <cellStyle name="표준 8 2 2 5 2 3 3" xfId="11780" xr:uid="{00000000-0005-0000-0000-000002C60000}"/>
    <cellStyle name="표준 8 2 2 5 2 4" xfId="11781" xr:uid="{00000000-0005-0000-0000-000003C60000}"/>
    <cellStyle name="표준 8 2 2 5 2 4 2" xfId="11782" xr:uid="{00000000-0005-0000-0000-000004C60000}"/>
    <cellStyle name="표준 8 2 2 5 2 5" xfId="11783" xr:uid="{00000000-0005-0000-0000-000005C60000}"/>
    <cellStyle name="표준 8 2 2 5 3" xfId="11784" xr:uid="{00000000-0005-0000-0000-000006C60000}"/>
    <cellStyle name="표준 8 2 2 5 3 2" xfId="11785" xr:uid="{00000000-0005-0000-0000-000007C60000}"/>
    <cellStyle name="표준 8 2 2 5 4" xfId="11786" xr:uid="{00000000-0005-0000-0000-000008C60000}"/>
    <cellStyle name="표준 8 2 2 5 4 2" xfId="11787" xr:uid="{00000000-0005-0000-0000-000009C60000}"/>
    <cellStyle name="표준 8 2 2 5 4 2 2" xfId="11788" xr:uid="{00000000-0005-0000-0000-00000AC60000}"/>
    <cellStyle name="표준 8 2 2 5 4 3" xfId="11789" xr:uid="{00000000-0005-0000-0000-00000BC60000}"/>
    <cellStyle name="표준 8 2 2 5 5" xfId="11790" xr:uid="{00000000-0005-0000-0000-00000CC60000}"/>
    <cellStyle name="표준 8 2 2 5 5 2" xfId="11791" xr:uid="{00000000-0005-0000-0000-00000DC60000}"/>
    <cellStyle name="표준 8 2 2 5 6" xfId="11792" xr:uid="{00000000-0005-0000-0000-00000EC60000}"/>
    <cellStyle name="표준 8 2 2 6" xfId="11793" xr:uid="{00000000-0005-0000-0000-00000FC60000}"/>
    <cellStyle name="표준 8 2 2 6 2" xfId="11794" xr:uid="{00000000-0005-0000-0000-000010C60000}"/>
    <cellStyle name="표준 8 2 2 6 2 2" xfId="11795" xr:uid="{00000000-0005-0000-0000-000011C60000}"/>
    <cellStyle name="표준 8 2 2 6 3" xfId="11796" xr:uid="{00000000-0005-0000-0000-000012C60000}"/>
    <cellStyle name="표준 8 2 2 6 3 2" xfId="11797" xr:uid="{00000000-0005-0000-0000-000013C60000}"/>
    <cellStyle name="표준 8 2 2 6 3 2 2" xfId="11798" xr:uid="{00000000-0005-0000-0000-000014C60000}"/>
    <cellStyle name="표준 8 2 2 6 3 3" xfId="11799" xr:uid="{00000000-0005-0000-0000-000015C60000}"/>
    <cellStyle name="표준 8 2 2 6 4" xfId="11800" xr:uid="{00000000-0005-0000-0000-000016C60000}"/>
    <cellStyle name="표준 8 2 2 6 4 2" xfId="11801" xr:uid="{00000000-0005-0000-0000-000017C60000}"/>
    <cellStyle name="표준 8 2 2 6 5" xfId="11802" xr:uid="{00000000-0005-0000-0000-000018C60000}"/>
    <cellStyle name="표준 8 2 2 7" xfId="11803" xr:uid="{00000000-0005-0000-0000-000019C60000}"/>
    <cellStyle name="표준 8 2 2 7 2" xfId="11804" xr:uid="{00000000-0005-0000-0000-00001AC60000}"/>
    <cellStyle name="표준 8 2 2 8" xfId="11805" xr:uid="{00000000-0005-0000-0000-00001BC60000}"/>
    <cellStyle name="표준 8 2 2 8 2" xfId="11806" xr:uid="{00000000-0005-0000-0000-00001CC60000}"/>
    <cellStyle name="표준 8 2 2 8 2 2" xfId="11807" xr:uid="{00000000-0005-0000-0000-00001DC60000}"/>
    <cellStyle name="표준 8 2 2 8 3" xfId="11808" xr:uid="{00000000-0005-0000-0000-00001EC60000}"/>
    <cellStyle name="표준 8 2 2 9" xfId="11809" xr:uid="{00000000-0005-0000-0000-00001FC60000}"/>
    <cellStyle name="표준 8 2 2 9 2" xfId="11810" xr:uid="{00000000-0005-0000-0000-000020C60000}"/>
    <cellStyle name="표준 8 2 3" xfId="11811" xr:uid="{00000000-0005-0000-0000-000021C60000}"/>
    <cellStyle name="표준 8 2 3 10" xfId="47902" xr:uid="{00000000-0005-0000-0000-000022C60000}"/>
    <cellStyle name="표준 8 2 3 2" xfId="11812" xr:uid="{00000000-0005-0000-0000-000023C60000}"/>
    <cellStyle name="표준 8 2 3 2 2" xfId="11813" xr:uid="{00000000-0005-0000-0000-000024C60000}"/>
    <cellStyle name="표준 8 2 3 2 2 2" xfId="11814" xr:uid="{00000000-0005-0000-0000-000025C60000}"/>
    <cellStyle name="표준 8 2 3 2 2 2 2" xfId="11815" xr:uid="{00000000-0005-0000-0000-000026C60000}"/>
    <cellStyle name="표준 8 2 3 2 2 2 2 2" xfId="11816" xr:uid="{00000000-0005-0000-0000-000027C60000}"/>
    <cellStyle name="표준 8 2 3 2 2 2 2 2 2" xfId="11817" xr:uid="{00000000-0005-0000-0000-000028C60000}"/>
    <cellStyle name="표준 8 2 3 2 2 2 2 3" xfId="11818" xr:uid="{00000000-0005-0000-0000-000029C60000}"/>
    <cellStyle name="표준 8 2 3 2 2 2 2 3 2" xfId="11819" xr:uid="{00000000-0005-0000-0000-00002AC60000}"/>
    <cellStyle name="표준 8 2 3 2 2 2 2 3 2 2" xfId="11820" xr:uid="{00000000-0005-0000-0000-00002BC60000}"/>
    <cellStyle name="표준 8 2 3 2 2 2 2 3 3" xfId="11821" xr:uid="{00000000-0005-0000-0000-00002CC60000}"/>
    <cellStyle name="표준 8 2 3 2 2 2 2 4" xfId="11822" xr:uid="{00000000-0005-0000-0000-00002DC60000}"/>
    <cellStyle name="표준 8 2 3 2 2 2 2 4 2" xfId="11823" xr:uid="{00000000-0005-0000-0000-00002EC60000}"/>
    <cellStyle name="표준 8 2 3 2 2 2 2 5" xfId="11824" xr:uid="{00000000-0005-0000-0000-00002FC60000}"/>
    <cellStyle name="표준 8 2 3 2 2 2 3" xfId="11825" xr:uid="{00000000-0005-0000-0000-000030C60000}"/>
    <cellStyle name="표준 8 2 3 2 2 2 3 2" xfId="11826" xr:uid="{00000000-0005-0000-0000-000031C60000}"/>
    <cellStyle name="표준 8 2 3 2 2 2 4" xfId="11827" xr:uid="{00000000-0005-0000-0000-000032C60000}"/>
    <cellStyle name="표준 8 2 3 2 2 2 4 2" xfId="11828" xr:uid="{00000000-0005-0000-0000-000033C60000}"/>
    <cellStyle name="표준 8 2 3 2 2 2 4 2 2" xfId="11829" xr:uid="{00000000-0005-0000-0000-000034C60000}"/>
    <cellStyle name="표준 8 2 3 2 2 2 4 3" xfId="11830" xr:uid="{00000000-0005-0000-0000-000035C60000}"/>
    <cellStyle name="표준 8 2 3 2 2 2 5" xfId="11831" xr:uid="{00000000-0005-0000-0000-000036C60000}"/>
    <cellStyle name="표준 8 2 3 2 2 2 5 2" xfId="11832" xr:uid="{00000000-0005-0000-0000-000037C60000}"/>
    <cellStyle name="표준 8 2 3 2 2 2 6" xfId="11833" xr:uid="{00000000-0005-0000-0000-000038C60000}"/>
    <cellStyle name="표준 8 2 3 2 2 3" xfId="11834" xr:uid="{00000000-0005-0000-0000-000039C60000}"/>
    <cellStyle name="표준 8 2 3 2 2 3 2" xfId="11835" xr:uid="{00000000-0005-0000-0000-00003AC60000}"/>
    <cellStyle name="표준 8 2 3 2 2 3 2 2" xfId="11836" xr:uid="{00000000-0005-0000-0000-00003BC60000}"/>
    <cellStyle name="표준 8 2 3 2 2 3 3" xfId="11837" xr:uid="{00000000-0005-0000-0000-00003CC60000}"/>
    <cellStyle name="표준 8 2 3 2 2 3 3 2" xfId="11838" xr:uid="{00000000-0005-0000-0000-00003DC60000}"/>
    <cellStyle name="표준 8 2 3 2 2 3 3 2 2" xfId="11839" xr:uid="{00000000-0005-0000-0000-00003EC60000}"/>
    <cellStyle name="표준 8 2 3 2 2 3 3 3" xfId="11840" xr:uid="{00000000-0005-0000-0000-00003FC60000}"/>
    <cellStyle name="표준 8 2 3 2 2 3 4" xfId="11841" xr:uid="{00000000-0005-0000-0000-000040C60000}"/>
    <cellStyle name="표준 8 2 3 2 2 3 4 2" xfId="11842" xr:uid="{00000000-0005-0000-0000-000041C60000}"/>
    <cellStyle name="표준 8 2 3 2 2 3 5" xfId="11843" xr:uid="{00000000-0005-0000-0000-000042C60000}"/>
    <cellStyle name="표준 8 2 3 2 2 4" xfId="11844" xr:uid="{00000000-0005-0000-0000-000043C60000}"/>
    <cellStyle name="표준 8 2 3 2 2 4 2" xfId="11845" xr:uid="{00000000-0005-0000-0000-000044C60000}"/>
    <cellStyle name="표준 8 2 3 2 2 5" xfId="11846" xr:uid="{00000000-0005-0000-0000-000045C60000}"/>
    <cellStyle name="표준 8 2 3 2 2 5 2" xfId="11847" xr:uid="{00000000-0005-0000-0000-000046C60000}"/>
    <cellStyle name="표준 8 2 3 2 2 5 2 2" xfId="11848" xr:uid="{00000000-0005-0000-0000-000047C60000}"/>
    <cellStyle name="표준 8 2 3 2 2 5 3" xfId="11849" xr:uid="{00000000-0005-0000-0000-000048C60000}"/>
    <cellStyle name="표준 8 2 3 2 2 6" xfId="11850" xr:uid="{00000000-0005-0000-0000-000049C60000}"/>
    <cellStyle name="표준 8 2 3 2 2 6 2" xfId="11851" xr:uid="{00000000-0005-0000-0000-00004AC60000}"/>
    <cellStyle name="표준 8 2 3 2 2 7" xfId="11852" xr:uid="{00000000-0005-0000-0000-00004BC60000}"/>
    <cellStyle name="표준 8 2 3 2 3" xfId="11853" xr:uid="{00000000-0005-0000-0000-00004CC60000}"/>
    <cellStyle name="표준 8 2 3 2 3 2" xfId="11854" xr:uid="{00000000-0005-0000-0000-00004DC60000}"/>
    <cellStyle name="표준 8 2 3 2 3 2 2" xfId="11855" xr:uid="{00000000-0005-0000-0000-00004EC60000}"/>
    <cellStyle name="표준 8 2 3 2 3 2 2 2" xfId="11856" xr:uid="{00000000-0005-0000-0000-00004FC60000}"/>
    <cellStyle name="표준 8 2 3 2 3 2 3" xfId="11857" xr:uid="{00000000-0005-0000-0000-000050C60000}"/>
    <cellStyle name="표준 8 2 3 2 3 2 3 2" xfId="11858" xr:uid="{00000000-0005-0000-0000-000051C60000}"/>
    <cellStyle name="표준 8 2 3 2 3 2 3 2 2" xfId="11859" xr:uid="{00000000-0005-0000-0000-000052C60000}"/>
    <cellStyle name="표준 8 2 3 2 3 2 3 3" xfId="11860" xr:uid="{00000000-0005-0000-0000-000053C60000}"/>
    <cellStyle name="표준 8 2 3 2 3 2 4" xfId="11861" xr:uid="{00000000-0005-0000-0000-000054C60000}"/>
    <cellStyle name="표준 8 2 3 2 3 2 4 2" xfId="11862" xr:uid="{00000000-0005-0000-0000-000055C60000}"/>
    <cellStyle name="표준 8 2 3 2 3 2 5" xfId="11863" xr:uid="{00000000-0005-0000-0000-000056C60000}"/>
    <cellStyle name="표준 8 2 3 2 3 3" xfId="11864" xr:uid="{00000000-0005-0000-0000-000057C60000}"/>
    <cellStyle name="표준 8 2 3 2 3 3 2" xfId="11865" xr:uid="{00000000-0005-0000-0000-000058C60000}"/>
    <cellStyle name="표준 8 2 3 2 3 4" xfId="11866" xr:uid="{00000000-0005-0000-0000-000059C60000}"/>
    <cellStyle name="표준 8 2 3 2 3 4 2" xfId="11867" xr:uid="{00000000-0005-0000-0000-00005AC60000}"/>
    <cellStyle name="표준 8 2 3 2 3 4 2 2" xfId="11868" xr:uid="{00000000-0005-0000-0000-00005BC60000}"/>
    <cellStyle name="표준 8 2 3 2 3 4 3" xfId="11869" xr:uid="{00000000-0005-0000-0000-00005CC60000}"/>
    <cellStyle name="표준 8 2 3 2 3 5" xfId="11870" xr:uid="{00000000-0005-0000-0000-00005DC60000}"/>
    <cellStyle name="표준 8 2 3 2 3 5 2" xfId="11871" xr:uid="{00000000-0005-0000-0000-00005EC60000}"/>
    <cellStyle name="표준 8 2 3 2 3 6" xfId="11872" xr:uid="{00000000-0005-0000-0000-00005FC60000}"/>
    <cellStyle name="표준 8 2 3 2 4" xfId="11873" xr:uid="{00000000-0005-0000-0000-000060C60000}"/>
    <cellStyle name="표준 8 2 3 2 4 2" xfId="11874" xr:uid="{00000000-0005-0000-0000-000061C60000}"/>
    <cellStyle name="표준 8 2 3 2 4 2 2" xfId="11875" xr:uid="{00000000-0005-0000-0000-000062C60000}"/>
    <cellStyle name="표준 8 2 3 2 4 3" xfId="11876" xr:uid="{00000000-0005-0000-0000-000063C60000}"/>
    <cellStyle name="표준 8 2 3 2 4 3 2" xfId="11877" xr:uid="{00000000-0005-0000-0000-000064C60000}"/>
    <cellStyle name="표준 8 2 3 2 4 3 2 2" xfId="11878" xr:uid="{00000000-0005-0000-0000-000065C60000}"/>
    <cellStyle name="표준 8 2 3 2 4 3 3" xfId="11879" xr:uid="{00000000-0005-0000-0000-000066C60000}"/>
    <cellStyle name="표준 8 2 3 2 4 4" xfId="11880" xr:uid="{00000000-0005-0000-0000-000067C60000}"/>
    <cellStyle name="표준 8 2 3 2 4 4 2" xfId="11881" xr:uid="{00000000-0005-0000-0000-000068C60000}"/>
    <cellStyle name="표준 8 2 3 2 4 5" xfId="11882" xr:uid="{00000000-0005-0000-0000-000069C60000}"/>
    <cellStyle name="표준 8 2 3 2 5" xfId="11883" xr:uid="{00000000-0005-0000-0000-00006AC60000}"/>
    <cellStyle name="표준 8 2 3 2 5 2" xfId="11884" xr:uid="{00000000-0005-0000-0000-00006BC60000}"/>
    <cellStyle name="표준 8 2 3 2 6" xfId="11885" xr:uid="{00000000-0005-0000-0000-00006CC60000}"/>
    <cellStyle name="표준 8 2 3 2 6 2" xfId="11886" xr:uid="{00000000-0005-0000-0000-00006DC60000}"/>
    <cellStyle name="표준 8 2 3 2 6 2 2" xfId="11887" xr:uid="{00000000-0005-0000-0000-00006EC60000}"/>
    <cellStyle name="표준 8 2 3 2 6 3" xfId="11888" xr:uid="{00000000-0005-0000-0000-00006FC60000}"/>
    <cellStyle name="표준 8 2 3 2 7" xfId="11889" xr:uid="{00000000-0005-0000-0000-000070C60000}"/>
    <cellStyle name="표준 8 2 3 2 7 2" xfId="11890" xr:uid="{00000000-0005-0000-0000-000071C60000}"/>
    <cellStyle name="표준 8 2 3 2 8" xfId="11891" xr:uid="{00000000-0005-0000-0000-000072C60000}"/>
    <cellStyle name="표준 8 2 3 2 9" xfId="47903" xr:uid="{00000000-0005-0000-0000-000073C60000}"/>
    <cellStyle name="표준 8 2 3 3" xfId="11892" xr:uid="{00000000-0005-0000-0000-000074C60000}"/>
    <cellStyle name="표준 8 2 3 3 2" xfId="11893" xr:uid="{00000000-0005-0000-0000-000075C60000}"/>
    <cellStyle name="표준 8 2 3 3 2 2" xfId="11894" xr:uid="{00000000-0005-0000-0000-000076C60000}"/>
    <cellStyle name="표준 8 2 3 3 2 2 2" xfId="11895" xr:uid="{00000000-0005-0000-0000-000077C60000}"/>
    <cellStyle name="표준 8 2 3 3 2 2 2 2" xfId="11896" xr:uid="{00000000-0005-0000-0000-000078C60000}"/>
    <cellStyle name="표준 8 2 3 3 2 2 3" xfId="11897" xr:uid="{00000000-0005-0000-0000-000079C60000}"/>
    <cellStyle name="표준 8 2 3 3 2 2 3 2" xfId="11898" xr:uid="{00000000-0005-0000-0000-00007AC60000}"/>
    <cellStyle name="표준 8 2 3 3 2 2 3 2 2" xfId="11899" xr:uid="{00000000-0005-0000-0000-00007BC60000}"/>
    <cellStyle name="표준 8 2 3 3 2 2 3 3" xfId="11900" xr:uid="{00000000-0005-0000-0000-00007CC60000}"/>
    <cellStyle name="표준 8 2 3 3 2 2 4" xfId="11901" xr:uid="{00000000-0005-0000-0000-00007DC60000}"/>
    <cellStyle name="표준 8 2 3 3 2 2 4 2" xfId="11902" xr:uid="{00000000-0005-0000-0000-00007EC60000}"/>
    <cellStyle name="표준 8 2 3 3 2 2 5" xfId="11903" xr:uid="{00000000-0005-0000-0000-00007FC60000}"/>
    <cellStyle name="표준 8 2 3 3 2 3" xfId="11904" xr:uid="{00000000-0005-0000-0000-000080C60000}"/>
    <cellStyle name="표준 8 2 3 3 2 3 2" xfId="11905" xr:uid="{00000000-0005-0000-0000-000081C60000}"/>
    <cellStyle name="표준 8 2 3 3 2 4" xfId="11906" xr:uid="{00000000-0005-0000-0000-000082C60000}"/>
    <cellStyle name="표준 8 2 3 3 2 4 2" xfId="11907" xr:uid="{00000000-0005-0000-0000-000083C60000}"/>
    <cellStyle name="표준 8 2 3 3 2 4 2 2" xfId="11908" xr:uid="{00000000-0005-0000-0000-000084C60000}"/>
    <cellStyle name="표준 8 2 3 3 2 4 3" xfId="11909" xr:uid="{00000000-0005-0000-0000-000085C60000}"/>
    <cellStyle name="표준 8 2 3 3 2 5" xfId="11910" xr:uid="{00000000-0005-0000-0000-000086C60000}"/>
    <cellStyle name="표준 8 2 3 3 2 5 2" xfId="11911" xr:uid="{00000000-0005-0000-0000-000087C60000}"/>
    <cellStyle name="표준 8 2 3 3 2 6" xfId="11912" xr:uid="{00000000-0005-0000-0000-000088C60000}"/>
    <cellStyle name="표준 8 2 3 3 3" xfId="11913" xr:uid="{00000000-0005-0000-0000-000089C60000}"/>
    <cellStyle name="표준 8 2 3 3 3 2" xfId="11914" xr:uid="{00000000-0005-0000-0000-00008AC60000}"/>
    <cellStyle name="표준 8 2 3 3 3 2 2" xfId="11915" xr:uid="{00000000-0005-0000-0000-00008BC60000}"/>
    <cellStyle name="표준 8 2 3 3 3 3" xfId="11916" xr:uid="{00000000-0005-0000-0000-00008CC60000}"/>
    <cellStyle name="표준 8 2 3 3 3 3 2" xfId="11917" xr:uid="{00000000-0005-0000-0000-00008DC60000}"/>
    <cellStyle name="표준 8 2 3 3 3 3 2 2" xfId="11918" xr:uid="{00000000-0005-0000-0000-00008EC60000}"/>
    <cellStyle name="표준 8 2 3 3 3 3 3" xfId="11919" xr:uid="{00000000-0005-0000-0000-00008FC60000}"/>
    <cellStyle name="표준 8 2 3 3 3 4" xfId="11920" xr:uid="{00000000-0005-0000-0000-000090C60000}"/>
    <cellStyle name="표준 8 2 3 3 3 4 2" xfId="11921" xr:uid="{00000000-0005-0000-0000-000091C60000}"/>
    <cellStyle name="표준 8 2 3 3 3 5" xfId="11922" xr:uid="{00000000-0005-0000-0000-000092C60000}"/>
    <cellStyle name="표준 8 2 3 3 4" xfId="11923" xr:uid="{00000000-0005-0000-0000-000093C60000}"/>
    <cellStyle name="표준 8 2 3 3 4 2" xfId="11924" xr:uid="{00000000-0005-0000-0000-000094C60000}"/>
    <cellStyle name="표준 8 2 3 3 5" xfId="11925" xr:uid="{00000000-0005-0000-0000-000095C60000}"/>
    <cellStyle name="표준 8 2 3 3 5 2" xfId="11926" xr:uid="{00000000-0005-0000-0000-000096C60000}"/>
    <cellStyle name="표준 8 2 3 3 5 2 2" xfId="11927" xr:uid="{00000000-0005-0000-0000-000097C60000}"/>
    <cellStyle name="표준 8 2 3 3 5 3" xfId="11928" xr:uid="{00000000-0005-0000-0000-000098C60000}"/>
    <cellStyle name="표준 8 2 3 3 6" xfId="11929" xr:uid="{00000000-0005-0000-0000-000099C60000}"/>
    <cellStyle name="표준 8 2 3 3 6 2" xfId="11930" xr:uid="{00000000-0005-0000-0000-00009AC60000}"/>
    <cellStyle name="표준 8 2 3 3 7" xfId="11931" xr:uid="{00000000-0005-0000-0000-00009BC60000}"/>
    <cellStyle name="표준 8 2 3 4" xfId="11932" xr:uid="{00000000-0005-0000-0000-00009CC60000}"/>
    <cellStyle name="표준 8 2 3 4 2" xfId="11933" xr:uid="{00000000-0005-0000-0000-00009DC60000}"/>
    <cellStyle name="표준 8 2 3 4 2 2" xfId="11934" xr:uid="{00000000-0005-0000-0000-00009EC60000}"/>
    <cellStyle name="표준 8 2 3 4 2 2 2" xfId="11935" xr:uid="{00000000-0005-0000-0000-00009FC60000}"/>
    <cellStyle name="표준 8 2 3 4 2 3" xfId="11936" xr:uid="{00000000-0005-0000-0000-0000A0C60000}"/>
    <cellStyle name="표준 8 2 3 4 2 3 2" xfId="11937" xr:uid="{00000000-0005-0000-0000-0000A1C60000}"/>
    <cellStyle name="표준 8 2 3 4 2 3 2 2" xfId="11938" xr:uid="{00000000-0005-0000-0000-0000A2C60000}"/>
    <cellStyle name="표준 8 2 3 4 2 3 3" xfId="11939" xr:uid="{00000000-0005-0000-0000-0000A3C60000}"/>
    <cellStyle name="표준 8 2 3 4 2 4" xfId="11940" xr:uid="{00000000-0005-0000-0000-0000A4C60000}"/>
    <cellStyle name="표준 8 2 3 4 2 4 2" xfId="11941" xr:uid="{00000000-0005-0000-0000-0000A5C60000}"/>
    <cellStyle name="표준 8 2 3 4 2 5" xfId="11942" xr:uid="{00000000-0005-0000-0000-0000A6C60000}"/>
    <cellStyle name="표준 8 2 3 4 3" xfId="11943" xr:uid="{00000000-0005-0000-0000-0000A7C60000}"/>
    <cellStyle name="표준 8 2 3 4 3 2" xfId="11944" xr:uid="{00000000-0005-0000-0000-0000A8C60000}"/>
    <cellStyle name="표준 8 2 3 4 4" xfId="11945" xr:uid="{00000000-0005-0000-0000-0000A9C60000}"/>
    <cellStyle name="표준 8 2 3 4 4 2" xfId="11946" xr:uid="{00000000-0005-0000-0000-0000AAC60000}"/>
    <cellStyle name="표준 8 2 3 4 4 2 2" xfId="11947" xr:uid="{00000000-0005-0000-0000-0000ABC60000}"/>
    <cellStyle name="표준 8 2 3 4 4 3" xfId="11948" xr:uid="{00000000-0005-0000-0000-0000ACC60000}"/>
    <cellStyle name="표준 8 2 3 4 5" xfId="11949" xr:uid="{00000000-0005-0000-0000-0000ADC60000}"/>
    <cellStyle name="표준 8 2 3 4 5 2" xfId="11950" xr:uid="{00000000-0005-0000-0000-0000AEC60000}"/>
    <cellStyle name="표준 8 2 3 4 6" xfId="11951" xr:uid="{00000000-0005-0000-0000-0000AFC60000}"/>
    <cellStyle name="표준 8 2 3 5" xfId="11952" xr:uid="{00000000-0005-0000-0000-0000B0C60000}"/>
    <cellStyle name="표준 8 2 3 5 2" xfId="11953" xr:uid="{00000000-0005-0000-0000-0000B1C60000}"/>
    <cellStyle name="표준 8 2 3 5 2 2" xfId="11954" xr:uid="{00000000-0005-0000-0000-0000B2C60000}"/>
    <cellStyle name="표준 8 2 3 5 3" xfId="11955" xr:uid="{00000000-0005-0000-0000-0000B3C60000}"/>
    <cellStyle name="표준 8 2 3 5 3 2" xfId="11956" xr:uid="{00000000-0005-0000-0000-0000B4C60000}"/>
    <cellStyle name="표준 8 2 3 5 3 2 2" xfId="11957" xr:uid="{00000000-0005-0000-0000-0000B5C60000}"/>
    <cellStyle name="표준 8 2 3 5 3 3" xfId="11958" xr:uid="{00000000-0005-0000-0000-0000B6C60000}"/>
    <cellStyle name="표준 8 2 3 5 4" xfId="11959" xr:uid="{00000000-0005-0000-0000-0000B7C60000}"/>
    <cellStyle name="표준 8 2 3 5 4 2" xfId="11960" xr:uid="{00000000-0005-0000-0000-0000B8C60000}"/>
    <cellStyle name="표준 8 2 3 5 5" xfId="11961" xr:uid="{00000000-0005-0000-0000-0000B9C60000}"/>
    <cellStyle name="표준 8 2 3 6" xfId="11962" xr:uid="{00000000-0005-0000-0000-0000BAC60000}"/>
    <cellStyle name="표준 8 2 3 6 2" xfId="11963" xr:uid="{00000000-0005-0000-0000-0000BBC60000}"/>
    <cellStyle name="표준 8 2 3 7" xfId="11964" xr:uid="{00000000-0005-0000-0000-0000BCC60000}"/>
    <cellStyle name="표준 8 2 3 7 2" xfId="11965" xr:uid="{00000000-0005-0000-0000-0000BDC60000}"/>
    <cellStyle name="표준 8 2 3 7 2 2" xfId="11966" xr:uid="{00000000-0005-0000-0000-0000BEC60000}"/>
    <cellStyle name="표준 8 2 3 7 3" xfId="11967" xr:uid="{00000000-0005-0000-0000-0000BFC60000}"/>
    <cellStyle name="표준 8 2 3 8" xfId="11968" xr:uid="{00000000-0005-0000-0000-0000C0C60000}"/>
    <cellStyle name="표준 8 2 3 8 2" xfId="11969" xr:uid="{00000000-0005-0000-0000-0000C1C60000}"/>
    <cellStyle name="표준 8 2 3 9" xfId="11970" xr:uid="{00000000-0005-0000-0000-0000C2C60000}"/>
    <cellStyle name="표준 8 2 4" xfId="11971" xr:uid="{00000000-0005-0000-0000-0000C3C60000}"/>
    <cellStyle name="표준 8 2 4 2" xfId="11972" xr:uid="{00000000-0005-0000-0000-0000C4C60000}"/>
    <cellStyle name="표준 8 2 4 2 2" xfId="11973" xr:uid="{00000000-0005-0000-0000-0000C5C60000}"/>
    <cellStyle name="표준 8 2 4 2 2 2" xfId="11974" xr:uid="{00000000-0005-0000-0000-0000C6C60000}"/>
    <cellStyle name="표준 8 2 4 2 2 2 2" xfId="11975" xr:uid="{00000000-0005-0000-0000-0000C7C60000}"/>
    <cellStyle name="표준 8 2 4 2 2 2 2 2" xfId="11976" xr:uid="{00000000-0005-0000-0000-0000C8C60000}"/>
    <cellStyle name="표준 8 2 4 2 2 2 3" xfId="11977" xr:uid="{00000000-0005-0000-0000-0000C9C60000}"/>
    <cellStyle name="표준 8 2 4 2 2 2 3 2" xfId="11978" xr:uid="{00000000-0005-0000-0000-0000CAC60000}"/>
    <cellStyle name="표준 8 2 4 2 2 2 3 2 2" xfId="11979" xr:uid="{00000000-0005-0000-0000-0000CBC60000}"/>
    <cellStyle name="표준 8 2 4 2 2 2 3 3" xfId="11980" xr:uid="{00000000-0005-0000-0000-0000CCC60000}"/>
    <cellStyle name="표준 8 2 4 2 2 2 4" xfId="11981" xr:uid="{00000000-0005-0000-0000-0000CDC60000}"/>
    <cellStyle name="표준 8 2 4 2 2 2 4 2" xfId="11982" xr:uid="{00000000-0005-0000-0000-0000CEC60000}"/>
    <cellStyle name="표준 8 2 4 2 2 2 5" xfId="11983" xr:uid="{00000000-0005-0000-0000-0000CFC60000}"/>
    <cellStyle name="표준 8 2 4 2 2 3" xfId="11984" xr:uid="{00000000-0005-0000-0000-0000D0C60000}"/>
    <cellStyle name="표준 8 2 4 2 2 3 2" xfId="11985" xr:uid="{00000000-0005-0000-0000-0000D1C60000}"/>
    <cellStyle name="표준 8 2 4 2 2 4" xfId="11986" xr:uid="{00000000-0005-0000-0000-0000D2C60000}"/>
    <cellStyle name="표준 8 2 4 2 2 4 2" xfId="11987" xr:uid="{00000000-0005-0000-0000-0000D3C60000}"/>
    <cellStyle name="표준 8 2 4 2 2 4 2 2" xfId="11988" xr:uid="{00000000-0005-0000-0000-0000D4C60000}"/>
    <cellStyle name="표준 8 2 4 2 2 4 3" xfId="11989" xr:uid="{00000000-0005-0000-0000-0000D5C60000}"/>
    <cellStyle name="표준 8 2 4 2 2 5" xfId="11990" xr:uid="{00000000-0005-0000-0000-0000D6C60000}"/>
    <cellStyle name="표준 8 2 4 2 2 5 2" xfId="11991" xr:uid="{00000000-0005-0000-0000-0000D7C60000}"/>
    <cellStyle name="표준 8 2 4 2 2 6" xfId="11992" xr:uid="{00000000-0005-0000-0000-0000D8C60000}"/>
    <cellStyle name="표준 8 2 4 2 3" xfId="11993" xr:uid="{00000000-0005-0000-0000-0000D9C60000}"/>
    <cellStyle name="표준 8 2 4 2 3 2" xfId="11994" xr:uid="{00000000-0005-0000-0000-0000DAC60000}"/>
    <cellStyle name="표준 8 2 4 2 3 2 2" xfId="11995" xr:uid="{00000000-0005-0000-0000-0000DBC60000}"/>
    <cellStyle name="표준 8 2 4 2 3 3" xfId="11996" xr:uid="{00000000-0005-0000-0000-0000DCC60000}"/>
    <cellStyle name="표준 8 2 4 2 3 3 2" xfId="11997" xr:uid="{00000000-0005-0000-0000-0000DDC60000}"/>
    <cellStyle name="표준 8 2 4 2 3 3 2 2" xfId="11998" xr:uid="{00000000-0005-0000-0000-0000DEC60000}"/>
    <cellStyle name="표준 8 2 4 2 3 3 3" xfId="11999" xr:uid="{00000000-0005-0000-0000-0000DFC60000}"/>
    <cellStyle name="표준 8 2 4 2 3 4" xfId="12000" xr:uid="{00000000-0005-0000-0000-0000E0C60000}"/>
    <cellStyle name="표준 8 2 4 2 3 4 2" xfId="12001" xr:uid="{00000000-0005-0000-0000-0000E1C60000}"/>
    <cellStyle name="표준 8 2 4 2 3 5" xfId="12002" xr:uid="{00000000-0005-0000-0000-0000E2C60000}"/>
    <cellStyle name="표준 8 2 4 2 4" xfId="12003" xr:uid="{00000000-0005-0000-0000-0000E3C60000}"/>
    <cellStyle name="표준 8 2 4 2 4 2" xfId="12004" xr:uid="{00000000-0005-0000-0000-0000E4C60000}"/>
    <cellStyle name="표준 8 2 4 2 5" xfId="12005" xr:uid="{00000000-0005-0000-0000-0000E5C60000}"/>
    <cellStyle name="표준 8 2 4 2 5 2" xfId="12006" xr:uid="{00000000-0005-0000-0000-0000E6C60000}"/>
    <cellStyle name="표준 8 2 4 2 5 2 2" xfId="12007" xr:uid="{00000000-0005-0000-0000-0000E7C60000}"/>
    <cellStyle name="표준 8 2 4 2 5 3" xfId="12008" xr:uid="{00000000-0005-0000-0000-0000E8C60000}"/>
    <cellStyle name="표준 8 2 4 2 6" xfId="12009" xr:uid="{00000000-0005-0000-0000-0000E9C60000}"/>
    <cellStyle name="표준 8 2 4 2 6 2" xfId="12010" xr:uid="{00000000-0005-0000-0000-0000EAC60000}"/>
    <cellStyle name="표준 8 2 4 2 7" xfId="12011" xr:uid="{00000000-0005-0000-0000-0000EBC60000}"/>
    <cellStyle name="표준 8 2 4 2 8" xfId="47905" xr:uid="{00000000-0005-0000-0000-0000ECC60000}"/>
    <cellStyle name="표준 8 2 4 3" xfId="12012" xr:uid="{00000000-0005-0000-0000-0000EDC60000}"/>
    <cellStyle name="표준 8 2 4 3 2" xfId="12013" xr:uid="{00000000-0005-0000-0000-0000EEC60000}"/>
    <cellStyle name="표준 8 2 4 3 2 2" xfId="12014" xr:uid="{00000000-0005-0000-0000-0000EFC60000}"/>
    <cellStyle name="표준 8 2 4 3 2 2 2" xfId="12015" xr:uid="{00000000-0005-0000-0000-0000F0C60000}"/>
    <cellStyle name="표준 8 2 4 3 2 3" xfId="12016" xr:uid="{00000000-0005-0000-0000-0000F1C60000}"/>
    <cellStyle name="표준 8 2 4 3 2 3 2" xfId="12017" xr:uid="{00000000-0005-0000-0000-0000F2C60000}"/>
    <cellStyle name="표준 8 2 4 3 2 3 2 2" xfId="12018" xr:uid="{00000000-0005-0000-0000-0000F3C60000}"/>
    <cellStyle name="표준 8 2 4 3 2 3 3" xfId="12019" xr:uid="{00000000-0005-0000-0000-0000F4C60000}"/>
    <cellStyle name="표준 8 2 4 3 2 4" xfId="12020" xr:uid="{00000000-0005-0000-0000-0000F5C60000}"/>
    <cellStyle name="표준 8 2 4 3 2 4 2" xfId="12021" xr:uid="{00000000-0005-0000-0000-0000F6C60000}"/>
    <cellStyle name="표준 8 2 4 3 2 5" xfId="12022" xr:uid="{00000000-0005-0000-0000-0000F7C60000}"/>
    <cellStyle name="표준 8 2 4 3 3" xfId="12023" xr:uid="{00000000-0005-0000-0000-0000F8C60000}"/>
    <cellStyle name="표준 8 2 4 3 3 2" xfId="12024" xr:uid="{00000000-0005-0000-0000-0000F9C60000}"/>
    <cellStyle name="표준 8 2 4 3 4" xfId="12025" xr:uid="{00000000-0005-0000-0000-0000FAC60000}"/>
    <cellStyle name="표준 8 2 4 3 4 2" xfId="12026" xr:uid="{00000000-0005-0000-0000-0000FBC60000}"/>
    <cellStyle name="표준 8 2 4 3 4 2 2" xfId="12027" xr:uid="{00000000-0005-0000-0000-0000FCC60000}"/>
    <cellStyle name="표준 8 2 4 3 4 3" xfId="12028" xr:uid="{00000000-0005-0000-0000-0000FDC60000}"/>
    <cellStyle name="표준 8 2 4 3 5" xfId="12029" xr:uid="{00000000-0005-0000-0000-0000FEC60000}"/>
    <cellStyle name="표준 8 2 4 3 5 2" xfId="12030" xr:uid="{00000000-0005-0000-0000-0000FFC60000}"/>
    <cellStyle name="표준 8 2 4 3 6" xfId="12031" xr:uid="{00000000-0005-0000-0000-000000C70000}"/>
    <cellStyle name="표준 8 2 4 4" xfId="12032" xr:uid="{00000000-0005-0000-0000-000001C70000}"/>
    <cellStyle name="표준 8 2 4 4 2" xfId="12033" xr:uid="{00000000-0005-0000-0000-000002C70000}"/>
    <cellStyle name="표준 8 2 4 4 2 2" xfId="12034" xr:uid="{00000000-0005-0000-0000-000003C70000}"/>
    <cellStyle name="표준 8 2 4 4 3" xfId="12035" xr:uid="{00000000-0005-0000-0000-000004C70000}"/>
    <cellStyle name="표준 8 2 4 4 3 2" xfId="12036" xr:uid="{00000000-0005-0000-0000-000005C70000}"/>
    <cellStyle name="표준 8 2 4 4 3 2 2" xfId="12037" xr:uid="{00000000-0005-0000-0000-000006C70000}"/>
    <cellStyle name="표준 8 2 4 4 3 3" xfId="12038" xr:uid="{00000000-0005-0000-0000-000007C70000}"/>
    <cellStyle name="표준 8 2 4 4 4" xfId="12039" xr:uid="{00000000-0005-0000-0000-000008C70000}"/>
    <cellStyle name="표준 8 2 4 4 4 2" xfId="12040" xr:uid="{00000000-0005-0000-0000-000009C70000}"/>
    <cellStyle name="표준 8 2 4 4 5" xfId="12041" xr:uid="{00000000-0005-0000-0000-00000AC70000}"/>
    <cellStyle name="표준 8 2 4 5" xfId="12042" xr:uid="{00000000-0005-0000-0000-00000BC70000}"/>
    <cellStyle name="표준 8 2 4 5 2" xfId="12043" xr:uid="{00000000-0005-0000-0000-00000CC70000}"/>
    <cellStyle name="표준 8 2 4 6" xfId="12044" xr:uid="{00000000-0005-0000-0000-00000DC70000}"/>
    <cellStyle name="표준 8 2 4 6 2" xfId="12045" xr:uid="{00000000-0005-0000-0000-00000EC70000}"/>
    <cellStyle name="표준 8 2 4 6 2 2" xfId="12046" xr:uid="{00000000-0005-0000-0000-00000FC70000}"/>
    <cellStyle name="표준 8 2 4 6 3" xfId="12047" xr:uid="{00000000-0005-0000-0000-000010C70000}"/>
    <cellStyle name="표준 8 2 4 7" xfId="12048" xr:uid="{00000000-0005-0000-0000-000011C70000}"/>
    <cellStyle name="표준 8 2 4 7 2" xfId="12049" xr:uid="{00000000-0005-0000-0000-000012C70000}"/>
    <cellStyle name="표준 8 2 4 8" xfId="12050" xr:uid="{00000000-0005-0000-0000-000013C70000}"/>
    <cellStyle name="표준 8 2 4 9" xfId="47904" xr:uid="{00000000-0005-0000-0000-000014C70000}"/>
    <cellStyle name="표준 8 2 5" xfId="12051" xr:uid="{00000000-0005-0000-0000-000015C70000}"/>
    <cellStyle name="표준 8 2 5 2" xfId="12052" xr:uid="{00000000-0005-0000-0000-000016C70000}"/>
    <cellStyle name="표준 8 2 5 2 2" xfId="12053" xr:uid="{00000000-0005-0000-0000-000017C70000}"/>
    <cellStyle name="표준 8 2 5 2 2 2" xfId="12054" xr:uid="{00000000-0005-0000-0000-000018C70000}"/>
    <cellStyle name="표준 8 2 5 2 2 2 2" xfId="12055" xr:uid="{00000000-0005-0000-0000-000019C70000}"/>
    <cellStyle name="표준 8 2 5 2 2 3" xfId="12056" xr:uid="{00000000-0005-0000-0000-00001AC70000}"/>
    <cellStyle name="표준 8 2 5 2 2 3 2" xfId="12057" xr:uid="{00000000-0005-0000-0000-00001BC70000}"/>
    <cellStyle name="표준 8 2 5 2 2 3 2 2" xfId="12058" xr:uid="{00000000-0005-0000-0000-00001CC70000}"/>
    <cellStyle name="표준 8 2 5 2 2 3 3" xfId="12059" xr:uid="{00000000-0005-0000-0000-00001DC70000}"/>
    <cellStyle name="표준 8 2 5 2 2 4" xfId="12060" xr:uid="{00000000-0005-0000-0000-00001EC70000}"/>
    <cellStyle name="표준 8 2 5 2 2 4 2" xfId="12061" xr:uid="{00000000-0005-0000-0000-00001FC70000}"/>
    <cellStyle name="표준 8 2 5 2 2 5" xfId="12062" xr:uid="{00000000-0005-0000-0000-000020C70000}"/>
    <cellStyle name="표준 8 2 5 2 3" xfId="12063" xr:uid="{00000000-0005-0000-0000-000021C70000}"/>
    <cellStyle name="표준 8 2 5 2 3 2" xfId="12064" xr:uid="{00000000-0005-0000-0000-000022C70000}"/>
    <cellStyle name="표준 8 2 5 2 4" xfId="12065" xr:uid="{00000000-0005-0000-0000-000023C70000}"/>
    <cellStyle name="표준 8 2 5 2 4 2" xfId="12066" xr:uid="{00000000-0005-0000-0000-000024C70000}"/>
    <cellStyle name="표준 8 2 5 2 4 2 2" xfId="12067" xr:uid="{00000000-0005-0000-0000-000025C70000}"/>
    <cellStyle name="표준 8 2 5 2 4 3" xfId="12068" xr:uid="{00000000-0005-0000-0000-000026C70000}"/>
    <cellStyle name="표준 8 2 5 2 5" xfId="12069" xr:uid="{00000000-0005-0000-0000-000027C70000}"/>
    <cellStyle name="표준 8 2 5 2 5 2" xfId="12070" xr:uid="{00000000-0005-0000-0000-000028C70000}"/>
    <cellStyle name="표준 8 2 5 2 6" xfId="12071" xr:uid="{00000000-0005-0000-0000-000029C70000}"/>
    <cellStyle name="표준 8 2 5 3" xfId="12072" xr:uid="{00000000-0005-0000-0000-00002AC70000}"/>
    <cellStyle name="표준 8 2 5 3 2" xfId="12073" xr:uid="{00000000-0005-0000-0000-00002BC70000}"/>
    <cellStyle name="표준 8 2 5 3 2 2" xfId="12074" xr:uid="{00000000-0005-0000-0000-00002CC70000}"/>
    <cellStyle name="표준 8 2 5 3 3" xfId="12075" xr:uid="{00000000-0005-0000-0000-00002DC70000}"/>
    <cellStyle name="표준 8 2 5 3 3 2" xfId="12076" xr:uid="{00000000-0005-0000-0000-00002EC70000}"/>
    <cellStyle name="표준 8 2 5 3 3 2 2" xfId="12077" xr:uid="{00000000-0005-0000-0000-00002FC70000}"/>
    <cellStyle name="표준 8 2 5 3 3 3" xfId="12078" xr:uid="{00000000-0005-0000-0000-000030C70000}"/>
    <cellStyle name="표준 8 2 5 3 4" xfId="12079" xr:uid="{00000000-0005-0000-0000-000031C70000}"/>
    <cellStyle name="표준 8 2 5 3 4 2" xfId="12080" xr:uid="{00000000-0005-0000-0000-000032C70000}"/>
    <cellStyle name="표준 8 2 5 3 5" xfId="12081" xr:uid="{00000000-0005-0000-0000-000033C70000}"/>
    <cellStyle name="표준 8 2 5 4" xfId="12082" xr:uid="{00000000-0005-0000-0000-000034C70000}"/>
    <cellStyle name="표준 8 2 5 4 2" xfId="12083" xr:uid="{00000000-0005-0000-0000-000035C70000}"/>
    <cellStyle name="표준 8 2 5 5" xfId="12084" xr:uid="{00000000-0005-0000-0000-000036C70000}"/>
    <cellStyle name="표준 8 2 5 5 2" xfId="12085" xr:uid="{00000000-0005-0000-0000-000037C70000}"/>
    <cellStyle name="표준 8 2 5 5 2 2" xfId="12086" xr:uid="{00000000-0005-0000-0000-000038C70000}"/>
    <cellStyle name="표준 8 2 5 5 3" xfId="12087" xr:uid="{00000000-0005-0000-0000-000039C70000}"/>
    <cellStyle name="표준 8 2 5 6" xfId="12088" xr:uid="{00000000-0005-0000-0000-00003AC70000}"/>
    <cellStyle name="표준 8 2 5 6 2" xfId="12089" xr:uid="{00000000-0005-0000-0000-00003BC70000}"/>
    <cellStyle name="표준 8 2 5 7" xfId="12090" xr:uid="{00000000-0005-0000-0000-00003CC70000}"/>
    <cellStyle name="표준 8 2 5 8" xfId="47906" xr:uid="{00000000-0005-0000-0000-00003DC70000}"/>
    <cellStyle name="표준 8 2 6" xfId="12091" xr:uid="{00000000-0005-0000-0000-00003EC70000}"/>
    <cellStyle name="표준 8 2 6 2" xfId="12092" xr:uid="{00000000-0005-0000-0000-00003FC70000}"/>
    <cellStyle name="표준 8 2 6 2 2" xfId="12093" xr:uid="{00000000-0005-0000-0000-000040C70000}"/>
    <cellStyle name="표준 8 2 6 2 2 2" xfId="12094" xr:uid="{00000000-0005-0000-0000-000041C70000}"/>
    <cellStyle name="표준 8 2 6 2 3" xfId="12095" xr:uid="{00000000-0005-0000-0000-000042C70000}"/>
    <cellStyle name="표준 8 2 6 2 3 2" xfId="12096" xr:uid="{00000000-0005-0000-0000-000043C70000}"/>
    <cellStyle name="표준 8 2 6 2 3 2 2" xfId="12097" xr:uid="{00000000-0005-0000-0000-000044C70000}"/>
    <cellStyle name="표준 8 2 6 2 3 3" xfId="12098" xr:uid="{00000000-0005-0000-0000-000045C70000}"/>
    <cellStyle name="표준 8 2 6 2 4" xfId="12099" xr:uid="{00000000-0005-0000-0000-000046C70000}"/>
    <cellStyle name="표준 8 2 6 2 4 2" xfId="12100" xr:uid="{00000000-0005-0000-0000-000047C70000}"/>
    <cellStyle name="표준 8 2 6 2 5" xfId="12101" xr:uid="{00000000-0005-0000-0000-000048C70000}"/>
    <cellStyle name="표준 8 2 6 3" xfId="12102" xr:uid="{00000000-0005-0000-0000-000049C70000}"/>
    <cellStyle name="표준 8 2 6 3 2" xfId="12103" xr:uid="{00000000-0005-0000-0000-00004AC70000}"/>
    <cellStyle name="표준 8 2 6 4" xfId="12104" xr:uid="{00000000-0005-0000-0000-00004BC70000}"/>
    <cellStyle name="표준 8 2 6 4 2" xfId="12105" xr:uid="{00000000-0005-0000-0000-00004CC70000}"/>
    <cellStyle name="표준 8 2 6 4 2 2" xfId="12106" xr:uid="{00000000-0005-0000-0000-00004DC70000}"/>
    <cellStyle name="표준 8 2 6 4 3" xfId="12107" xr:uid="{00000000-0005-0000-0000-00004EC70000}"/>
    <cellStyle name="표준 8 2 6 5" xfId="12108" xr:uid="{00000000-0005-0000-0000-00004FC70000}"/>
    <cellStyle name="표준 8 2 6 5 2" xfId="12109" xr:uid="{00000000-0005-0000-0000-000050C70000}"/>
    <cellStyle name="표준 8 2 6 6" xfId="12110" xr:uid="{00000000-0005-0000-0000-000051C70000}"/>
    <cellStyle name="표준 8 2 6 7" xfId="48122" xr:uid="{00000000-0005-0000-0000-000052C70000}"/>
    <cellStyle name="표준 8 2 7" xfId="12111" xr:uid="{00000000-0005-0000-0000-000053C70000}"/>
    <cellStyle name="표준 8 2 7 2" xfId="12112" xr:uid="{00000000-0005-0000-0000-000054C70000}"/>
    <cellStyle name="표준 8 2 7 2 2" xfId="12113" xr:uid="{00000000-0005-0000-0000-000055C70000}"/>
    <cellStyle name="표준 8 2 7 3" xfId="12114" xr:uid="{00000000-0005-0000-0000-000056C70000}"/>
    <cellStyle name="표준 8 2 7 3 2" xfId="12115" xr:uid="{00000000-0005-0000-0000-000057C70000}"/>
    <cellStyle name="표준 8 2 7 3 2 2" xfId="12116" xr:uid="{00000000-0005-0000-0000-000058C70000}"/>
    <cellStyle name="표준 8 2 7 3 3" xfId="12117" xr:uid="{00000000-0005-0000-0000-000059C70000}"/>
    <cellStyle name="표준 8 2 7 4" xfId="12118" xr:uid="{00000000-0005-0000-0000-00005AC70000}"/>
    <cellStyle name="표준 8 2 7 4 2" xfId="12119" xr:uid="{00000000-0005-0000-0000-00005BC70000}"/>
    <cellStyle name="표준 8 2 7 5" xfId="12120" xr:uid="{00000000-0005-0000-0000-00005CC70000}"/>
    <cellStyle name="표준 8 2 8" xfId="12121" xr:uid="{00000000-0005-0000-0000-00005DC70000}"/>
    <cellStyle name="표준 8 2 8 2" xfId="12122" xr:uid="{00000000-0005-0000-0000-00005EC70000}"/>
    <cellStyle name="표준 8 2 9" xfId="12123" xr:uid="{00000000-0005-0000-0000-00005FC70000}"/>
    <cellStyle name="표준 8 2 9 2" xfId="12124" xr:uid="{00000000-0005-0000-0000-000060C70000}"/>
    <cellStyle name="표준 8 20" xfId="48409" xr:uid="{00000000-0005-0000-0000-000061C70000}"/>
    <cellStyle name="표준 8 21" xfId="48347" xr:uid="{00000000-0005-0000-0000-000062C70000}"/>
    <cellStyle name="표준 8 22" xfId="48412" xr:uid="{00000000-0005-0000-0000-000063C70000}"/>
    <cellStyle name="표준 8 23" xfId="48359" xr:uid="{00000000-0005-0000-0000-000064C70000}"/>
    <cellStyle name="표준 8 24" xfId="48422" xr:uid="{00000000-0005-0000-0000-000065C70000}"/>
    <cellStyle name="표준 8 25" xfId="48361" xr:uid="{00000000-0005-0000-0000-000066C70000}"/>
    <cellStyle name="표준 8 26" xfId="48427" xr:uid="{00000000-0005-0000-0000-000067C70000}"/>
    <cellStyle name="표준 8 3" xfId="2909" xr:uid="{00000000-0005-0000-0000-000068C70000}"/>
    <cellStyle name="표준 8 3 10" xfId="12126" xr:uid="{00000000-0005-0000-0000-000069C70000}"/>
    <cellStyle name="표준 8 3 11" xfId="13673" xr:uid="{00000000-0005-0000-0000-00006AC70000}"/>
    <cellStyle name="표준 8 3 12" xfId="12125" xr:uid="{00000000-0005-0000-0000-00006BC70000}"/>
    <cellStyle name="표준 8 3 13" xfId="47907" xr:uid="{00000000-0005-0000-0000-00006CC70000}"/>
    <cellStyle name="표준 8 3 2" xfId="12127" xr:uid="{00000000-0005-0000-0000-00006DC70000}"/>
    <cellStyle name="표준 8 3 2 10" xfId="47908" xr:uid="{00000000-0005-0000-0000-00006EC70000}"/>
    <cellStyle name="표준 8 3 2 2" xfId="12128" xr:uid="{00000000-0005-0000-0000-00006FC70000}"/>
    <cellStyle name="표준 8 3 2 2 2" xfId="12129" xr:uid="{00000000-0005-0000-0000-000070C70000}"/>
    <cellStyle name="표준 8 3 2 2 2 2" xfId="12130" xr:uid="{00000000-0005-0000-0000-000071C70000}"/>
    <cellStyle name="표준 8 3 2 2 2 2 2" xfId="12131" xr:uid="{00000000-0005-0000-0000-000072C70000}"/>
    <cellStyle name="표준 8 3 2 2 2 2 2 2" xfId="12132" xr:uid="{00000000-0005-0000-0000-000073C70000}"/>
    <cellStyle name="표준 8 3 2 2 2 2 2 2 2" xfId="12133" xr:uid="{00000000-0005-0000-0000-000074C70000}"/>
    <cellStyle name="표준 8 3 2 2 2 2 2 3" xfId="12134" xr:uid="{00000000-0005-0000-0000-000075C70000}"/>
    <cellStyle name="표준 8 3 2 2 2 2 2 3 2" xfId="12135" xr:uid="{00000000-0005-0000-0000-000076C70000}"/>
    <cellStyle name="표준 8 3 2 2 2 2 2 3 2 2" xfId="12136" xr:uid="{00000000-0005-0000-0000-000077C70000}"/>
    <cellStyle name="표준 8 3 2 2 2 2 2 3 3" xfId="12137" xr:uid="{00000000-0005-0000-0000-000078C70000}"/>
    <cellStyle name="표준 8 3 2 2 2 2 2 4" xfId="12138" xr:uid="{00000000-0005-0000-0000-000079C70000}"/>
    <cellStyle name="표준 8 3 2 2 2 2 2 4 2" xfId="12139" xr:uid="{00000000-0005-0000-0000-00007AC70000}"/>
    <cellStyle name="표준 8 3 2 2 2 2 2 5" xfId="12140" xr:uid="{00000000-0005-0000-0000-00007BC70000}"/>
    <cellStyle name="표준 8 3 2 2 2 2 3" xfId="12141" xr:uid="{00000000-0005-0000-0000-00007CC70000}"/>
    <cellStyle name="표준 8 3 2 2 2 2 3 2" xfId="12142" xr:uid="{00000000-0005-0000-0000-00007DC70000}"/>
    <cellStyle name="표준 8 3 2 2 2 2 4" xfId="12143" xr:uid="{00000000-0005-0000-0000-00007EC70000}"/>
    <cellStyle name="표준 8 3 2 2 2 2 4 2" xfId="12144" xr:uid="{00000000-0005-0000-0000-00007FC70000}"/>
    <cellStyle name="표준 8 3 2 2 2 2 4 2 2" xfId="12145" xr:uid="{00000000-0005-0000-0000-000080C70000}"/>
    <cellStyle name="표준 8 3 2 2 2 2 4 3" xfId="12146" xr:uid="{00000000-0005-0000-0000-000081C70000}"/>
    <cellStyle name="표준 8 3 2 2 2 2 5" xfId="12147" xr:uid="{00000000-0005-0000-0000-000082C70000}"/>
    <cellStyle name="표준 8 3 2 2 2 2 5 2" xfId="12148" xr:uid="{00000000-0005-0000-0000-000083C70000}"/>
    <cellStyle name="표준 8 3 2 2 2 2 6" xfId="12149" xr:uid="{00000000-0005-0000-0000-000084C70000}"/>
    <cellStyle name="표준 8 3 2 2 2 3" xfId="12150" xr:uid="{00000000-0005-0000-0000-000085C70000}"/>
    <cellStyle name="표준 8 3 2 2 2 3 2" xfId="12151" xr:uid="{00000000-0005-0000-0000-000086C70000}"/>
    <cellStyle name="표준 8 3 2 2 2 3 2 2" xfId="12152" xr:uid="{00000000-0005-0000-0000-000087C70000}"/>
    <cellStyle name="표준 8 3 2 2 2 3 3" xfId="12153" xr:uid="{00000000-0005-0000-0000-000088C70000}"/>
    <cellStyle name="표준 8 3 2 2 2 3 3 2" xfId="12154" xr:uid="{00000000-0005-0000-0000-000089C70000}"/>
    <cellStyle name="표준 8 3 2 2 2 3 3 2 2" xfId="12155" xr:uid="{00000000-0005-0000-0000-00008AC70000}"/>
    <cellStyle name="표준 8 3 2 2 2 3 3 3" xfId="12156" xr:uid="{00000000-0005-0000-0000-00008BC70000}"/>
    <cellStyle name="표준 8 3 2 2 2 3 4" xfId="12157" xr:uid="{00000000-0005-0000-0000-00008CC70000}"/>
    <cellStyle name="표준 8 3 2 2 2 3 4 2" xfId="12158" xr:uid="{00000000-0005-0000-0000-00008DC70000}"/>
    <cellStyle name="표준 8 3 2 2 2 3 5" xfId="12159" xr:uid="{00000000-0005-0000-0000-00008EC70000}"/>
    <cellStyle name="표준 8 3 2 2 2 4" xfId="12160" xr:uid="{00000000-0005-0000-0000-00008FC70000}"/>
    <cellStyle name="표준 8 3 2 2 2 4 2" xfId="12161" xr:uid="{00000000-0005-0000-0000-000090C70000}"/>
    <cellStyle name="표준 8 3 2 2 2 5" xfId="12162" xr:uid="{00000000-0005-0000-0000-000091C70000}"/>
    <cellStyle name="표준 8 3 2 2 2 5 2" xfId="12163" xr:uid="{00000000-0005-0000-0000-000092C70000}"/>
    <cellStyle name="표준 8 3 2 2 2 5 2 2" xfId="12164" xr:uid="{00000000-0005-0000-0000-000093C70000}"/>
    <cellStyle name="표준 8 3 2 2 2 5 3" xfId="12165" xr:uid="{00000000-0005-0000-0000-000094C70000}"/>
    <cellStyle name="표준 8 3 2 2 2 6" xfId="12166" xr:uid="{00000000-0005-0000-0000-000095C70000}"/>
    <cellStyle name="표준 8 3 2 2 2 6 2" xfId="12167" xr:uid="{00000000-0005-0000-0000-000096C70000}"/>
    <cellStyle name="표준 8 3 2 2 2 7" xfId="12168" xr:uid="{00000000-0005-0000-0000-000097C70000}"/>
    <cellStyle name="표준 8 3 2 2 3" xfId="12169" xr:uid="{00000000-0005-0000-0000-000098C70000}"/>
    <cellStyle name="표준 8 3 2 2 3 2" xfId="12170" xr:uid="{00000000-0005-0000-0000-000099C70000}"/>
    <cellStyle name="표준 8 3 2 2 3 2 2" xfId="12171" xr:uid="{00000000-0005-0000-0000-00009AC70000}"/>
    <cellStyle name="표준 8 3 2 2 3 2 2 2" xfId="12172" xr:uid="{00000000-0005-0000-0000-00009BC70000}"/>
    <cellStyle name="표준 8 3 2 2 3 2 3" xfId="12173" xr:uid="{00000000-0005-0000-0000-00009CC70000}"/>
    <cellStyle name="표준 8 3 2 2 3 2 3 2" xfId="12174" xr:uid="{00000000-0005-0000-0000-00009DC70000}"/>
    <cellStyle name="표준 8 3 2 2 3 2 3 2 2" xfId="12175" xr:uid="{00000000-0005-0000-0000-00009EC70000}"/>
    <cellStyle name="표준 8 3 2 2 3 2 3 3" xfId="12176" xr:uid="{00000000-0005-0000-0000-00009FC70000}"/>
    <cellStyle name="표준 8 3 2 2 3 2 4" xfId="12177" xr:uid="{00000000-0005-0000-0000-0000A0C70000}"/>
    <cellStyle name="표준 8 3 2 2 3 2 4 2" xfId="12178" xr:uid="{00000000-0005-0000-0000-0000A1C70000}"/>
    <cellStyle name="표준 8 3 2 2 3 2 5" xfId="12179" xr:uid="{00000000-0005-0000-0000-0000A2C70000}"/>
    <cellStyle name="표준 8 3 2 2 3 3" xfId="12180" xr:uid="{00000000-0005-0000-0000-0000A3C70000}"/>
    <cellStyle name="표준 8 3 2 2 3 3 2" xfId="12181" xr:uid="{00000000-0005-0000-0000-0000A4C70000}"/>
    <cellStyle name="표준 8 3 2 2 3 4" xfId="12182" xr:uid="{00000000-0005-0000-0000-0000A5C70000}"/>
    <cellStyle name="표준 8 3 2 2 3 4 2" xfId="12183" xr:uid="{00000000-0005-0000-0000-0000A6C70000}"/>
    <cellStyle name="표준 8 3 2 2 3 4 2 2" xfId="12184" xr:uid="{00000000-0005-0000-0000-0000A7C70000}"/>
    <cellStyle name="표준 8 3 2 2 3 4 3" xfId="12185" xr:uid="{00000000-0005-0000-0000-0000A8C70000}"/>
    <cellStyle name="표준 8 3 2 2 3 5" xfId="12186" xr:uid="{00000000-0005-0000-0000-0000A9C70000}"/>
    <cellStyle name="표준 8 3 2 2 3 5 2" xfId="12187" xr:uid="{00000000-0005-0000-0000-0000AAC70000}"/>
    <cellStyle name="표준 8 3 2 2 3 6" xfId="12188" xr:uid="{00000000-0005-0000-0000-0000ABC70000}"/>
    <cellStyle name="표준 8 3 2 2 4" xfId="12189" xr:uid="{00000000-0005-0000-0000-0000ACC70000}"/>
    <cellStyle name="표준 8 3 2 2 4 2" xfId="12190" xr:uid="{00000000-0005-0000-0000-0000ADC70000}"/>
    <cellStyle name="표준 8 3 2 2 4 2 2" xfId="12191" xr:uid="{00000000-0005-0000-0000-0000AEC70000}"/>
    <cellStyle name="표준 8 3 2 2 4 3" xfId="12192" xr:uid="{00000000-0005-0000-0000-0000AFC70000}"/>
    <cellStyle name="표준 8 3 2 2 4 3 2" xfId="12193" xr:uid="{00000000-0005-0000-0000-0000B0C70000}"/>
    <cellStyle name="표준 8 3 2 2 4 3 2 2" xfId="12194" xr:uid="{00000000-0005-0000-0000-0000B1C70000}"/>
    <cellStyle name="표준 8 3 2 2 4 3 3" xfId="12195" xr:uid="{00000000-0005-0000-0000-0000B2C70000}"/>
    <cellStyle name="표준 8 3 2 2 4 4" xfId="12196" xr:uid="{00000000-0005-0000-0000-0000B3C70000}"/>
    <cellStyle name="표준 8 3 2 2 4 4 2" xfId="12197" xr:uid="{00000000-0005-0000-0000-0000B4C70000}"/>
    <cellStyle name="표준 8 3 2 2 4 5" xfId="12198" xr:uid="{00000000-0005-0000-0000-0000B5C70000}"/>
    <cellStyle name="표준 8 3 2 2 5" xfId="12199" xr:uid="{00000000-0005-0000-0000-0000B6C70000}"/>
    <cellStyle name="표준 8 3 2 2 5 2" xfId="12200" xr:uid="{00000000-0005-0000-0000-0000B7C70000}"/>
    <cellStyle name="표준 8 3 2 2 6" xfId="12201" xr:uid="{00000000-0005-0000-0000-0000B8C70000}"/>
    <cellStyle name="표준 8 3 2 2 6 2" xfId="12202" xr:uid="{00000000-0005-0000-0000-0000B9C70000}"/>
    <cellStyle name="표준 8 3 2 2 6 2 2" xfId="12203" xr:uid="{00000000-0005-0000-0000-0000BAC70000}"/>
    <cellStyle name="표준 8 3 2 2 6 3" xfId="12204" xr:uid="{00000000-0005-0000-0000-0000BBC70000}"/>
    <cellStyle name="표준 8 3 2 2 7" xfId="12205" xr:uid="{00000000-0005-0000-0000-0000BCC70000}"/>
    <cellStyle name="표준 8 3 2 2 7 2" xfId="12206" xr:uid="{00000000-0005-0000-0000-0000BDC70000}"/>
    <cellStyle name="표준 8 3 2 2 8" xfId="12207" xr:uid="{00000000-0005-0000-0000-0000BEC70000}"/>
    <cellStyle name="표준 8 3 2 2 9" xfId="47909" xr:uid="{00000000-0005-0000-0000-0000BFC70000}"/>
    <cellStyle name="표준 8 3 2 3" xfId="12208" xr:uid="{00000000-0005-0000-0000-0000C0C70000}"/>
    <cellStyle name="표준 8 3 2 3 2" xfId="12209" xr:uid="{00000000-0005-0000-0000-0000C1C70000}"/>
    <cellStyle name="표준 8 3 2 3 2 2" xfId="12210" xr:uid="{00000000-0005-0000-0000-0000C2C70000}"/>
    <cellStyle name="표준 8 3 2 3 2 2 2" xfId="12211" xr:uid="{00000000-0005-0000-0000-0000C3C70000}"/>
    <cellStyle name="표준 8 3 2 3 2 2 2 2" xfId="12212" xr:uid="{00000000-0005-0000-0000-0000C4C70000}"/>
    <cellStyle name="표준 8 3 2 3 2 2 3" xfId="12213" xr:uid="{00000000-0005-0000-0000-0000C5C70000}"/>
    <cellStyle name="표준 8 3 2 3 2 2 3 2" xfId="12214" xr:uid="{00000000-0005-0000-0000-0000C6C70000}"/>
    <cellStyle name="표준 8 3 2 3 2 2 3 2 2" xfId="12215" xr:uid="{00000000-0005-0000-0000-0000C7C70000}"/>
    <cellStyle name="표준 8 3 2 3 2 2 3 3" xfId="12216" xr:uid="{00000000-0005-0000-0000-0000C8C70000}"/>
    <cellStyle name="표준 8 3 2 3 2 2 4" xfId="12217" xr:uid="{00000000-0005-0000-0000-0000C9C70000}"/>
    <cellStyle name="표준 8 3 2 3 2 2 4 2" xfId="12218" xr:uid="{00000000-0005-0000-0000-0000CAC70000}"/>
    <cellStyle name="표준 8 3 2 3 2 2 5" xfId="12219" xr:uid="{00000000-0005-0000-0000-0000CBC70000}"/>
    <cellStyle name="표준 8 3 2 3 2 3" xfId="12220" xr:uid="{00000000-0005-0000-0000-0000CCC70000}"/>
    <cellStyle name="표준 8 3 2 3 2 3 2" xfId="12221" xr:uid="{00000000-0005-0000-0000-0000CDC70000}"/>
    <cellStyle name="표준 8 3 2 3 2 4" xfId="12222" xr:uid="{00000000-0005-0000-0000-0000CEC70000}"/>
    <cellStyle name="표준 8 3 2 3 2 4 2" xfId="12223" xr:uid="{00000000-0005-0000-0000-0000CFC70000}"/>
    <cellStyle name="표준 8 3 2 3 2 4 2 2" xfId="12224" xr:uid="{00000000-0005-0000-0000-0000D0C70000}"/>
    <cellStyle name="표준 8 3 2 3 2 4 3" xfId="12225" xr:uid="{00000000-0005-0000-0000-0000D1C70000}"/>
    <cellStyle name="표준 8 3 2 3 2 5" xfId="12226" xr:uid="{00000000-0005-0000-0000-0000D2C70000}"/>
    <cellStyle name="표준 8 3 2 3 2 5 2" xfId="12227" xr:uid="{00000000-0005-0000-0000-0000D3C70000}"/>
    <cellStyle name="표준 8 3 2 3 2 6" xfId="12228" xr:uid="{00000000-0005-0000-0000-0000D4C70000}"/>
    <cellStyle name="표준 8 3 2 3 3" xfId="12229" xr:uid="{00000000-0005-0000-0000-0000D5C70000}"/>
    <cellStyle name="표준 8 3 2 3 3 2" xfId="12230" xr:uid="{00000000-0005-0000-0000-0000D6C70000}"/>
    <cellStyle name="표준 8 3 2 3 3 2 2" xfId="12231" xr:uid="{00000000-0005-0000-0000-0000D7C70000}"/>
    <cellStyle name="표준 8 3 2 3 3 3" xfId="12232" xr:uid="{00000000-0005-0000-0000-0000D8C70000}"/>
    <cellStyle name="표준 8 3 2 3 3 3 2" xfId="12233" xr:uid="{00000000-0005-0000-0000-0000D9C70000}"/>
    <cellStyle name="표준 8 3 2 3 3 3 2 2" xfId="12234" xr:uid="{00000000-0005-0000-0000-0000DAC70000}"/>
    <cellStyle name="표준 8 3 2 3 3 3 3" xfId="12235" xr:uid="{00000000-0005-0000-0000-0000DBC70000}"/>
    <cellStyle name="표준 8 3 2 3 3 4" xfId="12236" xr:uid="{00000000-0005-0000-0000-0000DCC70000}"/>
    <cellStyle name="표준 8 3 2 3 3 4 2" xfId="12237" xr:uid="{00000000-0005-0000-0000-0000DDC70000}"/>
    <cellStyle name="표준 8 3 2 3 3 5" xfId="12238" xr:uid="{00000000-0005-0000-0000-0000DEC70000}"/>
    <cellStyle name="표준 8 3 2 3 4" xfId="12239" xr:uid="{00000000-0005-0000-0000-0000DFC70000}"/>
    <cellStyle name="표준 8 3 2 3 4 2" xfId="12240" xr:uid="{00000000-0005-0000-0000-0000E0C70000}"/>
    <cellStyle name="표준 8 3 2 3 5" xfId="12241" xr:uid="{00000000-0005-0000-0000-0000E1C70000}"/>
    <cellStyle name="표준 8 3 2 3 5 2" xfId="12242" xr:uid="{00000000-0005-0000-0000-0000E2C70000}"/>
    <cellStyle name="표준 8 3 2 3 5 2 2" xfId="12243" xr:uid="{00000000-0005-0000-0000-0000E3C70000}"/>
    <cellStyle name="표준 8 3 2 3 5 3" xfId="12244" xr:uid="{00000000-0005-0000-0000-0000E4C70000}"/>
    <cellStyle name="표준 8 3 2 3 6" xfId="12245" xr:uid="{00000000-0005-0000-0000-0000E5C70000}"/>
    <cellStyle name="표준 8 3 2 3 6 2" xfId="12246" xr:uid="{00000000-0005-0000-0000-0000E6C70000}"/>
    <cellStyle name="표준 8 3 2 3 7" xfId="12247" xr:uid="{00000000-0005-0000-0000-0000E7C70000}"/>
    <cellStyle name="표준 8 3 2 4" xfId="12248" xr:uid="{00000000-0005-0000-0000-0000E8C70000}"/>
    <cellStyle name="표준 8 3 2 4 2" xfId="12249" xr:uid="{00000000-0005-0000-0000-0000E9C70000}"/>
    <cellStyle name="표준 8 3 2 4 2 2" xfId="12250" xr:uid="{00000000-0005-0000-0000-0000EAC70000}"/>
    <cellStyle name="표준 8 3 2 4 2 2 2" xfId="12251" xr:uid="{00000000-0005-0000-0000-0000EBC70000}"/>
    <cellStyle name="표준 8 3 2 4 2 3" xfId="12252" xr:uid="{00000000-0005-0000-0000-0000ECC70000}"/>
    <cellStyle name="표준 8 3 2 4 2 3 2" xfId="12253" xr:uid="{00000000-0005-0000-0000-0000EDC70000}"/>
    <cellStyle name="표준 8 3 2 4 2 3 2 2" xfId="12254" xr:uid="{00000000-0005-0000-0000-0000EEC70000}"/>
    <cellStyle name="표준 8 3 2 4 2 3 3" xfId="12255" xr:uid="{00000000-0005-0000-0000-0000EFC70000}"/>
    <cellStyle name="표준 8 3 2 4 2 4" xfId="12256" xr:uid="{00000000-0005-0000-0000-0000F0C70000}"/>
    <cellStyle name="표준 8 3 2 4 2 4 2" xfId="12257" xr:uid="{00000000-0005-0000-0000-0000F1C70000}"/>
    <cellStyle name="표준 8 3 2 4 2 5" xfId="12258" xr:uid="{00000000-0005-0000-0000-0000F2C70000}"/>
    <cellStyle name="표준 8 3 2 4 3" xfId="12259" xr:uid="{00000000-0005-0000-0000-0000F3C70000}"/>
    <cellStyle name="표준 8 3 2 4 3 2" xfId="12260" xr:uid="{00000000-0005-0000-0000-0000F4C70000}"/>
    <cellStyle name="표준 8 3 2 4 4" xfId="12261" xr:uid="{00000000-0005-0000-0000-0000F5C70000}"/>
    <cellStyle name="표준 8 3 2 4 4 2" xfId="12262" xr:uid="{00000000-0005-0000-0000-0000F6C70000}"/>
    <cellStyle name="표준 8 3 2 4 4 2 2" xfId="12263" xr:uid="{00000000-0005-0000-0000-0000F7C70000}"/>
    <cellStyle name="표준 8 3 2 4 4 3" xfId="12264" xr:uid="{00000000-0005-0000-0000-0000F8C70000}"/>
    <cellStyle name="표준 8 3 2 4 5" xfId="12265" xr:uid="{00000000-0005-0000-0000-0000F9C70000}"/>
    <cellStyle name="표준 8 3 2 4 5 2" xfId="12266" xr:uid="{00000000-0005-0000-0000-0000FAC70000}"/>
    <cellStyle name="표준 8 3 2 4 6" xfId="12267" xr:uid="{00000000-0005-0000-0000-0000FBC70000}"/>
    <cellStyle name="표준 8 3 2 5" xfId="12268" xr:uid="{00000000-0005-0000-0000-0000FCC70000}"/>
    <cellStyle name="표준 8 3 2 5 2" xfId="12269" xr:uid="{00000000-0005-0000-0000-0000FDC70000}"/>
    <cellStyle name="표준 8 3 2 5 2 2" xfId="12270" xr:uid="{00000000-0005-0000-0000-0000FEC70000}"/>
    <cellStyle name="표준 8 3 2 5 3" xfId="12271" xr:uid="{00000000-0005-0000-0000-0000FFC70000}"/>
    <cellStyle name="표준 8 3 2 5 3 2" xfId="12272" xr:uid="{00000000-0005-0000-0000-000000C80000}"/>
    <cellStyle name="표준 8 3 2 5 3 2 2" xfId="12273" xr:uid="{00000000-0005-0000-0000-000001C80000}"/>
    <cellStyle name="표준 8 3 2 5 3 3" xfId="12274" xr:uid="{00000000-0005-0000-0000-000002C80000}"/>
    <cellStyle name="표준 8 3 2 5 4" xfId="12275" xr:uid="{00000000-0005-0000-0000-000003C80000}"/>
    <cellStyle name="표준 8 3 2 5 4 2" xfId="12276" xr:uid="{00000000-0005-0000-0000-000004C80000}"/>
    <cellStyle name="표준 8 3 2 5 5" xfId="12277" xr:uid="{00000000-0005-0000-0000-000005C80000}"/>
    <cellStyle name="표준 8 3 2 6" xfId="12278" xr:uid="{00000000-0005-0000-0000-000006C80000}"/>
    <cellStyle name="표준 8 3 2 6 2" xfId="12279" xr:uid="{00000000-0005-0000-0000-000007C80000}"/>
    <cellStyle name="표준 8 3 2 7" xfId="12280" xr:uid="{00000000-0005-0000-0000-000008C80000}"/>
    <cellStyle name="표준 8 3 2 7 2" xfId="12281" xr:uid="{00000000-0005-0000-0000-000009C80000}"/>
    <cellStyle name="표준 8 3 2 7 2 2" xfId="12282" xr:uid="{00000000-0005-0000-0000-00000AC80000}"/>
    <cellStyle name="표준 8 3 2 7 3" xfId="12283" xr:uid="{00000000-0005-0000-0000-00000BC80000}"/>
    <cellStyle name="표준 8 3 2 8" xfId="12284" xr:uid="{00000000-0005-0000-0000-00000CC80000}"/>
    <cellStyle name="표준 8 3 2 8 2" xfId="12285" xr:uid="{00000000-0005-0000-0000-00000DC80000}"/>
    <cellStyle name="표준 8 3 2 9" xfId="12286" xr:uid="{00000000-0005-0000-0000-00000EC80000}"/>
    <cellStyle name="표준 8 3 3" xfId="12287" xr:uid="{00000000-0005-0000-0000-00000FC80000}"/>
    <cellStyle name="표준 8 3 3 2" xfId="12288" xr:uid="{00000000-0005-0000-0000-000010C80000}"/>
    <cellStyle name="표준 8 3 3 2 2" xfId="12289" xr:uid="{00000000-0005-0000-0000-000011C80000}"/>
    <cellStyle name="표준 8 3 3 2 2 2" xfId="12290" xr:uid="{00000000-0005-0000-0000-000012C80000}"/>
    <cellStyle name="표준 8 3 3 2 2 2 2" xfId="12291" xr:uid="{00000000-0005-0000-0000-000013C80000}"/>
    <cellStyle name="표준 8 3 3 2 2 2 2 2" xfId="12292" xr:uid="{00000000-0005-0000-0000-000014C80000}"/>
    <cellStyle name="표준 8 3 3 2 2 2 3" xfId="12293" xr:uid="{00000000-0005-0000-0000-000015C80000}"/>
    <cellStyle name="표준 8 3 3 2 2 2 3 2" xfId="12294" xr:uid="{00000000-0005-0000-0000-000016C80000}"/>
    <cellStyle name="표준 8 3 3 2 2 2 3 2 2" xfId="12295" xr:uid="{00000000-0005-0000-0000-000017C80000}"/>
    <cellStyle name="표준 8 3 3 2 2 2 3 3" xfId="12296" xr:uid="{00000000-0005-0000-0000-000018C80000}"/>
    <cellStyle name="표준 8 3 3 2 2 2 4" xfId="12297" xr:uid="{00000000-0005-0000-0000-000019C80000}"/>
    <cellStyle name="표준 8 3 3 2 2 2 4 2" xfId="12298" xr:uid="{00000000-0005-0000-0000-00001AC80000}"/>
    <cellStyle name="표준 8 3 3 2 2 2 5" xfId="12299" xr:uid="{00000000-0005-0000-0000-00001BC80000}"/>
    <cellStyle name="표준 8 3 3 2 2 3" xfId="12300" xr:uid="{00000000-0005-0000-0000-00001CC80000}"/>
    <cellStyle name="표준 8 3 3 2 2 3 2" xfId="12301" xr:uid="{00000000-0005-0000-0000-00001DC80000}"/>
    <cellStyle name="표준 8 3 3 2 2 4" xfId="12302" xr:uid="{00000000-0005-0000-0000-00001EC80000}"/>
    <cellStyle name="표준 8 3 3 2 2 4 2" xfId="12303" xr:uid="{00000000-0005-0000-0000-00001FC80000}"/>
    <cellStyle name="표준 8 3 3 2 2 4 2 2" xfId="12304" xr:uid="{00000000-0005-0000-0000-000020C80000}"/>
    <cellStyle name="표준 8 3 3 2 2 4 3" xfId="12305" xr:uid="{00000000-0005-0000-0000-000021C80000}"/>
    <cellStyle name="표준 8 3 3 2 2 5" xfId="12306" xr:uid="{00000000-0005-0000-0000-000022C80000}"/>
    <cellStyle name="표준 8 3 3 2 2 5 2" xfId="12307" xr:uid="{00000000-0005-0000-0000-000023C80000}"/>
    <cellStyle name="표준 8 3 3 2 2 6" xfId="12308" xr:uid="{00000000-0005-0000-0000-000024C80000}"/>
    <cellStyle name="표준 8 3 3 2 3" xfId="12309" xr:uid="{00000000-0005-0000-0000-000025C80000}"/>
    <cellStyle name="표준 8 3 3 2 3 2" xfId="12310" xr:uid="{00000000-0005-0000-0000-000026C80000}"/>
    <cellStyle name="표준 8 3 3 2 3 2 2" xfId="12311" xr:uid="{00000000-0005-0000-0000-000027C80000}"/>
    <cellStyle name="표준 8 3 3 2 3 3" xfId="12312" xr:uid="{00000000-0005-0000-0000-000028C80000}"/>
    <cellStyle name="표준 8 3 3 2 3 3 2" xfId="12313" xr:uid="{00000000-0005-0000-0000-000029C80000}"/>
    <cellStyle name="표준 8 3 3 2 3 3 2 2" xfId="12314" xr:uid="{00000000-0005-0000-0000-00002AC80000}"/>
    <cellStyle name="표준 8 3 3 2 3 3 3" xfId="12315" xr:uid="{00000000-0005-0000-0000-00002BC80000}"/>
    <cellStyle name="표준 8 3 3 2 3 4" xfId="12316" xr:uid="{00000000-0005-0000-0000-00002CC80000}"/>
    <cellStyle name="표준 8 3 3 2 3 4 2" xfId="12317" xr:uid="{00000000-0005-0000-0000-00002DC80000}"/>
    <cellStyle name="표준 8 3 3 2 3 5" xfId="12318" xr:uid="{00000000-0005-0000-0000-00002EC80000}"/>
    <cellStyle name="표준 8 3 3 2 4" xfId="12319" xr:uid="{00000000-0005-0000-0000-00002FC80000}"/>
    <cellStyle name="표준 8 3 3 2 4 2" xfId="12320" xr:uid="{00000000-0005-0000-0000-000030C80000}"/>
    <cellStyle name="표준 8 3 3 2 5" xfId="12321" xr:uid="{00000000-0005-0000-0000-000031C80000}"/>
    <cellStyle name="표준 8 3 3 2 5 2" xfId="12322" xr:uid="{00000000-0005-0000-0000-000032C80000}"/>
    <cellStyle name="표준 8 3 3 2 5 2 2" xfId="12323" xr:uid="{00000000-0005-0000-0000-000033C80000}"/>
    <cellStyle name="표준 8 3 3 2 5 3" xfId="12324" xr:uid="{00000000-0005-0000-0000-000034C80000}"/>
    <cellStyle name="표준 8 3 3 2 6" xfId="12325" xr:uid="{00000000-0005-0000-0000-000035C80000}"/>
    <cellStyle name="표준 8 3 3 2 6 2" xfId="12326" xr:uid="{00000000-0005-0000-0000-000036C80000}"/>
    <cellStyle name="표준 8 3 3 2 7" xfId="12327" xr:uid="{00000000-0005-0000-0000-000037C80000}"/>
    <cellStyle name="표준 8 3 3 2 8" xfId="47911" xr:uid="{00000000-0005-0000-0000-000038C80000}"/>
    <cellStyle name="표준 8 3 3 3" xfId="12328" xr:uid="{00000000-0005-0000-0000-000039C80000}"/>
    <cellStyle name="표준 8 3 3 3 2" xfId="12329" xr:uid="{00000000-0005-0000-0000-00003AC80000}"/>
    <cellStyle name="표준 8 3 3 3 2 2" xfId="12330" xr:uid="{00000000-0005-0000-0000-00003BC80000}"/>
    <cellStyle name="표준 8 3 3 3 2 2 2" xfId="12331" xr:uid="{00000000-0005-0000-0000-00003CC80000}"/>
    <cellStyle name="표준 8 3 3 3 2 3" xfId="12332" xr:uid="{00000000-0005-0000-0000-00003DC80000}"/>
    <cellStyle name="표준 8 3 3 3 2 3 2" xfId="12333" xr:uid="{00000000-0005-0000-0000-00003EC80000}"/>
    <cellStyle name="표준 8 3 3 3 2 3 2 2" xfId="12334" xr:uid="{00000000-0005-0000-0000-00003FC80000}"/>
    <cellStyle name="표준 8 3 3 3 2 3 3" xfId="12335" xr:uid="{00000000-0005-0000-0000-000040C80000}"/>
    <cellStyle name="표준 8 3 3 3 2 4" xfId="12336" xr:uid="{00000000-0005-0000-0000-000041C80000}"/>
    <cellStyle name="표준 8 3 3 3 2 4 2" xfId="12337" xr:uid="{00000000-0005-0000-0000-000042C80000}"/>
    <cellStyle name="표준 8 3 3 3 2 5" xfId="12338" xr:uid="{00000000-0005-0000-0000-000043C80000}"/>
    <cellStyle name="표준 8 3 3 3 3" xfId="12339" xr:uid="{00000000-0005-0000-0000-000044C80000}"/>
    <cellStyle name="표준 8 3 3 3 3 2" xfId="12340" xr:uid="{00000000-0005-0000-0000-000045C80000}"/>
    <cellStyle name="표준 8 3 3 3 4" xfId="12341" xr:uid="{00000000-0005-0000-0000-000046C80000}"/>
    <cellStyle name="표준 8 3 3 3 4 2" xfId="12342" xr:uid="{00000000-0005-0000-0000-000047C80000}"/>
    <cellStyle name="표준 8 3 3 3 4 2 2" xfId="12343" xr:uid="{00000000-0005-0000-0000-000048C80000}"/>
    <cellStyle name="표준 8 3 3 3 4 3" xfId="12344" xr:uid="{00000000-0005-0000-0000-000049C80000}"/>
    <cellStyle name="표준 8 3 3 3 5" xfId="12345" xr:uid="{00000000-0005-0000-0000-00004AC80000}"/>
    <cellStyle name="표준 8 3 3 3 5 2" xfId="12346" xr:uid="{00000000-0005-0000-0000-00004BC80000}"/>
    <cellStyle name="표준 8 3 3 3 6" xfId="12347" xr:uid="{00000000-0005-0000-0000-00004CC80000}"/>
    <cellStyle name="표준 8 3 3 4" xfId="12348" xr:uid="{00000000-0005-0000-0000-00004DC80000}"/>
    <cellStyle name="표준 8 3 3 4 2" xfId="12349" xr:uid="{00000000-0005-0000-0000-00004EC80000}"/>
    <cellStyle name="표준 8 3 3 4 2 2" xfId="12350" xr:uid="{00000000-0005-0000-0000-00004FC80000}"/>
    <cellStyle name="표준 8 3 3 4 3" xfId="12351" xr:uid="{00000000-0005-0000-0000-000050C80000}"/>
    <cellStyle name="표준 8 3 3 4 3 2" xfId="12352" xr:uid="{00000000-0005-0000-0000-000051C80000}"/>
    <cellStyle name="표준 8 3 3 4 3 2 2" xfId="12353" xr:uid="{00000000-0005-0000-0000-000052C80000}"/>
    <cellStyle name="표준 8 3 3 4 3 3" xfId="12354" xr:uid="{00000000-0005-0000-0000-000053C80000}"/>
    <cellStyle name="표준 8 3 3 4 4" xfId="12355" xr:uid="{00000000-0005-0000-0000-000054C80000}"/>
    <cellStyle name="표준 8 3 3 4 4 2" xfId="12356" xr:uid="{00000000-0005-0000-0000-000055C80000}"/>
    <cellStyle name="표준 8 3 3 4 5" xfId="12357" xr:uid="{00000000-0005-0000-0000-000056C80000}"/>
    <cellStyle name="표준 8 3 3 5" xfId="12358" xr:uid="{00000000-0005-0000-0000-000057C80000}"/>
    <cellStyle name="표준 8 3 3 5 2" xfId="12359" xr:uid="{00000000-0005-0000-0000-000058C80000}"/>
    <cellStyle name="표준 8 3 3 6" xfId="12360" xr:uid="{00000000-0005-0000-0000-000059C80000}"/>
    <cellStyle name="표준 8 3 3 6 2" xfId="12361" xr:uid="{00000000-0005-0000-0000-00005AC80000}"/>
    <cellStyle name="표준 8 3 3 6 2 2" xfId="12362" xr:uid="{00000000-0005-0000-0000-00005BC80000}"/>
    <cellStyle name="표준 8 3 3 6 3" xfId="12363" xr:uid="{00000000-0005-0000-0000-00005CC80000}"/>
    <cellStyle name="표준 8 3 3 7" xfId="12364" xr:uid="{00000000-0005-0000-0000-00005DC80000}"/>
    <cellStyle name="표준 8 3 3 7 2" xfId="12365" xr:uid="{00000000-0005-0000-0000-00005EC80000}"/>
    <cellStyle name="표준 8 3 3 8" xfId="12366" xr:uid="{00000000-0005-0000-0000-00005FC80000}"/>
    <cellStyle name="표준 8 3 3 9" xfId="47910" xr:uid="{00000000-0005-0000-0000-000060C80000}"/>
    <cellStyle name="표준 8 3 4" xfId="12367" xr:uid="{00000000-0005-0000-0000-000061C80000}"/>
    <cellStyle name="표준 8 3 4 2" xfId="12368" xr:uid="{00000000-0005-0000-0000-000062C80000}"/>
    <cellStyle name="표준 8 3 4 2 2" xfId="12369" xr:uid="{00000000-0005-0000-0000-000063C80000}"/>
    <cellStyle name="표준 8 3 4 2 2 2" xfId="12370" xr:uid="{00000000-0005-0000-0000-000064C80000}"/>
    <cellStyle name="표준 8 3 4 2 2 2 2" xfId="12371" xr:uid="{00000000-0005-0000-0000-000065C80000}"/>
    <cellStyle name="표준 8 3 4 2 2 3" xfId="12372" xr:uid="{00000000-0005-0000-0000-000066C80000}"/>
    <cellStyle name="표준 8 3 4 2 2 3 2" xfId="12373" xr:uid="{00000000-0005-0000-0000-000067C80000}"/>
    <cellStyle name="표준 8 3 4 2 2 3 2 2" xfId="12374" xr:uid="{00000000-0005-0000-0000-000068C80000}"/>
    <cellStyle name="표준 8 3 4 2 2 3 3" xfId="12375" xr:uid="{00000000-0005-0000-0000-000069C80000}"/>
    <cellStyle name="표준 8 3 4 2 2 4" xfId="12376" xr:uid="{00000000-0005-0000-0000-00006AC80000}"/>
    <cellStyle name="표준 8 3 4 2 2 4 2" xfId="12377" xr:uid="{00000000-0005-0000-0000-00006BC80000}"/>
    <cellStyle name="표준 8 3 4 2 2 5" xfId="12378" xr:uid="{00000000-0005-0000-0000-00006CC80000}"/>
    <cellStyle name="표준 8 3 4 2 3" xfId="12379" xr:uid="{00000000-0005-0000-0000-00006DC80000}"/>
    <cellStyle name="표준 8 3 4 2 3 2" xfId="12380" xr:uid="{00000000-0005-0000-0000-00006EC80000}"/>
    <cellStyle name="표준 8 3 4 2 4" xfId="12381" xr:uid="{00000000-0005-0000-0000-00006FC80000}"/>
    <cellStyle name="표준 8 3 4 2 4 2" xfId="12382" xr:uid="{00000000-0005-0000-0000-000070C80000}"/>
    <cellStyle name="표준 8 3 4 2 4 2 2" xfId="12383" xr:uid="{00000000-0005-0000-0000-000071C80000}"/>
    <cellStyle name="표준 8 3 4 2 4 3" xfId="12384" xr:uid="{00000000-0005-0000-0000-000072C80000}"/>
    <cellStyle name="표준 8 3 4 2 5" xfId="12385" xr:uid="{00000000-0005-0000-0000-000073C80000}"/>
    <cellStyle name="표준 8 3 4 2 5 2" xfId="12386" xr:uid="{00000000-0005-0000-0000-000074C80000}"/>
    <cellStyle name="표준 8 3 4 2 6" xfId="12387" xr:uid="{00000000-0005-0000-0000-000075C80000}"/>
    <cellStyle name="표준 8 3 4 2 7" xfId="47913" xr:uid="{00000000-0005-0000-0000-000076C80000}"/>
    <cellStyle name="표준 8 3 4 3" xfId="12388" xr:uid="{00000000-0005-0000-0000-000077C80000}"/>
    <cellStyle name="표준 8 3 4 3 2" xfId="12389" xr:uid="{00000000-0005-0000-0000-000078C80000}"/>
    <cellStyle name="표준 8 3 4 3 2 2" xfId="12390" xr:uid="{00000000-0005-0000-0000-000079C80000}"/>
    <cellStyle name="표준 8 3 4 3 3" xfId="12391" xr:uid="{00000000-0005-0000-0000-00007AC80000}"/>
    <cellStyle name="표준 8 3 4 3 3 2" xfId="12392" xr:uid="{00000000-0005-0000-0000-00007BC80000}"/>
    <cellStyle name="표준 8 3 4 3 3 2 2" xfId="12393" xr:uid="{00000000-0005-0000-0000-00007CC80000}"/>
    <cellStyle name="표준 8 3 4 3 3 3" xfId="12394" xr:uid="{00000000-0005-0000-0000-00007DC80000}"/>
    <cellStyle name="표준 8 3 4 3 4" xfId="12395" xr:uid="{00000000-0005-0000-0000-00007EC80000}"/>
    <cellStyle name="표준 8 3 4 3 4 2" xfId="12396" xr:uid="{00000000-0005-0000-0000-00007FC80000}"/>
    <cellStyle name="표준 8 3 4 3 5" xfId="12397" xr:uid="{00000000-0005-0000-0000-000080C80000}"/>
    <cellStyle name="표준 8 3 4 4" xfId="12398" xr:uid="{00000000-0005-0000-0000-000081C80000}"/>
    <cellStyle name="표준 8 3 4 4 2" xfId="12399" xr:uid="{00000000-0005-0000-0000-000082C80000}"/>
    <cellStyle name="표준 8 3 4 5" xfId="12400" xr:uid="{00000000-0005-0000-0000-000083C80000}"/>
    <cellStyle name="표준 8 3 4 5 2" xfId="12401" xr:uid="{00000000-0005-0000-0000-000084C80000}"/>
    <cellStyle name="표준 8 3 4 5 2 2" xfId="12402" xr:uid="{00000000-0005-0000-0000-000085C80000}"/>
    <cellStyle name="표준 8 3 4 5 3" xfId="12403" xr:uid="{00000000-0005-0000-0000-000086C80000}"/>
    <cellStyle name="표준 8 3 4 6" xfId="12404" xr:uid="{00000000-0005-0000-0000-000087C80000}"/>
    <cellStyle name="표준 8 3 4 6 2" xfId="12405" xr:uid="{00000000-0005-0000-0000-000088C80000}"/>
    <cellStyle name="표준 8 3 4 7" xfId="12406" xr:uid="{00000000-0005-0000-0000-000089C80000}"/>
    <cellStyle name="표준 8 3 4 8" xfId="47912" xr:uid="{00000000-0005-0000-0000-00008AC80000}"/>
    <cellStyle name="표준 8 3 5" xfId="12407" xr:uid="{00000000-0005-0000-0000-00008BC80000}"/>
    <cellStyle name="표준 8 3 5 2" xfId="12408" xr:uid="{00000000-0005-0000-0000-00008CC80000}"/>
    <cellStyle name="표준 8 3 5 2 2" xfId="12409" xr:uid="{00000000-0005-0000-0000-00008DC80000}"/>
    <cellStyle name="표준 8 3 5 2 2 2" xfId="12410" xr:uid="{00000000-0005-0000-0000-00008EC80000}"/>
    <cellStyle name="표준 8 3 5 2 3" xfId="12411" xr:uid="{00000000-0005-0000-0000-00008FC80000}"/>
    <cellStyle name="표준 8 3 5 2 3 2" xfId="12412" xr:uid="{00000000-0005-0000-0000-000090C80000}"/>
    <cellStyle name="표준 8 3 5 2 3 2 2" xfId="12413" xr:uid="{00000000-0005-0000-0000-000091C80000}"/>
    <cellStyle name="표준 8 3 5 2 3 3" xfId="12414" xr:uid="{00000000-0005-0000-0000-000092C80000}"/>
    <cellStyle name="표준 8 3 5 2 4" xfId="12415" xr:uid="{00000000-0005-0000-0000-000093C80000}"/>
    <cellStyle name="표준 8 3 5 2 4 2" xfId="12416" xr:uid="{00000000-0005-0000-0000-000094C80000}"/>
    <cellStyle name="표준 8 3 5 2 5" xfId="12417" xr:uid="{00000000-0005-0000-0000-000095C80000}"/>
    <cellStyle name="표준 8 3 5 3" xfId="12418" xr:uid="{00000000-0005-0000-0000-000096C80000}"/>
    <cellStyle name="표준 8 3 5 3 2" xfId="12419" xr:uid="{00000000-0005-0000-0000-000097C80000}"/>
    <cellStyle name="표준 8 3 5 4" xfId="12420" xr:uid="{00000000-0005-0000-0000-000098C80000}"/>
    <cellStyle name="표준 8 3 5 4 2" xfId="12421" xr:uid="{00000000-0005-0000-0000-000099C80000}"/>
    <cellStyle name="표준 8 3 5 4 2 2" xfId="12422" xr:uid="{00000000-0005-0000-0000-00009AC80000}"/>
    <cellStyle name="표준 8 3 5 4 3" xfId="12423" xr:uid="{00000000-0005-0000-0000-00009BC80000}"/>
    <cellStyle name="표준 8 3 5 5" xfId="12424" xr:uid="{00000000-0005-0000-0000-00009CC80000}"/>
    <cellStyle name="표준 8 3 5 5 2" xfId="12425" xr:uid="{00000000-0005-0000-0000-00009DC80000}"/>
    <cellStyle name="표준 8 3 5 6" xfId="12426" xr:uid="{00000000-0005-0000-0000-00009EC80000}"/>
    <cellStyle name="표준 8 3 6" xfId="12427" xr:uid="{00000000-0005-0000-0000-00009FC80000}"/>
    <cellStyle name="표준 8 3 6 2" xfId="12428" xr:uid="{00000000-0005-0000-0000-0000A0C80000}"/>
    <cellStyle name="표준 8 3 6 2 2" xfId="12429" xr:uid="{00000000-0005-0000-0000-0000A1C80000}"/>
    <cellStyle name="표준 8 3 6 3" xfId="12430" xr:uid="{00000000-0005-0000-0000-0000A2C80000}"/>
    <cellStyle name="표준 8 3 6 3 2" xfId="12431" xr:uid="{00000000-0005-0000-0000-0000A3C80000}"/>
    <cellStyle name="표준 8 3 6 3 2 2" xfId="12432" xr:uid="{00000000-0005-0000-0000-0000A4C80000}"/>
    <cellStyle name="표준 8 3 6 3 3" xfId="12433" xr:uid="{00000000-0005-0000-0000-0000A5C80000}"/>
    <cellStyle name="표준 8 3 6 4" xfId="12434" xr:uid="{00000000-0005-0000-0000-0000A6C80000}"/>
    <cellStyle name="표준 8 3 6 4 2" xfId="12435" xr:uid="{00000000-0005-0000-0000-0000A7C80000}"/>
    <cellStyle name="표준 8 3 6 5" xfId="12436" xr:uid="{00000000-0005-0000-0000-0000A8C80000}"/>
    <cellStyle name="표준 8 3 7" xfId="12437" xr:uid="{00000000-0005-0000-0000-0000A9C80000}"/>
    <cellStyle name="표준 8 3 7 2" xfId="12438" xr:uid="{00000000-0005-0000-0000-0000AAC80000}"/>
    <cellStyle name="표준 8 3 8" xfId="12439" xr:uid="{00000000-0005-0000-0000-0000ABC80000}"/>
    <cellStyle name="표준 8 3 8 2" xfId="12440" xr:uid="{00000000-0005-0000-0000-0000ACC80000}"/>
    <cellStyle name="표준 8 3 8 2 2" xfId="12441" xr:uid="{00000000-0005-0000-0000-0000ADC80000}"/>
    <cellStyle name="표준 8 3 8 3" xfId="12442" xr:uid="{00000000-0005-0000-0000-0000AEC80000}"/>
    <cellStyle name="표준 8 3 9" xfId="12443" xr:uid="{00000000-0005-0000-0000-0000AFC80000}"/>
    <cellStyle name="표준 8 3 9 2" xfId="12444" xr:uid="{00000000-0005-0000-0000-0000B0C80000}"/>
    <cellStyle name="표준 8 4" xfId="2910" xr:uid="{00000000-0005-0000-0000-0000B1C80000}"/>
    <cellStyle name="표준 8 4 10" xfId="13674" xr:uid="{00000000-0005-0000-0000-0000B2C80000}"/>
    <cellStyle name="표준 8 4 11" xfId="12445" xr:uid="{00000000-0005-0000-0000-0000B3C80000}"/>
    <cellStyle name="표준 8 4 12" xfId="47914" xr:uid="{00000000-0005-0000-0000-0000B4C80000}"/>
    <cellStyle name="표준 8 4 2" xfId="12446" xr:uid="{00000000-0005-0000-0000-0000B5C80000}"/>
    <cellStyle name="표준 8 4 2 2" xfId="12447" xr:uid="{00000000-0005-0000-0000-0000B6C80000}"/>
    <cellStyle name="표준 8 4 2 2 2" xfId="12448" xr:uid="{00000000-0005-0000-0000-0000B7C80000}"/>
    <cellStyle name="표준 8 4 2 2 2 2" xfId="12449" xr:uid="{00000000-0005-0000-0000-0000B8C80000}"/>
    <cellStyle name="표준 8 4 2 2 2 2 2" xfId="12450" xr:uid="{00000000-0005-0000-0000-0000B9C80000}"/>
    <cellStyle name="표준 8 4 2 2 2 2 2 2" xfId="12451" xr:uid="{00000000-0005-0000-0000-0000BAC80000}"/>
    <cellStyle name="표준 8 4 2 2 2 2 3" xfId="12452" xr:uid="{00000000-0005-0000-0000-0000BBC80000}"/>
    <cellStyle name="표준 8 4 2 2 2 2 3 2" xfId="12453" xr:uid="{00000000-0005-0000-0000-0000BCC80000}"/>
    <cellStyle name="표준 8 4 2 2 2 2 3 2 2" xfId="12454" xr:uid="{00000000-0005-0000-0000-0000BDC80000}"/>
    <cellStyle name="표준 8 4 2 2 2 2 3 3" xfId="12455" xr:uid="{00000000-0005-0000-0000-0000BEC80000}"/>
    <cellStyle name="표준 8 4 2 2 2 2 4" xfId="12456" xr:uid="{00000000-0005-0000-0000-0000BFC80000}"/>
    <cellStyle name="표준 8 4 2 2 2 2 4 2" xfId="12457" xr:uid="{00000000-0005-0000-0000-0000C0C80000}"/>
    <cellStyle name="표준 8 4 2 2 2 2 5" xfId="12458" xr:uid="{00000000-0005-0000-0000-0000C1C80000}"/>
    <cellStyle name="표준 8 4 2 2 2 3" xfId="12459" xr:uid="{00000000-0005-0000-0000-0000C2C80000}"/>
    <cellStyle name="표준 8 4 2 2 2 3 2" xfId="12460" xr:uid="{00000000-0005-0000-0000-0000C3C80000}"/>
    <cellStyle name="표준 8 4 2 2 2 4" xfId="12461" xr:uid="{00000000-0005-0000-0000-0000C4C80000}"/>
    <cellStyle name="표준 8 4 2 2 2 4 2" xfId="12462" xr:uid="{00000000-0005-0000-0000-0000C5C80000}"/>
    <cellStyle name="표준 8 4 2 2 2 4 2 2" xfId="12463" xr:uid="{00000000-0005-0000-0000-0000C6C80000}"/>
    <cellStyle name="표준 8 4 2 2 2 4 3" xfId="12464" xr:uid="{00000000-0005-0000-0000-0000C7C80000}"/>
    <cellStyle name="표준 8 4 2 2 2 5" xfId="12465" xr:uid="{00000000-0005-0000-0000-0000C8C80000}"/>
    <cellStyle name="표준 8 4 2 2 2 5 2" xfId="12466" xr:uid="{00000000-0005-0000-0000-0000C9C80000}"/>
    <cellStyle name="표준 8 4 2 2 2 6" xfId="12467" xr:uid="{00000000-0005-0000-0000-0000CAC80000}"/>
    <cellStyle name="표준 8 4 2 2 3" xfId="12468" xr:uid="{00000000-0005-0000-0000-0000CBC80000}"/>
    <cellStyle name="표준 8 4 2 2 3 2" xfId="12469" xr:uid="{00000000-0005-0000-0000-0000CCC80000}"/>
    <cellStyle name="표준 8 4 2 2 3 2 2" xfId="12470" xr:uid="{00000000-0005-0000-0000-0000CDC80000}"/>
    <cellStyle name="표준 8 4 2 2 3 3" xfId="12471" xr:uid="{00000000-0005-0000-0000-0000CEC80000}"/>
    <cellStyle name="표준 8 4 2 2 3 3 2" xfId="12472" xr:uid="{00000000-0005-0000-0000-0000CFC80000}"/>
    <cellStyle name="표준 8 4 2 2 3 3 2 2" xfId="12473" xr:uid="{00000000-0005-0000-0000-0000D0C80000}"/>
    <cellStyle name="표준 8 4 2 2 3 3 3" xfId="12474" xr:uid="{00000000-0005-0000-0000-0000D1C80000}"/>
    <cellStyle name="표준 8 4 2 2 3 4" xfId="12475" xr:uid="{00000000-0005-0000-0000-0000D2C80000}"/>
    <cellStyle name="표준 8 4 2 2 3 4 2" xfId="12476" xr:uid="{00000000-0005-0000-0000-0000D3C80000}"/>
    <cellStyle name="표준 8 4 2 2 3 5" xfId="12477" xr:uid="{00000000-0005-0000-0000-0000D4C80000}"/>
    <cellStyle name="표준 8 4 2 2 4" xfId="12478" xr:uid="{00000000-0005-0000-0000-0000D5C80000}"/>
    <cellStyle name="표준 8 4 2 2 4 2" xfId="12479" xr:uid="{00000000-0005-0000-0000-0000D6C80000}"/>
    <cellStyle name="표준 8 4 2 2 5" xfId="12480" xr:uid="{00000000-0005-0000-0000-0000D7C80000}"/>
    <cellStyle name="표준 8 4 2 2 5 2" xfId="12481" xr:uid="{00000000-0005-0000-0000-0000D8C80000}"/>
    <cellStyle name="표준 8 4 2 2 5 2 2" xfId="12482" xr:uid="{00000000-0005-0000-0000-0000D9C80000}"/>
    <cellStyle name="표준 8 4 2 2 5 3" xfId="12483" xr:uid="{00000000-0005-0000-0000-0000DAC80000}"/>
    <cellStyle name="표준 8 4 2 2 6" xfId="12484" xr:uid="{00000000-0005-0000-0000-0000DBC80000}"/>
    <cellStyle name="표준 8 4 2 2 6 2" xfId="12485" xr:uid="{00000000-0005-0000-0000-0000DCC80000}"/>
    <cellStyle name="표준 8 4 2 2 7" xfId="12486" xr:uid="{00000000-0005-0000-0000-0000DDC80000}"/>
    <cellStyle name="표준 8 4 2 3" xfId="12487" xr:uid="{00000000-0005-0000-0000-0000DEC80000}"/>
    <cellStyle name="표준 8 4 2 3 2" xfId="12488" xr:uid="{00000000-0005-0000-0000-0000DFC80000}"/>
    <cellStyle name="표준 8 4 2 3 2 2" xfId="12489" xr:uid="{00000000-0005-0000-0000-0000E0C80000}"/>
    <cellStyle name="표준 8 4 2 3 2 2 2" xfId="12490" xr:uid="{00000000-0005-0000-0000-0000E1C80000}"/>
    <cellStyle name="표준 8 4 2 3 2 3" xfId="12491" xr:uid="{00000000-0005-0000-0000-0000E2C80000}"/>
    <cellStyle name="표준 8 4 2 3 2 3 2" xfId="12492" xr:uid="{00000000-0005-0000-0000-0000E3C80000}"/>
    <cellStyle name="표준 8 4 2 3 2 3 2 2" xfId="12493" xr:uid="{00000000-0005-0000-0000-0000E4C80000}"/>
    <cellStyle name="표준 8 4 2 3 2 3 3" xfId="12494" xr:uid="{00000000-0005-0000-0000-0000E5C80000}"/>
    <cellStyle name="표준 8 4 2 3 2 4" xfId="12495" xr:uid="{00000000-0005-0000-0000-0000E6C80000}"/>
    <cellStyle name="표준 8 4 2 3 2 4 2" xfId="12496" xr:uid="{00000000-0005-0000-0000-0000E7C80000}"/>
    <cellStyle name="표준 8 4 2 3 2 5" xfId="12497" xr:uid="{00000000-0005-0000-0000-0000E8C80000}"/>
    <cellStyle name="표준 8 4 2 3 3" xfId="12498" xr:uid="{00000000-0005-0000-0000-0000E9C80000}"/>
    <cellStyle name="표준 8 4 2 3 3 2" xfId="12499" xr:uid="{00000000-0005-0000-0000-0000EAC80000}"/>
    <cellStyle name="표준 8 4 2 3 4" xfId="12500" xr:uid="{00000000-0005-0000-0000-0000EBC80000}"/>
    <cellStyle name="표준 8 4 2 3 4 2" xfId="12501" xr:uid="{00000000-0005-0000-0000-0000ECC80000}"/>
    <cellStyle name="표준 8 4 2 3 4 2 2" xfId="12502" xr:uid="{00000000-0005-0000-0000-0000EDC80000}"/>
    <cellStyle name="표준 8 4 2 3 4 3" xfId="12503" xr:uid="{00000000-0005-0000-0000-0000EEC80000}"/>
    <cellStyle name="표준 8 4 2 3 5" xfId="12504" xr:uid="{00000000-0005-0000-0000-0000EFC80000}"/>
    <cellStyle name="표준 8 4 2 3 5 2" xfId="12505" xr:uid="{00000000-0005-0000-0000-0000F0C80000}"/>
    <cellStyle name="표준 8 4 2 3 6" xfId="12506" xr:uid="{00000000-0005-0000-0000-0000F1C80000}"/>
    <cellStyle name="표준 8 4 2 4" xfId="12507" xr:uid="{00000000-0005-0000-0000-0000F2C80000}"/>
    <cellStyle name="표준 8 4 2 4 2" xfId="12508" xr:uid="{00000000-0005-0000-0000-0000F3C80000}"/>
    <cellStyle name="표준 8 4 2 4 2 2" xfId="12509" xr:uid="{00000000-0005-0000-0000-0000F4C80000}"/>
    <cellStyle name="표준 8 4 2 4 3" xfId="12510" xr:uid="{00000000-0005-0000-0000-0000F5C80000}"/>
    <cellStyle name="표준 8 4 2 4 3 2" xfId="12511" xr:uid="{00000000-0005-0000-0000-0000F6C80000}"/>
    <cellStyle name="표준 8 4 2 4 3 2 2" xfId="12512" xr:uid="{00000000-0005-0000-0000-0000F7C80000}"/>
    <cellStyle name="표준 8 4 2 4 3 3" xfId="12513" xr:uid="{00000000-0005-0000-0000-0000F8C80000}"/>
    <cellStyle name="표준 8 4 2 4 4" xfId="12514" xr:uid="{00000000-0005-0000-0000-0000F9C80000}"/>
    <cellStyle name="표준 8 4 2 4 4 2" xfId="12515" xr:uid="{00000000-0005-0000-0000-0000FAC80000}"/>
    <cellStyle name="표준 8 4 2 4 5" xfId="12516" xr:uid="{00000000-0005-0000-0000-0000FBC80000}"/>
    <cellStyle name="표준 8 4 2 5" xfId="12517" xr:uid="{00000000-0005-0000-0000-0000FCC80000}"/>
    <cellStyle name="표준 8 4 2 5 2" xfId="12518" xr:uid="{00000000-0005-0000-0000-0000FDC80000}"/>
    <cellStyle name="표준 8 4 2 6" xfId="12519" xr:uid="{00000000-0005-0000-0000-0000FEC80000}"/>
    <cellStyle name="표준 8 4 2 6 2" xfId="12520" xr:uid="{00000000-0005-0000-0000-0000FFC80000}"/>
    <cellStyle name="표준 8 4 2 6 2 2" xfId="12521" xr:uid="{00000000-0005-0000-0000-000000C90000}"/>
    <cellStyle name="표준 8 4 2 6 3" xfId="12522" xr:uid="{00000000-0005-0000-0000-000001C90000}"/>
    <cellStyle name="표준 8 4 2 7" xfId="12523" xr:uid="{00000000-0005-0000-0000-000002C90000}"/>
    <cellStyle name="표준 8 4 2 7 2" xfId="12524" xr:uid="{00000000-0005-0000-0000-000003C90000}"/>
    <cellStyle name="표준 8 4 2 8" xfId="12525" xr:uid="{00000000-0005-0000-0000-000004C90000}"/>
    <cellStyle name="표준 8 4 3" xfId="12526" xr:uid="{00000000-0005-0000-0000-000005C90000}"/>
    <cellStyle name="표준 8 4 3 2" xfId="12527" xr:uid="{00000000-0005-0000-0000-000006C90000}"/>
    <cellStyle name="표준 8 4 3 2 2" xfId="12528" xr:uid="{00000000-0005-0000-0000-000007C90000}"/>
    <cellStyle name="표준 8 4 3 2 2 2" xfId="12529" xr:uid="{00000000-0005-0000-0000-000008C90000}"/>
    <cellStyle name="표준 8 4 3 2 2 2 2" xfId="12530" xr:uid="{00000000-0005-0000-0000-000009C90000}"/>
    <cellStyle name="표준 8 4 3 2 2 3" xfId="12531" xr:uid="{00000000-0005-0000-0000-00000AC90000}"/>
    <cellStyle name="표준 8 4 3 2 2 3 2" xfId="12532" xr:uid="{00000000-0005-0000-0000-00000BC90000}"/>
    <cellStyle name="표준 8 4 3 2 2 3 2 2" xfId="12533" xr:uid="{00000000-0005-0000-0000-00000CC90000}"/>
    <cellStyle name="표준 8 4 3 2 2 3 3" xfId="12534" xr:uid="{00000000-0005-0000-0000-00000DC90000}"/>
    <cellStyle name="표준 8 4 3 2 2 4" xfId="12535" xr:uid="{00000000-0005-0000-0000-00000EC90000}"/>
    <cellStyle name="표준 8 4 3 2 2 4 2" xfId="12536" xr:uid="{00000000-0005-0000-0000-00000FC90000}"/>
    <cellStyle name="표준 8 4 3 2 2 5" xfId="12537" xr:uid="{00000000-0005-0000-0000-000010C90000}"/>
    <cellStyle name="표준 8 4 3 2 3" xfId="12538" xr:uid="{00000000-0005-0000-0000-000011C90000}"/>
    <cellStyle name="표준 8 4 3 2 3 2" xfId="12539" xr:uid="{00000000-0005-0000-0000-000012C90000}"/>
    <cellStyle name="표준 8 4 3 2 4" xfId="12540" xr:uid="{00000000-0005-0000-0000-000013C90000}"/>
    <cellStyle name="표준 8 4 3 2 4 2" xfId="12541" xr:uid="{00000000-0005-0000-0000-000014C90000}"/>
    <cellStyle name="표준 8 4 3 2 4 2 2" xfId="12542" xr:uid="{00000000-0005-0000-0000-000015C90000}"/>
    <cellStyle name="표준 8 4 3 2 4 3" xfId="12543" xr:uid="{00000000-0005-0000-0000-000016C90000}"/>
    <cellStyle name="표준 8 4 3 2 5" xfId="12544" xr:uid="{00000000-0005-0000-0000-000017C90000}"/>
    <cellStyle name="표준 8 4 3 2 5 2" xfId="12545" xr:uid="{00000000-0005-0000-0000-000018C90000}"/>
    <cellStyle name="표준 8 4 3 2 6" xfId="12546" xr:uid="{00000000-0005-0000-0000-000019C90000}"/>
    <cellStyle name="표준 8 4 3 3" xfId="12547" xr:uid="{00000000-0005-0000-0000-00001AC90000}"/>
    <cellStyle name="표준 8 4 3 3 2" xfId="12548" xr:uid="{00000000-0005-0000-0000-00001BC90000}"/>
    <cellStyle name="표준 8 4 3 3 2 2" xfId="12549" xr:uid="{00000000-0005-0000-0000-00001CC90000}"/>
    <cellStyle name="표준 8 4 3 3 3" xfId="12550" xr:uid="{00000000-0005-0000-0000-00001DC90000}"/>
    <cellStyle name="표준 8 4 3 3 3 2" xfId="12551" xr:uid="{00000000-0005-0000-0000-00001EC90000}"/>
    <cellStyle name="표준 8 4 3 3 3 2 2" xfId="12552" xr:uid="{00000000-0005-0000-0000-00001FC90000}"/>
    <cellStyle name="표준 8 4 3 3 3 3" xfId="12553" xr:uid="{00000000-0005-0000-0000-000020C90000}"/>
    <cellStyle name="표준 8 4 3 3 4" xfId="12554" xr:uid="{00000000-0005-0000-0000-000021C90000}"/>
    <cellStyle name="표준 8 4 3 3 4 2" xfId="12555" xr:uid="{00000000-0005-0000-0000-000022C90000}"/>
    <cellStyle name="표준 8 4 3 3 5" xfId="12556" xr:uid="{00000000-0005-0000-0000-000023C90000}"/>
    <cellStyle name="표준 8 4 3 4" xfId="12557" xr:uid="{00000000-0005-0000-0000-000024C90000}"/>
    <cellStyle name="표준 8 4 3 4 2" xfId="12558" xr:uid="{00000000-0005-0000-0000-000025C90000}"/>
    <cellStyle name="표준 8 4 3 5" xfId="12559" xr:uid="{00000000-0005-0000-0000-000026C90000}"/>
    <cellStyle name="표준 8 4 3 5 2" xfId="12560" xr:uid="{00000000-0005-0000-0000-000027C90000}"/>
    <cellStyle name="표준 8 4 3 5 2 2" xfId="12561" xr:uid="{00000000-0005-0000-0000-000028C90000}"/>
    <cellStyle name="표준 8 4 3 5 3" xfId="12562" xr:uid="{00000000-0005-0000-0000-000029C90000}"/>
    <cellStyle name="표준 8 4 3 6" xfId="12563" xr:uid="{00000000-0005-0000-0000-00002AC90000}"/>
    <cellStyle name="표준 8 4 3 6 2" xfId="12564" xr:uid="{00000000-0005-0000-0000-00002BC90000}"/>
    <cellStyle name="표준 8 4 3 7" xfId="12565" xr:uid="{00000000-0005-0000-0000-00002CC90000}"/>
    <cellStyle name="표준 8 4 4" xfId="12566" xr:uid="{00000000-0005-0000-0000-00002DC90000}"/>
    <cellStyle name="표준 8 4 4 2" xfId="12567" xr:uid="{00000000-0005-0000-0000-00002EC90000}"/>
    <cellStyle name="표준 8 4 4 2 2" xfId="12568" xr:uid="{00000000-0005-0000-0000-00002FC90000}"/>
    <cellStyle name="표준 8 4 4 2 2 2" xfId="12569" xr:uid="{00000000-0005-0000-0000-000030C90000}"/>
    <cellStyle name="표준 8 4 4 2 3" xfId="12570" xr:uid="{00000000-0005-0000-0000-000031C90000}"/>
    <cellStyle name="표준 8 4 4 2 3 2" xfId="12571" xr:uid="{00000000-0005-0000-0000-000032C90000}"/>
    <cellStyle name="표준 8 4 4 2 3 2 2" xfId="12572" xr:uid="{00000000-0005-0000-0000-000033C90000}"/>
    <cellStyle name="표준 8 4 4 2 3 3" xfId="12573" xr:uid="{00000000-0005-0000-0000-000034C90000}"/>
    <cellStyle name="표준 8 4 4 2 4" xfId="12574" xr:uid="{00000000-0005-0000-0000-000035C90000}"/>
    <cellStyle name="표준 8 4 4 2 4 2" xfId="12575" xr:uid="{00000000-0005-0000-0000-000036C90000}"/>
    <cellStyle name="표준 8 4 4 2 5" xfId="12576" xr:uid="{00000000-0005-0000-0000-000037C90000}"/>
    <cellStyle name="표준 8 4 4 3" xfId="12577" xr:uid="{00000000-0005-0000-0000-000038C90000}"/>
    <cellStyle name="표준 8 4 4 3 2" xfId="12578" xr:uid="{00000000-0005-0000-0000-000039C90000}"/>
    <cellStyle name="표준 8 4 4 4" xfId="12579" xr:uid="{00000000-0005-0000-0000-00003AC90000}"/>
    <cellStyle name="표준 8 4 4 4 2" xfId="12580" xr:uid="{00000000-0005-0000-0000-00003BC90000}"/>
    <cellStyle name="표준 8 4 4 4 2 2" xfId="12581" xr:uid="{00000000-0005-0000-0000-00003CC90000}"/>
    <cellStyle name="표준 8 4 4 4 3" xfId="12582" xr:uid="{00000000-0005-0000-0000-00003DC90000}"/>
    <cellStyle name="표준 8 4 4 5" xfId="12583" xr:uid="{00000000-0005-0000-0000-00003EC90000}"/>
    <cellStyle name="표준 8 4 4 5 2" xfId="12584" xr:uid="{00000000-0005-0000-0000-00003FC90000}"/>
    <cellStyle name="표준 8 4 4 6" xfId="12585" xr:uid="{00000000-0005-0000-0000-000040C90000}"/>
    <cellStyle name="표준 8 4 5" xfId="12586" xr:uid="{00000000-0005-0000-0000-000041C90000}"/>
    <cellStyle name="표준 8 4 5 2" xfId="12587" xr:uid="{00000000-0005-0000-0000-000042C90000}"/>
    <cellStyle name="표준 8 4 5 2 2" xfId="12588" xr:uid="{00000000-0005-0000-0000-000043C90000}"/>
    <cellStyle name="표준 8 4 5 3" xfId="12589" xr:uid="{00000000-0005-0000-0000-000044C90000}"/>
    <cellStyle name="표준 8 4 5 3 2" xfId="12590" xr:uid="{00000000-0005-0000-0000-000045C90000}"/>
    <cellStyle name="표준 8 4 5 3 2 2" xfId="12591" xr:uid="{00000000-0005-0000-0000-000046C90000}"/>
    <cellStyle name="표준 8 4 5 3 3" xfId="12592" xr:uid="{00000000-0005-0000-0000-000047C90000}"/>
    <cellStyle name="표준 8 4 5 4" xfId="12593" xr:uid="{00000000-0005-0000-0000-000048C90000}"/>
    <cellStyle name="표준 8 4 5 4 2" xfId="12594" xr:uid="{00000000-0005-0000-0000-000049C90000}"/>
    <cellStyle name="표준 8 4 5 5" xfId="12595" xr:uid="{00000000-0005-0000-0000-00004AC90000}"/>
    <cellStyle name="표준 8 4 6" xfId="12596" xr:uid="{00000000-0005-0000-0000-00004BC90000}"/>
    <cellStyle name="표준 8 4 6 2" xfId="12597" xr:uid="{00000000-0005-0000-0000-00004CC90000}"/>
    <cellStyle name="표준 8 4 7" xfId="12598" xr:uid="{00000000-0005-0000-0000-00004DC90000}"/>
    <cellStyle name="표준 8 4 7 2" xfId="12599" xr:uid="{00000000-0005-0000-0000-00004EC90000}"/>
    <cellStyle name="표준 8 4 7 2 2" xfId="12600" xr:uid="{00000000-0005-0000-0000-00004FC90000}"/>
    <cellStyle name="표준 8 4 7 3" xfId="12601" xr:uid="{00000000-0005-0000-0000-000050C90000}"/>
    <cellStyle name="표준 8 4 8" xfId="12602" xr:uid="{00000000-0005-0000-0000-000051C90000}"/>
    <cellStyle name="표준 8 4 8 2" xfId="12603" xr:uid="{00000000-0005-0000-0000-000052C90000}"/>
    <cellStyle name="표준 8 4 9" xfId="12604" xr:uid="{00000000-0005-0000-0000-000053C90000}"/>
    <cellStyle name="표준 8 5" xfId="2911" xr:uid="{00000000-0005-0000-0000-000054C90000}"/>
    <cellStyle name="표준 8 5 10" xfId="12605" xr:uid="{00000000-0005-0000-0000-000055C90000}"/>
    <cellStyle name="표준 8 5 11" xfId="47915" xr:uid="{00000000-0005-0000-0000-000056C90000}"/>
    <cellStyle name="표준 8 5 2" xfId="12606" xr:uid="{00000000-0005-0000-0000-000057C90000}"/>
    <cellStyle name="표준 8 5 2 2" xfId="12607" xr:uid="{00000000-0005-0000-0000-000058C90000}"/>
    <cellStyle name="표준 8 5 2 2 2" xfId="12608" xr:uid="{00000000-0005-0000-0000-000059C90000}"/>
    <cellStyle name="표준 8 5 2 2 2 2" xfId="12609" xr:uid="{00000000-0005-0000-0000-00005AC90000}"/>
    <cellStyle name="표준 8 5 2 2 2 2 2" xfId="12610" xr:uid="{00000000-0005-0000-0000-00005BC90000}"/>
    <cellStyle name="표준 8 5 2 2 2 3" xfId="12611" xr:uid="{00000000-0005-0000-0000-00005CC90000}"/>
    <cellStyle name="표준 8 5 2 2 2 3 2" xfId="12612" xr:uid="{00000000-0005-0000-0000-00005DC90000}"/>
    <cellStyle name="표준 8 5 2 2 2 3 2 2" xfId="12613" xr:uid="{00000000-0005-0000-0000-00005EC90000}"/>
    <cellStyle name="표준 8 5 2 2 2 3 3" xfId="12614" xr:uid="{00000000-0005-0000-0000-00005FC90000}"/>
    <cellStyle name="표준 8 5 2 2 2 4" xfId="12615" xr:uid="{00000000-0005-0000-0000-000060C90000}"/>
    <cellStyle name="표준 8 5 2 2 2 4 2" xfId="12616" xr:uid="{00000000-0005-0000-0000-000061C90000}"/>
    <cellStyle name="표준 8 5 2 2 2 5" xfId="12617" xr:uid="{00000000-0005-0000-0000-000062C90000}"/>
    <cellStyle name="표준 8 5 2 2 3" xfId="12618" xr:uid="{00000000-0005-0000-0000-000063C90000}"/>
    <cellStyle name="표준 8 5 2 2 3 2" xfId="12619" xr:uid="{00000000-0005-0000-0000-000064C90000}"/>
    <cellStyle name="표준 8 5 2 2 4" xfId="12620" xr:uid="{00000000-0005-0000-0000-000065C90000}"/>
    <cellStyle name="표준 8 5 2 2 4 2" xfId="12621" xr:uid="{00000000-0005-0000-0000-000066C90000}"/>
    <cellStyle name="표준 8 5 2 2 4 2 2" xfId="12622" xr:uid="{00000000-0005-0000-0000-000067C90000}"/>
    <cellStyle name="표준 8 5 2 2 4 3" xfId="12623" xr:uid="{00000000-0005-0000-0000-000068C90000}"/>
    <cellStyle name="표준 8 5 2 2 5" xfId="12624" xr:uid="{00000000-0005-0000-0000-000069C90000}"/>
    <cellStyle name="표준 8 5 2 2 5 2" xfId="12625" xr:uid="{00000000-0005-0000-0000-00006AC90000}"/>
    <cellStyle name="표준 8 5 2 2 6" xfId="12626" xr:uid="{00000000-0005-0000-0000-00006BC90000}"/>
    <cellStyle name="표준 8 5 2 3" xfId="12627" xr:uid="{00000000-0005-0000-0000-00006CC90000}"/>
    <cellStyle name="표준 8 5 2 3 2" xfId="12628" xr:uid="{00000000-0005-0000-0000-00006DC90000}"/>
    <cellStyle name="표준 8 5 2 3 2 2" xfId="12629" xr:uid="{00000000-0005-0000-0000-00006EC90000}"/>
    <cellStyle name="표준 8 5 2 3 3" xfId="12630" xr:uid="{00000000-0005-0000-0000-00006FC90000}"/>
    <cellStyle name="표준 8 5 2 3 3 2" xfId="12631" xr:uid="{00000000-0005-0000-0000-000070C90000}"/>
    <cellStyle name="표준 8 5 2 3 3 2 2" xfId="12632" xr:uid="{00000000-0005-0000-0000-000071C90000}"/>
    <cellStyle name="표준 8 5 2 3 3 3" xfId="12633" xr:uid="{00000000-0005-0000-0000-000072C90000}"/>
    <cellStyle name="표준 8 5 2 3 4" xfId="12634" xr:uid="{00000000-0005-0000-0000-000073C90000}"/>
    <cellStyle name="표준 8 5 2 3 4 2" xfId="12635" xr:uid="{00000000-0005-0000-0000-000074C90000}"/>
    <cellStyle name="표준 8 5 2 3 5" xfId="12636" xr:uid="{00000000-0005-0000-0000-000075C90000}"/>
    <cellStyle name="표준 8 5 2 4" xfId="12637" xr:uid="{00000000-0005-0000-0000-000076C90000}"/>
    <cellStyle name="표준 8 5 2 4 2" xfId="12638" xr:uid="{00000000-0005-0000-0000-000077C90000}"/>
    <cellStyle name="표준 8 5 2 5" xfId="12639" xr:uid="{00000000-0005-0000-0000-000078C90000}"/>
    <cellStyle name="표준 8 5 2 5 2" xfId="12640" xr:uid="{00000000-0005-0000-0000-000079C90000}"/>
    <cellStyle name="표준 8 5 2 5 2 2" xfId="12641" xr:uid="{00000000-0005-0000-0000-00007AC90000}"/>
    <cellStyle name="표준 8 5 2 5 3" xfId="12642" xr:uid="{00000000-0005-0000-0000-00007BC90000}"/>
    <cellStyle name="표준 8 5 2 6" xfId="12643" xr:uid="{00000000-0005-0000-0000-00007CC90000}"/>
    <cellStyle name="표준 8 5 2 6 2" xfId="12644" xr:uid="{00000000-0005-0000-0000-00007DC90000}"/>
    <cellStyle name="표준 8 5 2 7" xfId="12645" xr:uid="{00000000-0005-0000-0000-00007EC90000}"/>
    <cellStyle name="표준 8 5 2 8" xfId="47916" xr:uid="{00000000-0005-0000-0000-00007FC90000}"/>
    <cellStyle name="표준 8 5 3" xfId="12646" xr:uid="{00000000-0005-0000-0000-000080C90000}"/>
    <cellStyle name="표준 8 5 3 2" xfId="12647" xr:uid="{00000000-0005-0000-0000-000081C90000}"/>
    <cellStyle name="표준 8 5 3 2 2" xfId="12648" xr:uid="{00000000-0005-0000-0000-000082C90000}"/>
    <cellStyle name="표준 8 5 3 2 2 2" xfId="12649" xr:uid="{00000000-0005-0000-0000-000083C90000}"/>
    <cellStyle name="표준 8 5 3 2 3" xfId="12650" xr:uid="{00000000-0005-0000-0000-000084C90000}"/>
    <cellStyle name="표준 8 5 3 2 3 2" xfId="12651" xr:uid="{00000000-0005-0000-0000-000085C90000}"/>
    <cellStyle name="표준 8 5 3 2 3 2 2" xfId="12652" xr:uid="{00000000-0005-0000-0000-000086C90000}"/>
    <cellStyle name="표준 8 5 3 2 3 3" xfId="12653" xr:uid="{00000000-0005-0000-0000-000087C90000}"/>
    <cellStyle name="표준 8 5 3 2 4" xfId="12654" xr:uid="{00000000-0005-0000-0000-000088C90000}"/>
    <cellStyle name="표준 8 5 3 2 4 2" xfId="12655" xr:uid="{00000000-0005-0000-0000-000089C90000}"/>
    <cellStyle name="표준 8 5 3 2 5" xfId="12656" xr:uid="{00000000-0005-0000-0000-00008AC90000}"/>
    <cellStyle name="표준 8 5 3 3" xfId="12657" xr:uid="{00000000-0005-0000-0000-00008BC90000}"/>
    <cellStyle name="표준 8 5 3 3 2" xfId="12658" xr:uid="{00000000-0005-0000-0000-00008CC90000}"/>
    <cellStyle name="표준 8 5 3 4" xfId="12659" xr:uid="{00000000-0005-0000-0000-00008DC90000}"/>
    <cellStyle name="표준 8 5 3 4 2" xfId="12660" xr:uid="{00000000-0005-0000-0000-00008EC90000}"/>
    <cellStyle name="표준 8 5 3 4 2 2" xfId="12661" xr:uid="{00000000-0005-0000-0000-00008FC90000}"/>
    <cellStyle name="표준 8 5 3 4 3" xfId="12662" xr:uid="{00000000-0005-0000-0000-000090C90000}"/>
    <cellStyle name="표준 8 5 3 5" xfId="12663" xr:uid="{00000000-0005-0000-0000-000091C90000}"/>
    <cellStyle name="표준 8 5 3 5 2" xfId="12664" xr:uid="{00000000-0005-0000-0000-000092C90000}"/>
    <cellStyle name="표준 8 5 3 6" xfId="12665" xr:uid="{00000000-0005-0000-0000-000093C90000}"/>
    <cellStyle name="표준 8 5 4" xfId="12666" xr:uid="{00000000-0005-0000-0000-000094C90000}"/>
    <cellStyle name="표준 8 5 4 2" xfId="12667" xr:uid="{00000000-0005-0000-0000-000095C90000}"/>
    <cellStyle name="표준 8 5 4 2 2" xfId="12668" xr:uid="{00000000-0005-0000-0000-000096C90000}"/>
    <cellStyle name="표준 8 5 4 3" xfId="12669" xr:uid="{00000000-0005-0000-0000-000097C90000}"/>
    <cellStyle name="표준 8 5 4 3 2" xfId="12670" xr:uid="{00000000-0005-0000-0000-000098C90000}"/>
    <cellStyle name="표준 8 5 4 3 2 2" xfId="12671" xr:uid="{00000000-0005-0000-0000-000099C90000}"/>
    <cellStyle name="표준 8 5 4 3 3" xfId="12672" xr:uid="{00000000-0005-0000-0000-00009AC90000}"/>
    <cellStyle name="표준 8 5 4 4" xfId="12673" xr:uid="{00000000-0005-0000-0000-00009BC90000}"/>
    <cellStyle name="표준 8 5 4 4 2" xfId="12674" xr:uid="{00000000-0005-0000-0000-00009CC90000}"/>
    <cellStyle name="표준 8 5 4 5" xfId="12675" xr:uid="{00000000-0005-0000-0000-00009DC90000}"/>
    <cellStyle name="표준 8 5 5" xfId="12676" xr:uid="{00000000-0005-0000-0000-00009EC90000}"/>
    <cellStyle name="표준 8 5 5 2" xfId="12677" xr:uid="{00000000-0005-0000-0000-00009FC90000}"/>
    <cellStyle name="표준 8 5 6" xfId="12678" xr:uid="{00000000-0005-0000-0000-0000A0C90000}"/>
    <cellStyle name="표준 8 5 6 2" xfId="12679" xr:uid="{00000000-0005-0000-0000-0000A1C90000}"/>
    <cellStyle name="표준 8 5 6 2 2" xfId="12680" xr:uid="{00000000-0005-0000-0000-0000A2C90000}"/>
    <cellStyle name="표준 8 5 6 3" xfId="12681" xr:uid="{00000000-0005-0000-0000-0000A3C90000}"/>
    <cellStyle name="표준 8 5 7" xfId="12682" xr:uid="{00000000-0005-0000-0000-0000A4C90000}"/>
    <cellStyle name="표준 8 5 7 2" xfId="12683" xr:uid="{00000000-0005-0000-0000-0000A5C90000}"/>
    <cellStyle name="표준 8 5 8" xfId="12684" xr:uid="{00000000-0005-0000-0000-0000A6C90000}"/>
    <cellStyle name="표준 8 5 9" xfId="13675" xr:uid="{00000000-0005-0000-0000-0000A7C90000}"/>
    <cellStyle name="표준 8 6" xfId="2912" xr:uid="{00000000-0005-0000-0000-0000A8C90000}"/>
    <cellStyle name="표준 8 6 10" xfId="47917" xr:uid="{00000000-0005-0000-0000-0000A9C90000}"/>
    <cellStyle name="표준 8 6 2" xfId="12686" xr:uid="{00000000-0005-0000-0000-0000AAC90000}"/>
    <cellStyle name="표준 8 6 2 2" xfId="12687" xr:uid="{00000000-0005-0000-0000-0000ABC90000}"/>
    <cellStyle name="표준 8 6 2 2 2" xfId="12688" xr:uid="{00000000-0005-0000-0000-0000ACC90000}"/>
    <cellStyle name="표준 8 6 2 2 2 2" xfId="12689" xr:uid="{00000000-0005-0000-0000-0000ADC90000}"/>
    <cellStyle name="표준 8 6 2 2 3" xfId="12690" xr:uid="{00000000-0005-0000-0000-0000AEC90000}"/>
    <cellStyle name="표준 8 6 2 2 3 2" xfId="12691" xr:uid="{00000000-0005-0000-0000-0000AFC90000}"/>
    <cellStyle name="표준 8 6 2 2 3 2 2" xfId="12692" xr:uid="{00000000-0005-0000-0000-0000B0C90000}"/>
    <cellStyle name="표준 8 6 2 2 3 3" xfId="12693" xr:uid="{00000000-0005-0000-0000-0000B1C90000}"/>
    <cellStyle name="표준 8 6 2 2 4" xfId="12694" xr:uid="{00000000-0005-0000-0000-0000B2C90000}"/>
    <cellStyle name="표준 8 6 2 2 4 2" xfId="12695" xr:uid="{00000000-0005-0000-0000-0000B3C90000}"/>
    <cellStyle name="표준 8 6 2 2 5" xfId="12696" xr:uid="{00000000-0005-0000-0000-0000B4C90000}"/>
    <cellStyle name="표준 8 6 2 3" xfId="12697" xr:uid="{00000000-0005-0000-0000-0000B5C90000}"/>
    <cellStyle name="표준 8 6 2 3 2" xfId="12698" xr:uid="{00000000-0005-0000-0000-0000B6C90000}"/>
    <cellStyle name="표준 8 6 2 4" xfId="12699" xr:uid="{00000000-0005-0000-0000-0000B7C90000}"/>
    <cellStyle name="표준 8 6 2 4 2" xfId="12700" xr:uid="{00000000-0005-0000-0000-0000B8C90000}"/>
    <cellStyle name="표준 8 6 2 4 2 2" xfId="12701" xr:uid="{00000000-0005-0000-0000-0000B9C90000}"/>
    <cellStyle name="표준 8 6 2 4 3" xfId="12702" xr:uid="{00000000-0005-0000-0000-0000BAC90000}"/>
    <cellStyle name="표준 8 6 2 5" xfId="12703" xr:uid="{00000000-0005-0000-0000-0000BBC90000}"/>
    <cellStyle name="표준 8 6 2 5 2" xfId="12704" xr:uid="{00000000-0005-0000-0000-0000BCC90000}"/>
    <cellStyle name="표준 8 6 2 6" xfId="12705" xr:uid="{00000000-0005-0000-0000-0000BDC90000}"/>
    <cellStyle name="표준 8 6 3" xfId="12706" xr:uid="{00000000-0005-0000-0000-0000BEC90000}"/>
    <cellStyle name="표준 8 6 3 2" xfId="12707" xr:uid="{00000000-0005-0000-0000-0000BFC90000}"/>
    <cellStyle name="표준 8 6 3 2 2" xfId="12708" xr:uid="{00000000-0005-0000-0000-0000C0C90000}"/>
    <cellStyle name="표준 8 6 3 3" xfId="12709" xr:uid="{00000000-0005-0000-0000-0000C1C90000}"/>
    <cellStyle name="표준 8 6 3 3 2" xfId="12710" xr:uid="{00000000-0005-0000-0000-0000C2C90000}"/>
    <cellStyle name="표준 8 6 3 3 2 2" xfId="12711" xr:uid="{00000000-0005-0000-0000-0000C3C90000}"/>
    <cellStyle name="표준 8 6 3 3 3" xfId="12712" xr:uid="{00000000-0005-0000-0000-0000C4C90000}"/>
    <cellStyle name="표준 8 6 3 4" xfId="12713" xr:uid="{00000000-0005-0000-0000-0000C5C90000}"/>
    <cellStyle name="표준 8 6 3 4 2" xfId="12714" xr:uid="{00000000-0005-0000-0000-0000C6C90000}"/>
    <cellStyle name="표준 8 6 3 5" xfId="12715" xr:uid="{00000000-0005-0000-0000-0000C7C90000}"/>
    <cellStyle name="표준 8 6 4" xfId="12716" xr:uid="{00000000-0005-0000-0000-0000C8C90000}"/>
    <cellStyle name="표준 8 6 4 2" xfId="12717" xr:uid="{00000000-0005-0000-0000-0000C9C90000}"/>
    <cellStyle name="표준 8 6 5" xfId="12718" xr:uid="{00000000-0005-0000-0000-0000CAC90000}"/>
    <cellStyle name="표준 8 6 5 2" xfId="12719" xr:uid="{00000000-0005-0000-0000-0000CBC90000}"/>
    <cellStyle name="표준 8 6 5 2 2" xfId="12720" xr:uid="{00000000-0005-0000-0000-0000CCC90000}"/>
    <cellStyle name="표준 8 6 5 3" xfId="12721" xr:uid="{00000000-0005-0000-0000-0000CDC90000}"/>
    <cellStyle name="표준 8 6 6" xfId="12722" xr:uid="{00000000-0005-0000-0000-0000CEC90000}"/>
    <cellStyle name="표준 8 6 6 2" xfId="12723" xr:uid="{00000000-0005-0000-0000-0000CFC90000}"/>
    <cellStyle name="표준 8 6 7" xfId="12724" xr:uid="{00000000-0005-0000-0000-0000D0C90000}"/>
    <cellStyle name="표준 8 6 8" xfId="13676" xr:uid="{00000000-0005-0000-0000-0000D1C90000}"/>
    <cellStyle name="표준 8 6 9" xfId="12685" xr:uid="{00000000-0005-0000-0000-0000D2C90000}"/>
    <cellStyle name="표준 8 7" xfId="2913" xr:uid="{00000000-0005-0000-0000-0000D3C90000}"/>
    <cellStyle name="표준 8 7 2" xfId="12726" xr:uid="{00000000-0005-0000-0000-0000D4C90000}"/>
    <cellStyle name="표준 8 7 2 2" xfId="12727" xr:uid="{00000000-0005-0000-0000-0000D5C90000}"/>
    <cellStyle name="표준 8 7 2 2 2" xfId="12728" xr:uid="{00000000-0005-0000-0000-0000D6C90000}"/>
    <cellStyle name="표준 8 7 2 2 3" xfId="47920" xr:uid="{00000000-0005-0000-0000-0000D7C90000}"/>
    <cellStyle name="표준 8 7 2 3" xfId="12729" xr:uid="{00000000-0005-0000-0000-0000D8C90000}"/>
    <cellStyle name="표준 8 7 2 3 2" xfId="12730" xr:uid="{00000000-0005-0000-0000-0000D9C90000}"/>
    <cellStyle name="표준 8 7 2 3 2 2" xfId="12731" xr:uid="{00000000-0005-0000-0000-0000DAC90000}"/>
    <cellStyle name="표준 8 7 2 3 3" xfId="12732" xr:uid="{00000000-0005-0000-0000-0000DBC90000}"/>
    <cellStyle name="표준 8 7 2 4" xfId="12733" xr:uid="{00000000-0005-0000-0000-0000DCC90000}"/>
    <cellStyle name="표준 8 7 2 4 2" xfId="12734" xr:uid="{00000000-0005-0000-0000-0000DDC90000}"/>
    <cellStyle name="표준 8 7 2 5" xfId="12735" xr:uid="{00000000-0005-0000-0000-0000DEC90000}"/>
    <cellStyle name="표준 8 7 2 6" xfId="47919" xr:uid="{00000000-0005-0000-0000-0000DFC90000}"/>
    <cellStyle name="표준 8 7 3" xfId="12736" xr:uid="{00000000-0005-0000-0000-0000E0C90000}"/>
    <cellStyle name="표준 8 7 3 2" xfId="12737" xr:uid="{00000000-0005-0000-0000-0000E1C90000}"/>
    <cellStyle name="표준 8 7 3 3" xfId="47921" xr:uid="{00000000-0005-0000-0000-0000E2C90000}"/>
    <cellStyle name="표준 8 7 4" xfId="12738" xr:uid="{00000000-0005-0000-0000-0000E3C90000}"/>
    <cellStyle name="표준 8 7 4 2" xfId="12739" xr:uid="{00000000-0005-0000-0000-0000E4C90000}"/>
    <cellStyle name="표준 8 7 4 2 2" xfId="12740" xr:uid="{00000000-0005-0000-0000-0000E5C90000}"/>
    <cellStyle name="표준 8 7 4 3" xfId="12741" xr:uid="{00000000-0005-0000-0000-0000E6C90000}"/>
    <cellStyle name="표준 8 7 5" xfId="12742" xr:uid="{00000000-0005-0000-0000-0000E7C90000}"/>
    <cellStyle name="표준 8 7 5 2" xfId="12743" xr:uid="{00000000-0005-0000-0000-0000E8C90000}"/>
    <cellStyle name="표준 8 7 6" xfId="12744" xr:uid="{00000000-0005-0000-0000-0000E9C90000}"/>
    <cellStyle name="표준 8 7 7" xfId="13677" xr:uid="{00000000-0005-0000-0000-0000EAC90000}"/>
    <cellStyle name="표준 8 7 8" xfId="12725" xr:uid="{00000000-0005-0000-0000-0000EBC90000}"/>
    <cellStyle name="표준 8 7 9" xfId="47918" xr:uid="{00000000-0005-0000-0000-0000ECC90000}"/>
    <cellStyle name="표준 8 8" xfId="2914" xr:uid="{00000000-0005-0000-0000-0000EDC90000}"/>
    <cellStyle name="표준 8 8 2" xfId="12746" xr:uid="{00000000-0005-0000-0000-0000EEC90000}"/>
    <cellStyle name="표준 8 8 2 2" xfId="12747" xr:uid="{00000000-0005-0000-0000-0000EFC90000}"/>
    <cellStyle name="표준 8 8 3" xfId="12748" xr:uid="{00000000-0005-0000-0000-0000F0C90000}"/>
    <cellStyle name="표준 8 8 3 2" xfId="12749" xr:uid="{00000000-0005-0000-0000-0000F1C90000}"/>
    <cellStyle name="표준 8 8 3 2 2" xfId="12750" xr:uid="{00000000-0005-0000-0000-0000F2C90000}"/>
    <cellStyle name="표준 8 8 3 3" xfId="12751" xr:uid="{00000000-0005-0000-0000-0000F3C90000}"/>
    <cellStyle name="표준 8 8 4" xfId="12752" xr:uid="{00000000-0005-0000-0000-0000F4C90000}"/>
    <cellStyle name="표준 8 8 4 2" xfId="12753" xr:uid="{00000000-0005-0000-0000-0000F5C90000}"/>
    <cellStyle name="표준 8 8 5" xfId="12754" xr:uid="{00000000-0005-0000-0000-0000F6C90000}"/>
    <cellStyle name="표준 8 8 6" xfId="13678" xr:uid="{00000000-0005-0000-0000-0000F7C90000}"/>
    <cellStyle name="표준 8 8 7" xfId="12745" xr:uid="{00000000-0005-0000-0000-0000F8C90000}"/>
    <cellStyle name="표준 8 8 8" xfId="47922" xr:uid="{00000000-0005-0000-0000-0000F9C90000}"/>
    <cellStyle name="표준 8 9" xfId="2915" xr:uid="{00000000-0005-0000-0000-0000FAC90000}"/>
    <cellStyle name="표준 8 9 2" xfId="12756" xr:uid="{00000000-0005-0000-0000-0000FBC90000}"/>
    <cellStyle name="표준 8 9 3" xfId="13679" xr:uid="{00000000-0005-0000-0000-0000FCC90000}"/>
    <cellStyle name="표준 8 9 4" xfId="12755" xr:uid="{00000000-0005-0000-0000-0000FDC90000}"/>
    <cellStyle name="표준 8 9 5" xfId="47923" xr:uid="{00000000-0005-0000-0000-0000FEC90000}"/>
    <cellStyle name="표준 80" xfId="12757" xr:uid="{00000000-0005-0000-0000-0000FFC90000}"/>
    <cellStyle name="표준 80 2" xfId="47925" xr:uid="{00000000-0005-0000-0000-000000CA0000}"/>
    <cellStyle name="표준 80 3" xfId="47926" xr:uid="{00000000-0005-0000-0000-000001CA0000}"/>
    <cellStyle name="표준 80 4" xfId="47924" xr:uid="{00000000-0005-0000-0000-000002CA0000}"/>
    <cellStyle name="표준 81" xfId="13770" xr:uid="{00000000-0005-0000-0000-000003CA0000}"/>
    <cellStyle name="표준 81 2" xfId="47928" xr:uid="{00000000-0005-0000-0000-000004CA0000}"/>
    <cellStyle name="표준 81 2 2" xfId="51024" xr:uid="{00000000-0005-0000-0000-000005CA0000}"/>
    <cellStyle name="표준 81 2 3" xfId="51599" xr:uid="{00000000-0005-0000-0000-000006CA0000}"/>
    <cellStyle name="표준 81 3" xfId="47927" xr:uid="{00000000-0005-0000-0000-000007CA0000}"/>
    <cellStyle name="표준 81 4" xfId="50879" xr:uid="{00000000-0005-0000-0000-000008CA0000}"/>
    <cellStyle name="표준 81 5" xfId="51391" xr:uid="{00000000-0005-0000-0000-000009CA0000}"/>
    <cellStyle name="표준 81_2012.09월 영업외 손익자료 (연말예상 포함)" xfId="47929" xr:uid="{00000000-0005-0000-0000-00000ACA0000}"/>
    <cellStyle name="표준 82" xfId="12758" xr:uid="{00000000-0005-0000-0000-00000BCA0000}"/>
    <cellStyle name="표준 82 2" xfId="47931" xr:uid="{00000000-0005-0000-0000-00000CCA0000}"/>
    <cellStyle name="표준 82 3" xfId="47932" xr:uid="{00000000-0005-0000-0000-00000DCA0000}"/>
    <cellStyle name="표준 82 4" xfId="47930" xr:uid="{00000000-0005-0000-0000-00000ECA0000}"/>
    <cellStyle name="표준 82_2012.09월 영업외 손익자료 (연말예상 포함)" xfId="47933" xr:uid="{00000000-0005-0000-0000-00000FCA0000}"/>
    <cellStyle name="표준 83" xfId="12759" xr:uid="{00000000-0005-0000-0000-000010CA0000}"/>
    <cellStyle name="표준 83 2" xfId="47935" xr:uid="{00000000-0005-0000-0000-000011CA0000}"/>
    <cellStyle name="표준 83 3" xfId="47936" xr:uid="{00000000-0005-0000-0000-000012CA0000}"/>
    <cellStyle name="표준 83 4" xfId="47934" xr:uid="{00000000-0005-0000-0000-000013CA0000}"/>
    <cellStyle name="표준 83_2012.09월 영업외 손익자료 (연말예상 포함)" xfId="47937" xr:uid="{00000000-0005-0000-0000-000014CA0000}"/>
    <cellStyle name="표준 84" xfId="12760" xr:uid="{00000000-0005-0000-0000-000015CA0000}"/>
    <cellStyle name="표준 84 2" xfId="47939" xr:uid="{00000000-0005-0000-0000-000016CA0000}"/>
    <cellStyle name="표준 84 3" xfId="47940" xr:uid="{00000000-0005-0000-0000-000017CA0000}"/>
    <cellStyle name="표준 84 4" xfId="47938" xr:uid="{00000000-0005-0000-0000-000018CA0000}"/>
    <cellStyle name="표준 85" xfId="12761" xr:uid="{00000000-0005-0000-0000-000019CA0000}"/>
    <cellStyle name="표준 85 2" xfId="47942" xr:uid="{00000000-0005-0000-0000-00001ACA0000}"/>
    <cellStyle name="표준 85 3" xfId="47943" xr:uid="{00000000-0005-0000-0000-00001BCA0000}"/>
    <cellStyle name="표준 85 4" xfId="47941" xr:uid="{00000000-0005-0000-0000-00001CCA0000}"/>
    <cellStyle name="표준 86" xfId="12762" xr:uid="{00000000-0005-0000-0000-00001DCA0000}"/>
    <cellStyle name="표준 86 2" xfId="47945" xr:uid="{00000000-0005-0000-0000-00001ECA0000}"/>
    <cellStyle name="표준 86 3" xfId="47946" xr:uid="{00000000-0005-0000-0000-00001FCA0000}"/>
    <cellStyle name="표준 86 4" xfId="47944" xr:uid="{00000000-0005-0000-0000-000020CA0000}"/>
    <cellStyle name="표준 87" xfId="12763" xr:uid="{00000000-0005-0000-0000-000021CA0000}"/>
    <cellStyle name="표준 87 2" xfId="47948" xr:uid="{00000000-0005-0000-0000-000022CA0000}"/>
    <cellStyle name="표준 87 3" xfId="47949" xr:uid="{00000000-0005-0000-0000-000023CA0000}"/>
    <cellStyle name="표준 87 4" xfId="47947" xr:uid="{00000000-0005-0000-0000-000024CA0000}"/>
    <cellStyle name="표준 88" xfId="12764" xr:uid="{00000000-0005-0000-0000-000025CA0000}"/>
    <cellStyle name="표준 88 2" xfId="47951" xr:uid="{00000000-0005-0000-0000-000026CA0000}"/>
    <cellStyle name="표준 88 3" xfId="47952" xr:uid="{00000000-0005-0000-0000-000027CA0000}"/>
    <cellStyle name="표준 88 4" xfId="47950" xr:uid="{00000000-0005-0000-0000-000028CA0000}"/>
    <cellStyle name="표준 89" xfId="12765" xr:uid="{00000000-0005-0000-0000-000029CA0000}"/>
    <cellStyle name="표준 89 2" xfId="47954" xr:uid="{00000000-0005-0000-0000-00002ACA0000}"/>
    <cellStyle name="표준 89 3" xfId="47955" xr:uid="{00000000-0005-0000-0000-00002BCA0000}"/>
    <cellStyle name="표준 89 4" xfId="47953" xr:uid="{00000000-0005-0000-0000-00002CCA0000}"/>
    <cellStyle name="표준 9" xfId="2579" xr:uid="{00000000-0005-0000-0000-00002DCA0000}"/>
    <cellStyle name="標準 9" xfId="47957" xr:uid="{00000000-0005-0000-0000-00002ECA0000}"/>
    <cellStyle name="표준 9 10" xfId="2916" xr:uid="{00000000-0005-0000-0000-00002FCA0000}"/>
    <cellStyle name="표준 9 10 2" xfId="47956" xr:uid="{00000000-0005-0000-0000-000030CA0000}"/>
    <cellStyle name="표준 9 11" xfId="48370" xr:uid="{00000000-0005-0000-0000-000031CA0000}"/>
    <cellStyle name="표준 9 12" xfId="48414" xr:uid="{00000000-0005-0000-0000-000032CA0000}"/>
    <cellStyle name="표준 9 13" xfId="48352" xr:uid="{00000000-0005-0000-0000-000033CA0000}"/>
    <cellStyle name="표준 9 14" xfId="48339" xr:uid="{00000000-0005-0000-0000-000034CA0000}"/>
    <cellStyle name="표준 9 15" xfId="48442" xr:uid="{00000000-0005-0000-0000-000035CA0000}"/>
    <cellStyle name="표준 9 16" xfId="48415" xr:uid="{00000000-0005-0000-0000-000036CA0000}"/>
    <cellStyle name="표준 9 17" xfId="48454" xr:uid="{00000000-0005-0000-0000-000037CA0000}"/>
    <cellStyle name="표준 9 18" xfId="48338" xr:uid="{00000000-0005-0000-0000-000038CA0000}"/>
    <cellStyle name="표준 9 2" xfId="2560" xr:uid="{00000000-0005-0000-0000-000039CA0000}"/>
    <cellStyle name="표준 9 2 2" xfId="12767" xr:uid="{00000000-0005-0000-0000-00003ACA0000}"/>
    <cellStyle name="표준 9 2 2 2" xfId="47960" xr:uid="{00000000-0005-0000-0000-00003BCA0000}"/>
    <cellStyle name="표준 9 2 2 3" xfId="47959" xr:uid="{00000000-0005-0000-0000-00003CCA0000}"/>
    <cellStyle name="표준 9 2 3" xfId="13680" xr:uid="{00000000-0005-0000-0000-00003DCA0000}"/>
    <cellStyle name="표준 9 2 3 2" xfId="47962" xr:uid="{00000000-0005-0000-0000-00003ECA0000}"/>
    <cellStyle name="표준 9 2 3 3" xfId="47961" xr:uid="{00000000-0005-0000-0000-00003FCA0000}"/>
    <cellStyle name="표준 9 2 4" xfId="12766" xr:uid="{00000000-0005-0000-0000-000040CA0000}"/>
    <cellStyle name="표준 9 2 4 2" xfId="47964" xr:uid="{00000000-0005-0000-0000-000041CA0000}"/>
    <cellStyle name="표준 9 2 4 3" xfId="47963" xr:uid="{00000000-0005-0000-0000-000042CA0000}"/>
    <cellStyle name="표준 9 2 5" xfId="47958" xr:uid="{00000000-0005-0000-0000-000043CA0000}"/>
    <cellStyle name="표준 9 2 6" xfId="2917" xr:uid="{00000000-0005-0000-0000-000044CA0000}"/>
    <cellStyle name="표준 9 3" xfId="2918" xr:uid="{00000000-0005-0000-0000-000045CA0000}"/>
    <cellStyle name="표준 9 3 2" xfId="13681" xr:uid="{00000000-0005-0000-0000-000046CA0000}"/>
    <cellStyle name="표준 9 3 2 2" xfId="47967" xr:uid="{00000000-0005-0000-0000-000047CA0000}"/>
    <cellStyle name="표준 9 3 2 3" xfId="47966" xr:uid="{00000000-0005-0000-0000-000048CA0000}"/>
    <cellStyle name="표준 9 3 3" xfId="12768" xr:uid="{00000000-0005-0000-0000-000049CA0000}"/>
    <cellStyle name="표준 9 3 3 2" xfId="47968" xr:uid="{00000000-0005-0000-0000-00004ACA0000}"/>
    <cellStyle name="표준 9 3 4" xfId="47965" xr:uid="{00000000-0005-0000-0000-00004BCA0000}"/>
    <cellStyle name="표준 9 4" xfId="2919" xr:uid="{00000000-0005-0000-0000-00004CCA0000}"/>
    <cellStyle name="표준 9 4 2" xfId="13682" xr:uid="{00000000-0005-0000-0000-00004DCA0000}"/>
    <cellStyle name="표준 9 4 3" xfId="12769" xr:uid="{00000000-0005-0000-0000-00004ECA0000}"/>
    <cellStyle name="표준 9 4 4" xfId="47969" xr:uid="{00000000-0005-0000-0000-00004FCA0000}"/>
    <cellStyle name="표준 9 5" xfId="2920" xr:uid="{00000000-0005-0000-0000-000050CA0000}"/>
    <cellStyle name="표준 9 5 2" xfId="47970" xr:uid="{00000000-0005-0000-0000-000051CA0000}"/>
    <cellStyle name="표준 9 6" xfId="2921" xr:uid="{00000000-0005-0000-0000-000052CA0000}"/>
    <cellStyle name="표준 9 6 2" xfId="47971" xr:uid="{00000000-0005-0000-0000-000053CA0000}"/>
    <cellStyle name="표준 9 7" xfId="2922" xr:uid="{00000000-0005-0000-0000-000054CA0000}"/>
    <cellStyle name="표준 9 7 2" xfId="47972" xr:uid="{00000000-0005-0000-0000-000055CA0000}"/>
    <cellStyle name="표준 9 8" xfId="2923" xr:uid="{00000000-0005-0000-0000-000056CA0000}"/>
    <cellStyle name="표준 9 8 2" xfId="47973" xr:uid="{00000000-0005-0000-0000-000057CA0000}"/>
    <cellStyle name="표준 9 9" xfId="2924" xr:uid="{00000000-0005-0000-0000-000058CA0000}"/>
    <cellStyle name="표준 9 9 2" xfId="47974" xr:uid="{00000000-0005-0000-0000-000059CA0000}"/>
    <cellStyle name="표준 9_2012.09월 영업외 손익자료 (연말예상 포함)" xfId="47975" xr:uid="{00000000-0005-0000-0000-00005ACA0000}"/>
    <cellStyle name="표준 90" xfId="13767" xr:uid="{00000000-0005-0000-0000-00005BCA0000}"/>
    <cellStyle name="표준 90 2" xfId="47977" xr:uid="{00000000-0005-0000-0000-00005CCA0000}"/>
    <cellStyle name="표준 90 2 2" xfId="51021" xr:uid="{00000000-0005-0000-0000-00005DCA0000}"/>
    <cellStyle name="표준 90 2 3" xfId="51596" xr:uid="{00000000-0005-0000-0000-00005ECA0000}"/>
    <cellStyle name="표준 90 3" xfId="47978" xr:uid="{00000000-0005-0000-0000-00005FCA0000}"/>
    <cellStyle name="표준 90 4" xfId="47976" xr:uid="{00000000-0005-0000-0000-000060CA0000}"/>
    <cellStyle name="표준 90 5" xfId="50876" xr:uid="{00000000-0005-0000-0000-000061CA0000}"/>
    <cellStyle name="표준 90 6" xfId="51388" xr:uid="{00000000-0005-0000-0000-000062CA0000}"/>
    <cellStyle name="표준 91" xfId="12770" xr:uid="{00000000-0005-0000-0000-000063CA0000}"/>
    <cellStyle name="표준 91 2" xfId="47980" xr:uid="{00000000-0005-0000-0000-000064CA0000}"/>
    <cellStyle name="표준 91 3" xfId="47981" xr:uid="{00000000-0005-0000-0000-000065CA0000}"/>
    <cellStyle name="표준 91 4" xfId="47979" xr:uid="{00000000-0005-0000-0000-000066CA0000}"/>
    <cellStyle name="표준 92" xfId="13771" xr:uid="{00000000-0005-0000-0000-000067CA0000}"/>
    <cellStyle name="표준 92 2" xfId="47983" xr:uid="{00000000-0005-0000-0000-000068CA0000}"/>
    <cellStyle name="표준 92 2 2" xfId="51025" xr:uid="{00000000-0005-0000-0000-000069CA0000}"/>
    <cellStyle name="표준 92 2 3" xfId="51600" xr:uid="{00000000-0005-0000-0000-00006ACA0000}"/>
    <cellStyle name="표준 92 3" xfId="47984" xr:uid="{00000000-0005-0000-0000-00006BCA0000}"/>
    <cellStyle name="표준 92 4" xfId="47982" xr:uid="{00000000-0005-0000-0000-00006CCA0000}"/>
    <cellStyle name="표준 92 5" xfId="50880" xr:uid="{00000000-0005-0000-0000-00006DCA0000}"/>
    <cellStyle name="표준 92 6" xfId="51392" xr:uid="{00000000-0005-0000-0000-00006ECA0000}"/>
    <cellStyle name="표준 93" xfId="12771" xr:uid="{00000000-0005-0000-0000-00006FCA0000}"/>
    <cellStyle name="표준 93 2" xfId="47986" xr:uid="{00000000-0005-0000-0000-000070CA0000}"/>
    <cellStyle name="표준 93 3" xfId="47987" xr:uid="{00000000-0005-0000-0000-000071CA0000}"/>
    <cellStyle name="표준 93 4" xfId="47985" xr:uid="{00000000-0005-0000-0000-000072CA0000}"/>
    <cellStyle name="표준 94" xfId="12772" xr:uid="{00000000-0005-0000-0000-000073CA0000}"/>
    <cellStyle name="표준 94 2" xfId="47989" xr:uid="{00000000-0005-0000-0000-000074CA0000}"/>
    <cellStyle name="표준 94 3" xfId="47990" xr:uid="{00000000-0005-0000-0000-000075CA0000}"/>
    <cellStyle name="표준 94 4" xfId="47988" xr:uid="{00000000-0005-0000-0000-000076CA0000}"/>
    <cellStyle name="표준 95" xfId="12773" xr:uid="{00000000-0005-0000-0000-000077CA0000}"/>
    <cellStyle name="표준 95 2" xfId="47992" xr:uid="{00000000-0005-0000-0000-000078CA0000}"/>
    <cellStyle name="표준 95 3" xfId="47993" xr:uid="{00000000-0005-0000-0000-000079CA0000}"/>
    <cellStyle name="표준 95 4" xfId="47991" xr:uid="{00000000-0005-0000-0000-00007ACA0000}"/>
    <cellStyle name="표준 96" xfId="12774" xr:uid="{00000000-0005-0000-0000-00007BCA0000}"/>
    <cellStyle name="표준 96 2" xfId="47995" xr:uid="{00000000-0005-0000-0000-00007CCA0000}"/>
    <cellStyle name="표준 96 3" xfId="47996" xr:uid="{00000000-0005-0000-0000-00007DCA0000}"/>
    <cellStyle name="표준 96 4" xfId="47994" xr:uid="{00000000-0005-0000-0000-00007ECA0000}"/>
    <cellStyle name="표준 97" xfId="12775" xr:uid="{00000000-0005-0000-0000-00007FCA0000}"/>
    <cellStyle name="표준 97 2" xfId="47998" xr:uid="{00000000-0005-0000-0000-000080CA0000}"/>
    <cellStyle name="표준 97 3" xfId="47999" xr:uid="{00000000-0005-0000-0000-000081CA0000}"/>
    <cellStyle name="표준 97 4" xfId="47997" xr:uid="{00000000-0005-0000-0000-000082CA0000}"/>
    <cellStyle name="표준 98" xfId="12776" xr:uid="{00000000-0005-0000-0000-000083CA0000}"/>
    <cellStyle name="표준 98 2" xfId="48001" xr:uid="{00000000-0005-0000-0000-000084CA0000}"/>
    <cellStyle name="표준 98 3" xfId="48002" xr:uid="{00000000-0005-0000-0000-000085CA0000}"/>
    <cellStyle name="표준 98 4" xfId="48000" xr:uid="{00000000-0005-0000-0000-000086CA0000}"/>
    <cellStyle name="표준 99" xfId="13764" xr:uid="{00000000-0005-0000-0000-000087CA0000}"/>
    <cellStyle name="표준 99 2" xfId="48004" xr:uid="{00000000-0005-0000-0000-000088CA0000}"/>
    <cellStyle name="표준 99 2 2" xfId="51019" xr:uid="{00000000-0005-0000-0000-000089CA0000}"/>
    <cellStyle name="표준 99 2 3" xfId="51594" xr:uid="{00000000-0005-0000-0000-00008ACA0000}"/>
    <cellStyle name="표준 99 3" xfId="48005" xr:uid="{00000000-0005-0000-0000-00008BCA0000}"/>
    <cellStyle name="표준 99 4" xfId="48003" xr:uid="{00000000-0005-0000-0000-00008CCA0000}"/>
    <cellStyle name="표준 99 5" xfId="50874" xr:uid="{00000000-0005-0000-0000-00008DCA0000}"/>
    <cellStyle name="표준 99 6" xfId="51386" xr:uid="{00000000-0005-0000-0000-00008ECA0000}"/>
    <cellStyle name="標準_ ｹ-ﾌﾞﾙ物量(B)" xfId="48006" xr:uid="{00000000-0005-0000-0000-00008FCA0000}"/>
    <cellStyle name="표준1" xfId="12777" xr:uid="{00000000-0005-0000-0000-000090CA0000}"/>
    <cellStyle name="표준2" xfId="12778" xr:uid="{00000000-0005-0000-0000-000091CA0000}"/>
    <cellStyle name="하이퍼링크 2" xfId="12779" xr:uid="{00000000-0005-0000-0000-000092CA0000}"/>
    <cellStyle name="하이퍼링크 2 10" xfId="12780" xr:uid="{00000000-0005-0000-0000-000093CA0000}"/>
    <cellStyle name="하이퍼링크 2 10 2" xfId="12781" xr:uid="{00000000-0005-0000-0000-000094CA0000}"/>
    <cellStyle name="하이퍼링크 2 11" xfId="12782" xr:uid="{00000000-0005-0000-0000-000095CA0000}"/>
    <cellStyle name="하이퍼링크 2 11 2" xfId="12783" xr:uid="{00000000-0005-0000-0000-000096CA0000}"/>
    <cellStyle name="하이퍼링크 2 12" xfId="12784" xr:uid="{00000000-0005-0000-0000-000097CA0000}"/>
    <cellStyle name="하이퍼링크 2 12 2" xfId="12785" xr:uid="{00000000-0005-0000-0000-000098CA0000}"/>
    <cellStyle name="하이퍼링크 2 13" xfId="12786" xr:uid="{00000000-0005-0000-0000-000099CA0000}"/>
    <cellStyle name="하이퍼링크 2 13 2" xfId="12787" xr:uid="{00000000-0005-0000-0000-00009ACA0000}"/>
    <cellStyle name="하이퍼링크 2 14" xfId="12788" xr:uid="{00000000-0005-0000-0000-00009BCA0000}"/>
    <cellStyle name="하이퍼링크 2 14 2" xfId="12789" xr:uid="{00000000-0005-0000-0000-00009CCA0000}"/>
    <cellStyle name="하이퍼링크 2 15" xfId="12790" xr:uid="{00000000-0005-0000-0000-00009DCA0000}"/>
    <cellStyle name="하이퍼링크 2 15 2" xfId="12791" xr:uid="{00000000-0005-0000-0000-00009ECA0000}"/>
    <cellStyle name="하이퍼링크 2 16" xfId="12792" xr:uid="{00000000-0005-0000-0000-00009FCA0000}"/>
    <cellStyle name="하이퍼링크 2 16 2" xfId="12793" xr:uid="{00000000-0005-0000-0000-0000A0CA0000}"/>
    <cellStyle name="하이퍼링크 2 17" xfId="12794" xr:uid="{00000000-0005-0000-0000-0000A1CA0000}"/>
    <cellStyle name="하이퍼링크 2 17 2" xfId="12795" xr:uid="{00000000-0005-0000-0000-0000A2CA0000}"/>
    <cellStyle name="하이퍼링크 2 18" xfId="12796" xr:uid="{00000000-0005-0000-0000-0000A3CA0000}"/>
    <cellStyle name="하이퍼링크 2 18 2" xfId="12797" xr:uid="{00000000-0005-0000-0000-0000A4CA0000}"/>
    <cellStyle name="하이퍼링크 2 19" xfId="12798" xr:uid="{00000000-0005-0000-0000-0000A5CA0000}"/>
    <cellStyle name="하이퍼링크 2 19 2" xfId="12799" xr:uid="{00000000-0005-0000-0000-0000A6CA0000}"/>
    <cellStyle name="하이퍼링크 2 2" xfId="12800" xr:uid="{00000000-0005-0000-0000-0000A7CA0000}"/>
    <cellStyle name="하이퍼링크 2 2 2" xfId="12801" xr:uid="{00000000-0005-0000-0000-0000A8CA0000}"/>
    <cellStyle name="하이퍼링크 2 20" xfId="12802" xr:uid="{00000000-0005-0000-0000-0000A9CA0000}"/>
    <cellStyle name="하이퍼링크 2 20 2" xfId="12803" xr:uid="{00000000-0005-0000-0000-0000AACA0000}"/>
    <cellStyle name="하이퍼링크 2 21" xfId="12804" xr:uid="{00000000-0005-0000-0000-0000ABCA0000}"/>
    <cellStyle name="하이퍼링크 2 21 2" xfId="12805" xr:uid="{00000000-0005-0000-0000-0000ACCA0000}"/>
    <cellStyle name="하이퍼링크 2 22" xfId="12806" xr:uid="{00000000-0005-0000-0000-0000ADCA0000}"/>
    <cellStyle name="하이퍼링크 2 22 2" xfId="12807" xr:uid="{00000000-0005-0000-0000-0000AECA0000}"/>
    <cellStyle name="하이퍼링크 2 23" xfId="12808" xr:uid="{00000000-0005-0000-0000-0000AFCA0000}"/>
    <cellStyle name="하이퍼링크 2 23 2" xfId="12809" xr:uid="{00000000-0005-0000-0000-0000B0CA0000}"/>
    <cellStyle name="하이퍼링크 2 24" xfId="12810" xr:uid="{00000000-0005-0000-0000-0000B1CA0000}"/>
    <cellStyle name="하이퍼링크 2 24 2" xfId="12811" xr:uid="{00000000-0005-0000-0000-0000B2CA0000}"/>
    <cellStyle name="하이퍼링크 2 25" xfId="12812" xr:uid="{00000000-0005-0000-0000-0000B3CA0000}"/>
    <cellStyle name="하이퍼링크 2 25 2" xfId="12813" xr:uid="{00000000-0005-0000-0000-0000B4CA0000}"/>
    <cellStyle name="하이퍼링크 2 26" xfId="12814" xr:uid="{00000000-0005-0000-0000-0000B5CA0000}"/>
    <cellStyle name="하이퍼링크 2 26 2" xfId="12815" xr:uid="{00000000-0005-0000-0000-0000B6CA0000}"/>
    <cellStyle name="하이퍼링크 2 27" xfId="12816" xr:uid="{00000000-0005-0000-0000-0000B7CA0000}"/>
    <cellStyle name="하이퍼링크 2 27 2" xfId="12817" xr:uid="{00000000-0005-0000-0000-0000B8CA0000}"/>
    <cellStyle name="하이퍼링크 2 28" xfId="12818" xr:uid="{00000000-0005-0000-0000-0000B9CA0000}"/>
    <cellStyle name="하이퍼링크 2 28 2" xfId="12819" xr:uid="{00000000-0005-0000-0000-0000BACA0000}"/>
    <cellStyle name="하이퍼링크 2 29" xfId="12820" xr:uid="{00000000-0005-0000-0000-0000BBCA0000}"/>
    <cellStyle name="하이퍼링크 2 29 2" xfId="12821" xr:uid="{00000000-0005-0000-0000-0000BCCA0000}"/>
    <cellStyle name="하이퍼링크 2 3" xfId="12822" xr:uid="{00000000-0005-0000-0000-0000BDCA0000}"/>
    <cellStyle name="하이퍼링크 2 3 2" xfId="12823" xr:uid="{00000000-0005-0000-0000-0000BECA0000}"/>
    <cellStyle name="하이퍼링크 2 30" xfId="12824" xr:uid="{00000000-0005-0000-0000-0000BFCA0000}"/>
    <cellStyle name="하이퍼링크 2 30 2" xfId="12825" xr:uid="{00000000-0005-0000-0000-0000C0CA0000}"/>
    <cellStyle name="하이퍼링크 2 31" xfId="12826" xr:uid="{00000000-0005-0000-0000-0000C1CA0000}"/>
    <cellStyle name="하이퍼링크 2 31 2" xfId="12827" xr:uid="{00000000-0005-0000-0000-0000C2CA0000}"/>
    <cellStyle name="하이퍼링크 2 32" xfId="12828" xr:uid="{00000000-0005-0000-0000-0000C3CA0000}"/>
    <cellStyle name="하이퍼링크 2 32 2" xfId="12829" xr:uid="{00000000-0005-0000-0000-0000C4CA0000}"/>
    <cellStyle name="하이퍼링크 2 33" xfId="12830" xr:uid="{00000000-0005-0000-0000-0000C5CA0000}"/>
    <cellStyle name="하이퍼링크 2 33 2" xfId="12831" xr:uid="{00000000-0005-0000-0000-0000C6CA0000}"/>
    <cellStyle name="하이퍼링크 2 34" xfId="12832" xr:uid="{00000000-0005-0000-0000-0000C7CA0000}"/>
    <cellStyle name="하이퍼링크 2 34 2" xfId="12833" xr:uid="{00000000-0005-0000-0000-0000C8CA0000}"/>
    <cellStyle name="하이퍼링크 2 35" xfId="12834" xr:uid="{00000000-0005-0000-0000-0000C9CA0000}"/>
    <cellStyle name="하이퍼링크 2 35 2" xfId="12835" xr:uid="{00000000-0005-0000-0000-0000CACA0000}"/>
    <cellStyle name="하이퍼링크 2 36" xfId="12836" xr:uid="{00000000-0005-0000-0000-0000CBCA0000}"/>
    <cellStyle name="하이퍼링크 2 36 2" xfId="12837" xr:uid="{00000000-0005-0000-0000-0000CCCA0000}"/>
    <cellStyle name="하이퍼링크 2 37" xfId="12838" xr:uid="{00000000-0005-0000-0000-0000CDCA0000}"/>
    <cellStyle name="하이퍼링크 2 37 2" xfId="12839" xr:uid="{00000000-0005-0000-0000-0000CECA0000}"/>
    <cellStyle name="하이퍼링크 2 38" xfId="12840" xr:uid="{00000000-0005-0000-0000-0000CFCA0000}"/>
    <cellStyle name="하이퍼링크 2 38 2" xfId="12841" xr:uid="{00000000-0005-0000-0000-0000D0CA0000}"/>
    <cellStyle name="하이퍼링크 2 39" xfId="12842" xr:uid="{00000000-0005-0000-0000-0000D1CA0000}"/>
    <cellStyle name="하이퍼링크 2 39 2" xfId="12843" xr:uid="{00000000-0005-0000-0000-0000D2CA0000}"/>
    <cellStyle name="하이퍼링크 2 4" xfId="12844" xr:uid="{00000000-0005-0000-0000-0000D3CA0000}"/>
    <cellStyle name="하이퍼링크 2 4 2" xfId="12845" xr:uid="{00000000-0005-0000-0000-0000D4CA0000}"/>
    <cellStyle name="하이퍼링크 2 40" xfId="12846" xr:uid="{00000000-0005-0000-0000-0000D5CA0000}"/>
    <cellStyle name="하이퍼링크 2 40 2" xfId="12847" xr:uid="{00000000-0005-0000-0000-0000D6CA0000}"/>
    <cellStyle name="하이퍼링크 2 41" xfId="12848" xr:uid="{00000000-0005-0000-0000-0000D7CA0000}"/>
    <cellStyle name="하이퍼링크 2 41 2" xfId="12849" xr:uid="{00000000-0005-0000-0000-0000D8CA0000}"/>
    <cellStyle name="하이퍼링크 2 42" xfId="12850" xr:uid="{00000000-0005-0000-0000-0000D9CA0000}"/>
    <cellStyle name="하이퍼링크 2 42 2" xfId="12851" xr:uid="{00000000-0005-0000-0000-0000DACA0000}"/>
    <cellStyle name="하이퍼링크 2 43" xfId="12852" xr:uid="{00000000-0005-0000-0000-0000DBCA0000}"/>
    <cellStyle name="하이퍼링크 2 44" xfId="12853" xr:uid="{00000000-0005-0000-0000-0000DCCA0000}"/>
    <cellStyle name="하이퍼링크 2 45" xfId="48007" xr:uid="{00000000-0005-0000-0000-0000DDCA0000}"/>
    <cellStyle name="하이퍼링크 2 5" xfId="12854" xr:uid="{00000000-0005-0000-0000-0000DECA0000}"/>
    <cellStyle name="하이퍼링크 2 5 2" xfId="12855" xr:uid="{00000000-0005-0000-0000-0000DFCA0000}"/>
    <cellStyle name="하이퍼링크 2 6" xfId="12856" xr:uid="{00000000-0005-0000-0000-0000E0CA0000}"/>
    <cellStyle name="하이퍼링크 2 6 2" xfId="12857" xr:uid="{00000000-0005-0000-0000-0000E1CA0000}"/>
    <cellStyle name="하이퍼링크 2 7" xfId="12858" xr:uid="{00000000-0005-0000-0000-0000E2CA0000}"/>
    <cellStyle name="하이퍼링크 2 7 2" xfId="12859" xr:uid="{00000000-0005-0000-0000-0000E3CA0000}"/>
    <cellStyle name="하이퍼링크 2 8" xfId="12860" xr:uid="{00000000-0005-0000-0000-0000E4CA0000}"/>
    <cellStyle name="하이퍼링크 2 8 2" xfId="12861" xr:uid="{00000000-0005-0000-0000-0000E5CA0000}"/>
    <cellStyle name="하이퍼링크 2 9" xfId="12862" xr:uid="{00000000-0005-0000-0000-0000E6CA0000}"/>
    <cellStyle name="하이퍼링크 2 9 2" xfId="12863" xr:uid="{00000000-0005-0000-0000-0000E7CA0000}"/>
    <cellStyle name="하이퍼링크 3" xfId="12864" xr:uid="{00000000-0005-0000-0000-0000E8CA0000}"/>
    <cellStyle name="하이퍼링크 3 2" xfId="12865" xr:uid="{00000000-0005-0000-0000-0000E9CA0000}"/>
    <cellStyle name="하이퍼링크 4" xfId="12866" xr:uid="{00000000-0005-0000-0000-0000EACA0000}"/>
    <cellStyle name="하이퍼링크 4 2" xfId="12867" xr:uid="{00000000-0005-0000-0000-0000EBCA0000}"/>
    <cellStyle name="하이퍼링크 5" xfId="12868" xr:uid="{00000000-0005-0000-0000-0000ECCA0000}"/>
    <cellStyle name="하이퍼링크 5 2" xfId="12869" xr:uid="{00000000-0005-0000-0000-0000EDCA0000}"/>
    <cellStyle name="하이퍼링크 6" xfId="49357" xr:uid="{00000000-0005-0000-0000-0000EECA0000}"/>
    <cellStyle name="하이퍼링크 7" xfId="50727" xr:uid="{00000000-0005-0000-0000-0000EFCA0000}"/>
    <cellStyle name="하이퍼링크 8" xfId="2543" xr:uid="{00000000-0005-0000-0000-0000F0CA0000}"/>
    <cellStyle name="합산" xfId="12870" xr:uid="{00000000-0005-0000-0000-0000F1CA0000}"/>
    <cellStyle name="합산 2" xfId="48008" xr:uid="{00000000-0005-0000-0000-0000F2CA0000}"/>
    <cellStyle name="桁区切り [0.00]_AJE&amp;ELE" xfId="48009" xr:uid="{00000000-0005-0000-0000-0000F3CA0000}"/>
    <cellStyle name="桁区切り 10" xfId="48010" xr:uid="{00000000-0005-0000-0000-0000F4CA0000}"/>
    <cellStyle name="桁区切り 11" xfId="48011" xr:uid="{00000000-0005-0000-0000-0000F5CA0000}"/>
    <cellStyle name="桁区切り 2" xfId="48012" xr:uid="{00000000-0005-0000-0000-0000F6CA0000}"/>
    <cellStyle name="桁区切り 2 2" xfId="48013" xr:uid="{00000000-0005-0000-0000-0000F7CA0000}"/>
    <cellStyle name="桁区切り 3" xfId="48014" xr:uid="{00000000-0005-0000-0000-0000F8CA0000}"/>
    <cellStyle name="桁区切り 4" xfId="48015" xr:uid="{00000000-0005-0000-0000-0000F9CA0000}"/>
    <cellStyle name="桁区切り 5" xfId="48016" xr:uid="{00000000-0005-0000-0000-0000FACA0000}"/>
    <cellStyle name="桁区切り 6" xfId="48017" xr:uid="{00000000-0005-0000-0000-0000FBCA0000}"/>
    <cellStyle name="桁区切り 7" xfId="48018" xr:uid="{00000000-0005-0000-0000-0000FCCA0000}"/>
    <cellStyle name="桁区切り 8" xfId="48019" xr:uid="{00000000-0005-0000-0000-0000FDCA0000}"/>
    <cellStyle name="桁区切り 9" xfId="48020" xr:uid="{00000000-0005-0000-0000-0000FECA0000}"/>
    <cellStyle name="桁区切り_AJE&amp;ELE" xfId="48021" xr:uid="{00000000-0005-0000-0000-0000FFCA0000}"/>
    <cellStyle name="桁蟻唇Ｆ [0.00]_laroux" xfId="48022" xr:uid="{00000000-0005-0000-0000-000000CB0000}"/>
    <cellStyle name="桁蟻唇Ｆ_７月" xfId="48023" xr:uid="{00000000-0005-0000-0000-000001CB0000}"/>
    <cellStyle name="현황표" xfId="48024" xr:uid="{00000000-0005-0000-0000-000002CB0000}"/>
    <cellStyle name="화폐기호" xfId="12871" xr:uid="{00000000-0005-0000-0000-000003CB0000}"/>
    <cellStyle name="화폐기호 2" xfId="48025" xr:uid="{00000000-0005-0000-0000-000004CB0000}"/>
    <cellStyle name="화폐기호0" xfId="12872" xr:uid="{00000000-0005-0000-0000-000005CB0000}"/>
    <cellStyle name="화폐기호0 2" xfId="48026" xr:uid="{00000000-0005-0000-0000-000006CB0000}"/>
    <cellStyle name="〰㜯〱" xfId="12873" xr:uid="{00000000-0005-0000-0000-000007CB0000}"/>
  </cellStyles>
  <dxfs count="0"/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0"/>
  <sheetViews>
    <sheetView showGridLines="0" zoomScale="75" zoomScaleNormal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58" sqref="D58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30" width="11.625" style="3" customWidth="1"/>
    <col min="31" max="31" width="9" style="3"/>
    <col min="32" max="32" width="19.25" style="3" bestFit="1" customWidth="1"/>
    <col min="33" max="33" width="4.125" style="3" customWidth="1"/>
    <col min="34" max="16384" width="9" style="3"/>
  </cols>
  <sheetData>
    <row r="1" spans="1:33" ht="26.25">
      <c r="A1" s="2" t="s">
        <v>77</v>
      </c>
    </row>
    <row r="3" spans="1:33" ht="20.25">
      <c r="A3" s="4" t="s">
        <v>78</v>
      </c>
    </row>
    <row r="4" spans="1:33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3" ht="20.25">
      <c r="B5" s="4" t="s">
        <v>564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3" ht="21" thickBot="1">
      <c r="B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G6" s="6" t="s">
        <v>0</v>
      </c>
    </row>
    <row r="7" spans="1:33" ht="17.25" customHeight="1">
      <c r="A7" s="178" t="s">
        <v>1</v>
      </c>
      <c r="B7" s="178"/>
      <c r="C7" s="179"/>
      <c r="D7" s="7" t="s">
        <v>79</v>
      </c>
      <c r="E7" s="8" t="s">
        <v>299</v>
      </c>
      <c r="F7" s="8" t="s">
        <v>80</v>
      </c>
      <c r="G7" s="8" t="s">
        <v>297</v>
      </c>
      <c r="H7" s="8" t="s">
        <v>292</v>
      </c>
      <c r="I7" s="8" t="s">
        <v>282</v>
      </c>
      <c r="J7" s="8" t="s">
        <v>287</v>
      </c>
      <c r="K7" s="8" t="s">
        <v>300</v>
      </c>
      <c r="L7" s="8" t="s">
        <v>293</v>
      </c>
      <c r="M7" s="8" t="s">
        <v>279</v>
      </c>
      <c r="N7" s="8" t="s">
        <v>286</v>
      </c>
      <c r="O7" s="8" t="s">
        <v>285</v>
      </c>
      <c r="P7" s="8" t="s">
        <v>298</v>
      </c>
      <c r="Q7" s="8" t="s">
        <v>290</v>
      </c>
      <c r="R7" s="8" t="s">
        <v>289</v>
      </c>
      <c r="S7" s="8" t="s">
        <v>295</v>
      </c>
      <c r="T7" s="8" t="s">
        <v>280</v>
      </c>
      <c r="U7" s="9" t="s">
        <v>283</v>
      </c>
      <c r="V7" s="9" t="s">
        <v>284</v>
      </c>
      <c r="W7" s="9" t="s">
        <v>296</v>
      </c>
      <c r="X7" s="9" t="s">
        <v>288</v>
      </c>
      <c r="Y7" s="9" t="s">
        <v>281</v>
      </c>
      <c r="Z7" s="9" t="s">
        <v>291</v>
      </c>
      <c r="AA7" s="9" t="s">
        <v>277</v>
      </c>
      <c r="AB7" s="9" t="s">
        <v>294</v>
      </c>
      <c r="AC7" s="9" t="s">
        <v>278</v>
      </c>
      <c r="AD7" s="10" t="s">
        <v>81</v>
      </c>
      <c r="AE7" s="182" t="s">
        <v>1</v>
      </c>
      <c r="AF7" s="178"/>
      <c r="AG7" s="178"/>
    </row>
    <row r="8" spans="1:33" s="14" customFormat="1" ht="13.5" customHeight="1">
      <c r="A8" s="180"/>
      <c r="B8" s="180"/>
      <c r="C8" s="181"/>
      <c r="D8" s="11" t="s">
        <v>318</v>
      </c>
      <c r="E8" s="12" t="s">
        <v>319</v>
      </c>
      <c r="F8" s="12" t="s">
        <v>320</v>
      </c>
      <c r="G8" s="12" t="s">
        <v>321</v>
      </c>
      <c r="H8" s="12" t="s">
        <v>322</v>
      </c>
      <c r="I8" s="12" t="s">
        <v>323</v>
      </c>
      <c r="J8" s="12" t="s">
        <v>324</v>
      </c>
      <c r="K8" s="12" t="s">
        <v>325</v>
      </c>
      <c r="L8" s="12" t="s">
        <v>326</v>
      </c>
      <c r="M8" s="12" t="s">
        <v>327</v>
      </c>
      <c r="N8" s="12" t="s">
        <v>328</v>
      </c>
      <c r="O8" s="12" t="s">
        <v>329</v>
      </c>
      <c r="P8" s="12" t="s">
        <v>330</v>
      </c>
      <c r="Q8" s="12" t="s">
        <v>331</v>
      </c>
      <c r="R8" s="12" t="s">
        <v>332</v>
      </c>
      <c r="S8" s="12" t="s">
        <v>333</v>
      </c>
      <c r="T8" s="12" t="s">
        <v>334</v>
      </c>
      <c r="U8" s="12" t="s">
        <v>335</v>
      </c>
      <c r="V8" s="12" t="s">
        <v>336</v>
      </c>
      <c r="W8" s="12" t="s">
        <v>337</v>
      </c>
      <c r="X8" s="12" t="s">
        <v>338</v>
      </c>
      <c r="Y8" s="12" t="s">
        <v>339</v>
      </c>
      <c r="Z8" s="12" t="s">
        <v>340</v>
      </c>
      <c r="AA8" s="12" t="s">
        <v>341</v>
      </c>
      <c r="AB8" s="12" t="s">
        <v>342</v>
      </c>
      <c r="AC8" s="12" t="s">
        <v>343</v>
      </c>
      <c r="AD8" s="13" t="s">
        <v>344</v>
      </c>
      <c r="AE8" s="183"/>
      <c r="AF8" s="180"/>
      <c r="AG8" s="180"/>
    </row>
    <row r="9" spans="1:33" ht="13.5" customHeight="1">
      <c r="A9" s="15"/>
      <c r="B9" s="15" t="s">
        <v>4</v>
      </c>
      <c r="C9" s="15"/>
      <c r="D9" s="16">
        <v>317022.70048970444</v>
      </c>
      <c r="E9" s="17">
        <v>3582.0665086733288</v>
      </c>
      <c r="F9" s="17">
        <v>3216.7435078776757</v>
      </c>
      <c r="G9" s="17">
        <v>2992.5018367349967</v>
      </c>
      <c r="H9" s="17">
        <v>5126.2475074674421</v>
      </c>
      <c r="I9" s="17">
        <v>5542.9707390260719</v>
      </c>
      <c r="J9" s="17">
        <v>5060.5758604319526</v>
      </c>
      <c r="K9" s="17">
        <v>5780.463783727515</v>
      </c>
      <c r="L9" s="17">
        <v>6323.4730563069979</v>
      </c>
      <c r="M9" s="17">
        <v>3795.4296638280089</v>
      </c>
      <c r="N9" s="17">
        <v>5160.6696841800076</v>
      </c>
      <c r="O9" s="17">
        <v>20761.680713885009</v>
      </c>
      <c r="P9" s="17">
        <v>7807.8916968130534</v>
      </c>
      <c r="Q9" s="17">
        <v>4694.1398473052832</v>
      </c>
      <c r="R9" s="17">
        <v>47220.068484579766</v>
      </c>
      <c r="S9" s="17">
        <v>14670.101936081501</v>
      </c>
      <c r="T9" s="17">
        <v>19885.967876461713</v>
      </c>
      <c r="U9" s="17">
        <v>7127.5603192457666</v>
      </c>
      <c r="V9" s="17">
        <v>5374.8805489828419</v>
      </c>
      <c r="W9" s="17">
        <v>7495.4710135144778</v>
      </c>
      <c r="X9" s="17">
        <v>4791.9819203806383</v>
      </c>
      <c r="Y9" s="17">
        <v>6420.023897176593</v>
      </c>
      <c r="Z9" s="17">
        <v>8429.907524396167</v>
      </c>
      <c r="AA9" s="17">
        <v>42262.620654770733</v>
      </c>
      <c r="AB9" s="17">
        <v>14748.515482128707</v>
      </c>
      <c r="AC9" s="17">
        <v>55582.88502427307</v>
      </c>
      <c r="AD9" s="18">
        <v>3167.8614014551613</v>
      </c>
      <c r="AE9" s="15" t="s">
        <v>4</v>
      </c>
      <c r="AF9" s="15"/>
      <c r="AG9" s="15"/>
    </row>
    <row r="10" spans="1:33">
      <c r="C10" s="3" t="s">
        <v>2</v>
      </c>
      <c r="D10" s="19">
        <v>245539.23808162738</v>
      </c>
      <c r="E10" s="20">
        <v>3515.5475444758013</v>
      </c>
      <c r="F10" s="20">
        <v>3216.7435078776757</v>
      </c>
      <c r="G10" s="20">
        <v>2827.3008926839948</v>
      </c>
      <c r="H10" s="20">
        <v>5105.7801338682029</v>
      </c>
      <c r="I10" s="20">
        <v>5491.8023050279735</v>
      </c>
      <c r="J10" s="20">
        <v>5016.7172027192973</v>
      </c>
      <c r="K10" s="20">
        <v>5764.3822758995411</v>
      </c>
      <c r="L10" s="20">
        <v>6254.0301815952935</v>
      </c>
      <c r="M10" s="20">
        <v>3795.4296638280089</v>
      </c>
      <c r="N10" s="20">
        <v>5137.2784000665915</v>
      </c>
      <c r="O10" s="20">
        <v>20107.334835007921</v>
      </c>
      <c r="P10" s="20">
        <v>7736.2558892157158</v>
      </c>
      <c r="Q10" s="20">
        <v>4672.9414960774993</v>
      </c>
      <c r="R10" s="20">
        <v>25952.716738368534</v>
      </c>
      <c r="S10" s="20">
        <v>14447.818118081501</v>
      </c>
      <c r="T10" s="20">
        <v>19801.174471550577</v>
      </c>
      <c r="U10" s="20">
        <v>7069.0821089622259</v>
      </c>
      <c r="V10" s="20">
        <v>4775.5074025839831</v>
      </c>
      <c r="W10" s="20">
        <v>7345.6205996629051</v>
      </c>
      <c r="X10" s="20">
        <v>4767.8596586386775</v>
      </c>
      <c r="Y10" s="20">
        <v>6402.4804340915307</v>
      </c>
      <c r="Z10" s="20">
        <v>8387.5108219405993</v>
      </c>
      <c r="AA10" s="20">
        <v>42183.675070887955</v>
      </c>
      <c r="AB10" s="20">
        <v>14558.4612987072</v>
      </c>
      <c r="AC10" s="20">
        <v>8533.5284605060624</v>
      </c>
      <c r="AD10" s="21">
        <v>2672.2585693021551</v>
      </c>
      <c r="AF10" s="3" t="s">
        <v>2</v>
      </c>
    </row>
    <row r="11" spans="1:33">
      <c r="C11" s="3" t="s">
        <v>3</v>
      </c>
      <c r="D11" s="19">
        <v>71483.462408077059</v>
      </c>
      <c r="E11" s="20">
        <v>66.518964197527367</v>
      </c>
      <c r="F11" s="20">
        <v>0</v>
      </c>
      <c r="G11" s="20">
        <v>165.20094405100201</v>
      </c>
      <c r="H11" s="20">
        <v>20.467373599239188</v>
      </c>
      <c r="I11" s="20">
        <v>51.168433998097967</v>
      </c>
      <c r="J11" s="20">
        <v>43.8586577126554</v>
      </c>
      <c r="K11" s="20">
        <v>16.081507827973649</v>
      </c>
      <c r="L11" s="20">
        <v>69.442874711704391</v>
      </c>
      <c r="M11" s="20">
        <v>0</v>
      </c>
      <c r="N11" s="20">
        <v>23.391284113416209</v>
      </c>
      <c r="O11" s="20">
        <v>654.34587887708858</v>
      </c>
      <c r="P11" s="20">
        <v>71.635807597337163</v>
      </c>
      <c r="Q11" s="20">
        <v>21.198351227783441</v>
      </c>
      <c r="R11" s="20">
        <v>21267.351746211236</v>
      </c>
      <c r="S11" s="20">
        <v>222.283818</v>
      </c>
      <c r="T11" s="20">
        <v>84.793404911133777</v>
      </c>
      <c r="U11" s="20">
        <v>58.478210283540527</v>
      </c>
      <c r="V11" s="20">
        <v>599.37314639885881</v>
      </c>
      <c r="W11" s="20">
        <v>149.8504138515726</v>
      </c>
      <c r="X11" s="20">
        <v>24.122261741960472</v>
      </c>
      <c r="Y11" s="20">
        <v>17.543463085062161</v>
      </c>
      <c r="Z11" s="20">
        <v>42.396702455566889</v>
      </c>
      <c r="AA11" s="20">
        <v>78.945583882779729</v>
      </c>
      <c r="AB11" s="20">
        <v>190.05418342150671</v>
      </c>
      <c r="AC11" s="20">
        <v>47049.356563767004</v>
      </c>
      <c r="AD11" s="21">
        <v>495.60283215300609</v>
      </c>
      <c r="AF11" s="3" t="s">
        <v>3</v>
      </c>
    </row>
    <row r="12" spans="1:33">
      <c r="A12" s="15"/>
      <c r="B12" s="15" t="s">
        <v>58</v>
      </c>
      <c r="C12" s="15"/>
      <c r="D12" s="169">
        <f>D9/$D$9</f>
        <v>1</v>
      </c>
      <c r="E12" s="173">
        <f t="shared" ref="E12:AD12" si="0">E9/$D$9</f>
        <v>1.1299085217368084E-2</v>
      </c>
      <c r="F12" s="173">
        <f t="shared" si="0"/>
        <v>1.0146729249699714E-2</v>
      </c>
      <c r="G12" s="173">
        <f t="shared" si="0"/>
        <v>9.4393929271073783E-3</v>
      </c>
      <c r="H12" s="173">
        <f t="shared" si="0"/>
        <v>1.6169969846162233E-2</v>
      </c>
      <c r="I12" s="173">
        <f t="shared" si="0"/>
        <v>1.7484460041706333E-2</v>
      </c>
      <c r="J12" s="173">
        <f t="shared" si="0"/>
        <v>1.5962818601364791E-2</v>
      </c>
      <c r="K12" s="173">
        <f t="shared" si="0"/>
        <v>1.8233595811272953E-2</v>
      </c>
      <c r="L12" s="173">
        <f t="shared" si="0"/>
        <v>1.9946436159111444E-2</v>
      </c>
      <c r="M12" s="173">
        <f t="shared" si="0"/>
        <v>1.1972106912108234E-2</v>
      </c>
      <c r="N12" s="173">
        <f t="shared" si="0"/>
        <v>1.6278549378982418E-2</v>
      </c>
      <c r="O12" s="173">
        <f t="shared" si="0"/>
        <v>6.5489571194158894E-2</v>
      </c>
      <c r="P12" s="173">
        <f t="shared" si="0"/>
        <v>2.4628809497718038E-2</v>
      </c>
      <c r="Q12" s="173">
        <f t="shared" si="0"/>
        <v>1.4806951805199605E-2</v>
      </c>
      <c r="R12" s="173">
        <f t="shared" si="0"/>
        <v>0.14894854031474403</v>
      </c>
      <c r="S12" s="173">
        <f t="shared" si="0"/>
        <v>4.6274610346264219E-2</v>
      </c>
      <c r="T12" s="173">
        <f t="shared" si="0"/>
        <v>6.2727267939311257E-2</v>
      </c>
      <c r="U12" s="173">
        <f t="shared" si="0"/>
        <v>2.2482807408541521E-2</v>
      </c>
      <c r="V12" s="173">
        <f t="shared" si="0"/>
        <v>1.6954245045166395E-2</v>
      </c>
      <c r="W12" s="173">
        <f t="shared" si="0"/>
        <v>2.3643325862584087E-2</v>
      </c>
      <c r="X12" s="173">
        <f t="shared" si="0"/>
        <v>1.5115579777026919E-2</v>
      </c>
      <c r="Y12" s="173">
        <f t="shared" si="0"/>
        <v>2.0250991134892211E-2</v>
      </c>
      <c r="Z12" s="173">
        <f t="shared" si="0"/>
        <v>2.6590864033946157E-2</v>
      </c>
      <c r="AA12" s="173">
        <f t="shared" si="0"/>
        <v>0.13331102343613796</v>
      </c>
      <c r="AB12" s="173">
        <f t="shared" si="0"/>
        <v>4.6521953977890856E-2</v>
      </c>
      <c r="AC12" s="173">
        <f t="shared" si="0"/>
        <v>0.17532777601860774</v>
      </c>
      <c r="AD12" s="174">
        <f t="shared" si="0"/>
        <v>9.9925380629266331E-3</v>
      </c>
      <c r="AE12" s="15" t="s">
        <v>58</v>
      </c>
      <c r="AF12" s="15"/>
      <c r="AG12" s="15"/>
    </row>
    <row r="13" spans="1:33">
      <c r="D13" s="19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3"/>
      <c r="V13" s="23"/>
      <c r="W13" s="23"/>
      <c r="X13" s="23"/>
      <c r="Y13" s="23"/>
      <c r="Z13" s="23"/>
      <c r="AA13" s="23"/>
      <c r="AB13" s="23"/>
      <c r="AC13" s="23"/>
      <c r="AD13" s="1"/>
    </row>
    <row r="14" spans="1:33">
      <c r="A14" s="175" t="s">
        <v>2</v>
      </c>
      <c r="B14" s="15" t="s">
        <v>6</v>
      </c>
      <c r="C14" s="15"/>
      <c r="D14" s="16">
        <v>503.49171839999997</v>
      </c>
      <c r="E14" s="17">
        <v>34.24512</v>
      </c>
      <c r="F14" s="17">
        <v>6.1895680000000004</v>
      </c>
      <c r="G14" s="17">
        <v>9.8449280000000012</v>
      </c>
      <c r="H14" s="17">
        <v>18.374016000000001</v>
      </c>
      <c r="I14" s="17">
        <v>13.679808</v>
      </c>
      <c r="J14" s="17">
        <v>30.9872704</v>
      </c>
      <c r="K14" s="17">
        <v>13.397632</v>
      </c>
      <c r="L14" s="17">
        <v>10.077824</v>
      </c>
      <c r="M14" s="17">
        <v>6.3315199999999994</v>
      </c>
      <c r="N14" s="17">
        <v>20.46752</v>
      </c>
      <c r="O14" s="17">
        <v>19.769663999999999</v>
      </c>
      <c r="P14" s="17">
        <v>14.406528</v>
      </c>
      <c r="Q14" s="17">
        <v>19.757183999999999</v>
      </c>
      <c r="R14" s="17">
        <v>43.275903999999997</v>
      </c>
      <c r="S14" s="17">
        <v>21.117728</v>
      </c>
      <c r="T14" s="17">
        <v>34.493119999999998</v>
      </c>
      <c r="U14" s="24">
        <v>0.8079360000000001</v>
      </c>
      <c r="V14" s="24">
        <v>7.7941120000000002</v>
      </c>
      <c r="W14" s="24">
        <v>26.305983999999999</v>
      </c>
      <c r="X14" s="24">
        <v>33.477248000000003</v>
      </c>
      <c r="Y14" s="24">
        <v>20.565087999999999</v>
      </c>
      <c r="Z14" s="24">
        <v>23.314432</v>
      </c>
      <c r="AA14" s="24">
        <v>14.975744000000001</v>
      </c>
      <c r="AB14" s="24">
        <v>11.707839999999999</v>
      </c>
      <c r="AC14" s="24">
        <v>9.6316160000000011</v>
      </c>
      <c r="AD14" s="18">
        <v>38.496383999999999</v>
      </c>
      <c r="AE14" s="15" t="s">
        <v>6</v>
      </c>
      <c r="AF14" s="15"/>
      <c r="AG14" s="175" t="s">
        <v>2</v>
      </c>
    </row>
    <row r="15" spans="1:33">
      <c r="A15" s="175"/>
      <c r="B15" s="15" t="s">
        <v>7</v>
      </c>
      <c r="C15" s="15"/>
      <c r="D15" s="16">
        <v>65696.956480734705</v>
      </c>
      <c r="E15" s="17">
        <v>1609.373545343783</v>
      </c>
      <c r="F15" s="17">
        <v>699.25878704420779</v>
      </c>
      <c r="G15" s="17">
        <v>701.93707591461487</v>
      </c>
      <c r="H15" s="17">
        <v>2413.629968851696</v>
      </c>
      <c r="I15" s="17">
        <v>2813.0560031395416</v>
      </c>
      <c r="J15" s="17">
        <v>2226.5903864438633</v>
      </c>
      <c r="K15" s="17">
        <v>2588.253053561768</v>
      </c>
      <c r="L15" s="17">
        <v>2603.579281124355</v>
      </c>
      <c r="M15" s="17">
        <v>1746.1617600026011</v>
      </c>
      <c r="N15" s="17">
        <v>2011.898812554216</v>
      </c>
      <c r="O15" s="17">
        <v>3292.281880649909</v>
      </c>
      <c r="P15" s="17">
        <v>3136.9791481253551</v>
      </c>
      <c r="Q15" s="17">
        <v>2013.7313078299071</v>
      </c>
      <c r="R15" s="17">
        <v>2209.8092216556038</v>
      </c>
      <c r="S15" s="17">
        <v>1919.795096471134</v>
      </c>
      <c r="T15" s="17">
        <v>5795.0113763714708</v>
      </c>
      <c r="U15" s="17">
        <v>2598.8007972069468</v>
      </c>
      <c r="V15" s="17">
        <v>1880.474581518981</v>
      </c>
      <c r="W15" s="17">
        <v>2295.1481931126482</v>
      </c>
      <c r="X15" s="17">
        <v>1584.9119623839122</v>
      </c>
      <c r="Y15" s="17">
        <v>3233.746707551647</v>
      </c>
      <c r="Z15" s="17">
        <v>2486.0875775484751</v>
      </c>
      <c r="AA15" s="17">
        <v>2872.0794183367816</v>
      </c>
      <c r="AB15" s="17">
        <v>4561.5658173708143</v>
      </c>
      <c r="AC15" s="17">
        <v>4562.686605277444</v>
      </c>
      <c r="AD15" s="18">
        <v>1840.10811534303</v>
      </c>
      <c r="AE15" s="15" t="s">
        <v>7</v>
      </c>
      <c r="AF15" s="15"/>
      <c r="AG15" s="175"/>
    </row>
    <row r="16" spans="1:33">
      <c r="A16" s="175"/>
      <c r="C16" s="3" t="s">
        <v>8</v>
      </c>
      <c r="D16" s="19">
        <v>11102.444976020999</v>
      </c>
      <c r="E16" s="22">
        <v>47.998058999999998</v>
      </c>
      <c r="F16" s="22">
        <v>41.424878999999997</v>
      </c>
      <c r="G16" s="22">
        <v>29.056820999999999</v>
      </c>
      <c r="H16" s="22">
        <v>950.92806299999995</v>
      </c>
      <c r="I16" s="22">
        <v>630.07638204</v>
      </c>
      <c r="J16" s="22">
        <v>170.58999600000001</v>
      </c>
      <c r="K16" s="22">
        <v>691.35356819999993</v>
      </c>
      <c r="L16" s="22">
        <v>155.10958199999999</v>
      </c>
      <c r="M16" s="22">
        <v>139.464519</v>
      </c>
      <c r="N16" s="22">
        <v>270.33796394699999</v>
      </c>
      <c r="O16" s="22">
        <v>558.88778189999994</v>
      </c>
      <c r="P16" s="22">
        <v>251.43136634999999</v>
      </c>
      <c r="Q16" s="22">
        <v>139.39822487999999</v>
      </c>
      <c r="R16" s="22">
        <v>143.14483225800001</v>
      </c>
      <c r="S16" s="22">
        <v>146.58451898999999</v>
      </c>
      <c r="T16" s="22">
        <v>2304.3124389539998</v>
      </c>
      <c r="U16" s="23">
        <v>260.78143799999998</v>
      </c>
      <c r="V16" s="23">
        <v>186.14618261999999</v>
      </c>
      <c r="W16" s="23">
        <v>181.50398905200001</v>
      </c>
      <c r="X16" s="23">
        <v>121.69826568000001</v>
      </c>
      <c r="Y16" s="23">
        <v>222.18034047</v>
      </c>
      <c r="Z16" s="23">
        <v>331.43337611999999</v>
      </c>
      <c r="AA16" s="23">
        <v>552.54329999999993</v>
      </c>
      <c r="AB16" s="23">
        <v>665.16730559999996</v>
      </c>
      <c r="AC16" s="23">
        <v>1910.8917819599999</v>
      </c>
      <c r="AD16" s="1">
        <v>0</v>
      </c>
      <c r="AF16" s="3" t="s">
        <v>8</v>
      </c>
      <c r="AG16" s="175"/>
    </row>
    <row r="17" spans="1:33">
      <c r="A17" s="175"/>
      <c r="C17" s="3" t="s">
        <v>9</v>
      </c>
      <c r="D17" s="19">
        <v>54594.511504713708</v>
      </c>
      <c r="E17" s="22">
        <v>1561.375486343783</v>
      </c>
      <c r="F17" s="22">
        <v>657.83390804420776</v>
      </c>
      <c r="G17" s="22">
        <v>672.88025491461485</v>
      </c>
      <c r="H17" s="22">
        <v>1462.701905851696</v>
      </c>
      <c r="I17" s="22">
        <v>2182.9796210995419</v>
      </c>
      <c r="J17" s="22">
        <v>2056.0003904438631</v>
      </c>
      <c r="K17" s="22">
        <v>1896.899485361768</v>
      </c>
      <c r="L17" s="22">
        <v>2448.469699124355</v>
      </c>
      <c r="M17" s="22">
        <v>1606.697241002601</v>
      </c>
      <c r="N17" s="22">
        <v>1741.560848607216</v>
      </c>
      <c r="O17" s="22">
        <v>2733.3940987499091</v>
      </c>
      <c r="P17" s="22">
        <v>2885.5477817753549</v>
      </c>
      <c r="Q17" s="22">
        <v>1874.3330829499071</v>
      </c>
      <c r="R17" s="22">
        <v>2066.6643893976038</v>
      </c>
      <c r="S17" s="22">
        <v>1773.2105774811339</v>
      </c>
      <c r="T17" s="22">
        <v>3490.6989374174709</v>
      </c>
      <c r="U17" s="23">
        <v>2338.0193592069468</v>
      </c>
      <c r="V17" s="23">
        <v>1694.328398898981</v>
      </c>
      <c r="W17" s="23">
        <v>2113.644204060648</v>
      </c>
      <c r="X17" s="23">
        <v>1463.2136967039121</v>
      </c>
      <c r="Y17" s="23">
        <v>3011.5663670816471</v>
      </c>
      <c r="Z17" s="23">
        <v>2154.6542014284751</v>
      </c>
      <c r="AA17" s="23">
        <v>2319.5361183367818</v>
      </c>
      <c r="AB17" s="23">
        <v>3896.3985117708148</v>
      </c>
      <c r="AC17" s="23">
        <v>2651.7948233174438</v>
      </c>
      <c r="AD17" s="1">
        <v>1840.10811534303</v>
      </c>
      <c r="AF17" s="3" t="s">
        <v>9</v>
      </c>
      <c r="AG17" s="175"/>
    </row>
    <row r="18" spans="1:33">
      <c r="A18" s="175"/>
      <c r="B18" s="15" t="s">
        <v>10</v>
      </c>
      <c r="C18" s="15"/>
      <c r="D18" s="16">
        <v>46.318653023092288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1.325915639974016</v>
      </c>
      <c r="Z18" s="17">
        <v>0</v>
      </c>
      <c r="AA18" s="17">
        <v>0.35357750399307097</v>
      </c>
      <c r="AB18" s="17">
        <v>0</v>
      </c>
      <c r="AC18" s="17">
        <v>0</v>
      </c>
      <c r="AD18" s="18">
        <v>44.639159879125202</v>
      </c>
      <c r="AE18" s="15" t="s">
        <v>10</v>
      </c>
      <c r="AF18" s="15"/>
      <c r="AG18" s="175"/>
    </row>
    <row r="19" spans="1:33">
      <c r="A19" s="175"/>
      <c r="C19" s="3" t="s">
        <v>8</v>
      </c>
      <c r="D19" s="19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1">
        <v>0</v>
      </c>
      <c r="AF19" s="3" t="s">
        <v>8</v>
      </c>
      <c r="AG19" s="175"/>
    </row>
    <row r="20" spans="1:33">
      <c r="A20" s="175"/>
      <c r="C20" s="3" t="s">
        <v>9</v>
      </c>
      <c r="D20" s="19">
        <v>46.318653023092288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3">
        <v>0</v>
      </c>
      <c r="V20" s="23">
        <v>0</v>
      </c>
      <c r="W20" s="23">
        <v>0</v>
      </c>
      <c r="X20" s="23">
        <v>0</v>
      </c>
      <c r="Y20" s="23">
        <v>1.325915639974016</v>
      </c>
      <c r="Z20" s="23">
        <v>0</v>
      </c>
      <c r="AA20" s="23">
        <v>0.35357750399307097</v>
      </c>
      <c r="AB20" s="23">
        <v>0</v>
      </c>
      <c r="AC20" s="23">
        <v>0</v>
      </c>
      <c r="AD20" s="1">
        <v>44.639159879125202</v>
      </c>
      <c r="AF20" s="3" t="s">
        <v>9</v>
      </c>
      <c r="AG20" s="175"/>
    </row>
    <row r="21" spans="1:33">
      <c r="A21" s="175"/>
      <c r="B21" s="15" t="s">
        <v>11</v>
      </c>
      <c r="C21" s="15"/>
      <c r="D21" s="16">
        <v>80.711450999999997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80.711450999999997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8">
        <v>0</v>
      </c>
      <c r="AE21" s="15" t="s">
        <v>11</v>
      </c>
      <c r="AF21" s="15"/>
      <c r="AG21" s="175"/>
    </row>
    <row r="22" spans="1:33">
      <c r="A22" s="175"/>
      <c r="C22" s="3" t="s">
        <v>8</v>
      </c>
      <c r="D22" s="19">
        <v>80.711450999999997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3">
        <v>0</v>
      </c>
      <c r="V22" s="23">
        <v>0</v>
      </c>
      <c r="W22" s="23">
        <v>0</v>
      </c>
      <c r="X22" s="23">
        <v>80.711450999999997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1">
        <v>0</v>
      </c>
      <c r="AF22" s="3" t="s">
        <v>8</v>
      </c>
      <c r="AG22" s="175"/>
    </row>
    <row r="23" spans="1:33">
      <c r="A23" s="175"/>
      <c r="C23" s="3" t="s">
        <v>9</v>
      </c>
      <c r="D23" s="19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1">
        <v>0</v>
      </c>
      <c r="AF23" s="3" t="s">
        <v>9</v>
      </c>
      <c r="AG23" s="175"/>
    </row>
    <row r="24" spans="1:33">
      <c r="A24" s="175"/>
      <c r="B24" s="15" t="s">
        <v>12</v>
      </c>
      <c r="C24" s="15"/>
      <c r="D24" s="16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25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18">
        <v>0</v>
      </c>
      <c r="AE24" s="15" t="s">
        <v>12</v>
      </c>
      <c r="AF24" s="15"/>
      <c r="AG24" s="175"/>
    </row>
    <row r="25" spans="1:33">
      <c r="A25" s="175"/>
      <c r="B25" s="15" t="s">
        <v>13</v>
      </c>
      <c r="C25" s="15"/>
      <c r="D25" s="16">
        <v>20069.693836500002</v>
      </c>
      <c r="E25" s="17">
        <v>622.90593668400004</v>
      </c>
      <c r="F25" s="17">
        <v>1003.923799416</v>
      </c>
      <c r="G25" s="17">
        <v>437.34686327999998</v>
      </c>
      <c r="H25" s="17">
        <v>191.70758111999999</v>
      </c>
      <c r="I25" s="17">
        <v>221.29977936</v>
      </c>
      <c r="J25" s="17">
        <v>243.711218688</v>
      </c>
      <c r="K25" s="17">
        <v>180.88200144000001</v>
      </c>
      <c r="L25" s="17">
        <v>758.07269399999996</v>
      </c>
      <c r="M25" s="17">
        <v>168.862102056</v>
      </c>
      <c r="N25" s="17">
        <v>812.13322475999985</v>
      </c>
      <c r="O25" s="17">
        <v>424.19698415999989</v>
      </c>
      <c r="P25" s="17">
        <v>835.07407341599992</v>
      </c>
      <c r="Q25" s="17">
        <v>584.52489295199996</v>
      </c>
      <c r="R25" s="17">
        <v>1405.7673071040001</v>
      </c>
      <c r="S25" s="17">
        <v>296.3486274</v>
      </c>
      <c r="T25" s="17">
        <v>1444.75224336</v>
      </c>
      <c r="U25" s="24">
        <v>750.35078761199998</v>
      </c>
      <c r="V25" s="24">
        <v>349.36227480000002</v>
      </c>
      <c r="W25" s="24">
        <v>1383.60729042</v>
      </c>
      <c r="X25" s="24">
        <v>742.60624617600001</v>
      </c>
      <c r="Y25" s="24">
        <v>322.96076507999999</v>
      </c>
      <c r="Z25" s="24">
        <v>2128.2967184399999</v>
      </c>
      <c r="AA25" s="24">
        <v>880.79479199999992</v>
      </c>
      <c r="AB25" s="24">
        <v>2721.3579473760001</v>
      </c>
      <c r="AC25" s="24">
        <v>434.83277532</v>
      </c>
      <c r="AD25" s="18">
        <v>724.01491008000005</v>
      </c>
      <c r="AE25" s="15" t="s">
        <v>13</v>
      </c>
      <c r="AF25" s="15"/>
      <c r="AG25" s="175"/>
    </row>
    <row r="26" spans="1:33">
      <c r="A26" s="175"/>
      <c r="B26" s="15" t="s">
        <v>14</v>
      </c>
      <c r="C26" s="15"/>
      <c r="D26" s="16">
        <v>17.96928310249308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17.96928310249308</v>
      </c>
      <c r="AA26" s="24">
        <v>0</v>
      </c>
      <c r="AB26" s="24">
        <v>0</v>
      </c>
      <c r="AC26" s="24">
        <v>0</v>
      </c>
      <c r="AD26" s="18">
        <v>0</v>
      </c>
      <c r="AE26" s="15" t="s">
        <v>14</v>
      </c>
      <c r="AF26" s="15"/>
      <c r="AG26" s="175"/>
    </row>
    <row r="27" spans="1:33">
      <c r="A27" s="175"/>
      <c r="B27" s="15" t="s">
        <v>15</v>
      </c>
      <c r="C27" s="15"/>
      <c r="D27" s="16">
        <v>89647.101049358695</v>
      </c>
      <c r="E27" s="17">
        <v>1249.0229424480181</v>
      </c>
      <c r="F27" s="17">
        <v>1507.3713534174681</v>
      </c>
      <c r="G27" s="17">
        <v>1678.1720254893798</v>
      </c>
      <c r="H27" s="17">
        <v>2482.0685678965065</v>
      </c>
      <c r="I27" s="17">
        <v>2443.7667145284327</v>
      </c>
      <c r="J27" s="17">
        <v>2515.4283271874342</v>
      </c>
      <c r="K27" s="17">
        <v>2981.8495888977732</v>
      </c>
      <c r="L27" s="17">
        <v>2882.3003824709385</v>
      </c>
      <c r="M27" s="17">
        <v>1874.0742817694079</v>
      </c>
      <c r="N27" s="17">
        <v>2292.7788427523756</v>
      </c>
      <c r="O27" s="17">
        <v>3413.2245629092527</v>
      </c>
      <c r="P27" s="17">
        <v>3044.1152795467665</v>
      </c>
      <c r="Q27" s="17">
        <v>2054.9281112955923</v>
      </c>
      <c r="R27" s="17">
        <v>5469.7592154337308</v>
      </c>
      <c r="S27" s="17">
        <v>3460.3714436311266</v>
      </c>
      <c r="T27" s="17">
        <v>12526.917731819105</v>
      </c>
      <c r="U27" s="17">
        <v>3719.1225881432788</v>
      </c>
      <c r="V27" s="17">
        <v>2537.876434265002</v>
      </c>
      <c r="W27" s="17">
        <v>3640.5591321302572</v>
      </c>
      <c r="X27" s="17">
        <v>2326.1527510787655</v>
      </c>
      <c r="Y27" s="17">
        <v>2823.8819578199095</v>
      </c>
      <c r="Z27" s="17">
        <v>3731.8428108496305</v>
      </c>
      <c r="AA27" s="17">
        <v>8176.3088457095573</v>
      </c>
      <c r="AB27" s="17">
        <v>7263.8296939603842</v>
      </c>
      <c r="AC27" s="17">
        <v>3526.3774639086178</v>
      </c>
      <c r="AD27" s="18">
        <v>25</v>
      </c>
      <c r="AE27" s="15" t="s">
        <v>15</v>
      </c>
      <c r="AF27" s="15"/>
      <c r="AG27" s="175"/>
    </row>
    <row r="28" spans="1:33">
      <c r="A28" s="175"/>
      <c r="C28" s="3" t="s">
        <v>16</v>
      </c>
      <c r="D28" s="19">
        <v>13537.198506963867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1034.843521229868</v>
      </c>
      <c r="S28" s="22">
        <v>0</v>
      </c>
      <c r="T28" s="22">
        <v>7654.8279278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3451.4627802599998</v>
      </c>
      <c r="AB28" s="23">
        <v>1396.0642776740001</v>
      </c>
      <c r="AC28" s="23">
        <v>0</v>
      </c>
      <c r="AD28" s="1">
        <v>0</v>
      </c>
      <c r="AF28" s="3" t="s">
        <v>16</v>
      </c>
      <c r="AG28" s="175"/>
    </row>
    <row r="29" spans="1:33">
      <c r="A29" s="175"/>
      <c r="B29" s="3" t="s">
        <v>5</v>
      </c>
      <c r="C29" s="3" t="s">
        <v>17</v>
      </c>
      <c r="D29" s="19">
        <v>1587.1338813857899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1587.1338813857899</v>
      </c>
      <c r="S29" s="22">
        <v>0</v>
      </c>
      <c r="T29" s="22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1">
        <v>0</v>
      </c>
      <c r="AE29" s="3" t="s">
        <v>5</v>
      </c>
      <c r="AF29" s="3" t="s">
        <v>17</v>
      </c>
      <c r="AG29" s="175"/>
    </row>
    <row r="30" spans="1:33">
      <c r="A30" s="175"/>
      <c r="C30" s="3" t="s">
        <v>18</v>
      </c>
      <c r="D30" s="19">
        <v>74005.579891141519</v>
      </c>
      <c r="E30" s="22">
        <v>1234.773726464575</v>
      </c>
      <c r="F30" s="22">
        <v>1496.343332257791</v>
      </c>
      <c r="G30" s="22">
        <v>1666.8500380946309</v>
      </c>
      <c r="H30" s="22">
        <v>2467.7975893635012</v>
      </c>
      <c r="I30" s="22">
        <v>2425.8708583305511</v>
      </c>
      <c r="J30" s="22">
        <v>2499.2251390025581</v>
      </c>
      <c r="K30" s="22">
        <v>2958.599322256739</v>
      </c>
      <c r="L30" s="22">
        <v>2862.286831603416</v>
      </c>
      <c r="M30" s="22">
        <v>1856.885221324115</v>
      </c>
      <c r="N30" s="22">
        <v>2276.2225261962458</v>
      </c>
      <c r="O30" s="22">
        <v>3386.335972243985</v>
      </c>
      <c r="P30" s="22">
        <v>3020.3345088528358</v>
      </c>
      <c r="Q30" s="22">
        <v>2033.5514469120401</v>
      </c>
      <c r="R30" s="22">
        <v>2825.8896694379168</v>
      </c>
      <c r="S30" s="22">
        <v>3443.381524484143</v>
      </c>
      <c r="T30" s="22">
        <v>4845.6521914526429</v>
      </c>
      <c r="U30" s="23">
        <v>3700.8214522624271</v>
      </c>
      <c r="V30" s="23">
        <v>2525.3331034020412</v>
      </c>
      <c r="W30" s="23">
        <v>3621.7976136377169</v>
      </c>
      <c r="X30" s="23">
        <v>2309.9598957419589</v>
      </c>
      <c r="Y30" s="23">
        <v>2799.0117650695479</v>
      </c>
      <c r="Z30" s="23">
        <v>3709.500775548046</v>
      </c>
      <c r="AA30" s="23">
        <v>4693.7640339543077</v>
      </c>
      <c r="AB30" s="23">
        <v>5839.084734942905</v>
      </c>
      <c r="AC30" s="23">
        <v>3506.3066183048818</v>
      </c>
      <c r="AD30" s="1">
        <v>0</v>
      </c>
      <c r="AF30" s="3" t="s">
        <v>18</v>
      </c>
      <c r="AG30" s="175"/>
    </row>
    <row r="31" spans="1:33">
      <c r="A31" s="175"/>
      <c r="C31" s="3" t="s">
        <v>19</v>
      </c>
      <c r="D31" s="19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1">
        <v>0</v>
      </c>
      <c r="AF31" s="3" t="s">
        <v>19</v>
      </c>
      <c r="AG31" s="175"/>
    </row>
    <row r="32" spans="1:33">
      <c r="A32" s="175"/>
      <c r="C32" s="3" t="s">
        <v>20</v>
      </c>
      <c r="D32" s="19">
        <v>437.25734926753455</v>
      </c>
      <c r="E32" s="22">
        <v>11.55896472716155</v>
      </c>
      <c r="F32" s="22">
        <v>10.6030965365614</v>
      </c>
      <c r="G32" s="22">
        <v>10.81545473143229</v>
      </c>
      <c r="H32" s="22">
        <v>14.12183280436194</v>
      </c>
      <c r="I32" s="22">
        <v>17.065705444112481</v>
      </c>
      <c r="J32" s="22">
        <v>15.88238416477561</v>
      </c>
      <c r="K32" s="22">
        <v>18.85119198776794</v>
      </c>
      <c r="L32" s="22">
        <v>17.40209358109043</v>
      </c>
      <c r="M32" s="22">
        <v>13.618005168911029</v>
      </c>
      <c r="N32" s="22">
        <v>13.770386907888559</v>
      </c>
      <c r="O32" s="22">
        <v>19.716038688383179</v>
      </c>
      <c r="P32" s="22">
        <v>19.798861146191982</v>
      </c>
      <c r="Q32" s="22">
        <v>13.48259905691935</v>
      </c>
      <c r="R32" s="22">
        <v>21.683902174126491</v>
      </c>
      <c r="S32" s="22">
        <v>16.193537237435851</v>
      </c>
      <c r="T32" s="22">
        <v>25.342939199629001</v>
      </c>
      <c r="U32" s="23">
        <v>17.324653468791229</v>
      </c>
      <c r="V32" s="23">
        <v>11.64282835039773</v>
      </c>
      <c r="W32" s="23">
        <v>18.750262211133169</v>
      </c>
      <c r="X32" s="23">
        <v>15.14320709560058</v>
      </c>
      <c r="Y32" s="23">
        <v>19.976524408652789</v>
      </c>
      <c r="Z32" s="23">
        <v>17.819824246308201</v>
      </c>
      <c r="AA32" s="23">
        <v>29.07559933444541</v>
      </c>
      <c r="AB32" s="23">
        <v>28.382389886192691</v>
      </c>
      <c r="AC32" s="23">
        <v>19.235066709263549</v>
      </c>
      <c r="AD32" s="1">
        <v>0</v>
      </c>
      <c r="AF32" s="3" t="s">
        <v>20</v>
      </c>
      <c r="AG32" s="175"/>
    </row>
    <row r="33" spans="1:33">
      <c r="A33" s="175"/>
      <c r="C33" s="3" t="s">
        <v>21</v>
      </c>
      <c r="D33" s="19">
        <v>43.120000000000005</v>
      </c>
      <c r="E33" s="22">
        <v>2.690251256281408</v>
      </c>
      <c r="F33" s="22">
        <v>0.42492462311557788</v>
      </c>
      <c r="G33" s="22">
        <v>0.50653266331658298</v>
      </c>
      <c r="H33" s="22">
        <v>0.1491457286432161</v>
      </c>
      <c r="I33" s="22">
        <v>0.83015075376884429</v>
      </c>
      <c r="J33" s="22">
        <v>0.32080402010050257</v>
      </c>
      <c r="K33" s="22">
        <v>1.4661306532663321</v>
      </c>
      <c r="L33" s="22">
        <v>2.6114572864321608</v>
      </c>
      <c r="M33" s="22">
        <v>3.5710552763819101</v>
      </c>
      <c r="N33" s="22">
        <v>2.7859296482412059</v>
      </c>
      <c r="O33" s="20">
        <v>4.6150753768844224</v>
      </c>
      <c r="P33" s="20">
        <v>3.9819095477386939</v>
      </c>
      <c r="Q33" s="22">
        <v>1.573065326633166</v>
      </c>
      <c r="R33" s="22">
        <v>0.20824120603015081</v>
      </c>
      <c r="S33" s="22">
        <v>0.7963819095477388</v>
      </c>
      <c r="T33" s="22">
        <v>1.094673366834171</v>
      </c>
      <c r="U33" s="23">
        <v>0.97648241206030173</v>
      </c>
      <c r="V33" s="23">
        <v>0.90050251256281411</v>
      </c>
      <c r="W33" s="23">
        <v>1.125628140703518E-2</v>
      </c>
      <c r="X33" s="23">
        <v>1.04964824120603</v>
      </c>
      <c r="Y33" s="23">
        <v>4.8936683417085431</v>
      </c>
      <c r="Z33" s="23">
        <v>4.5222110552763821</v>
      </c>
      <c r="AA33" s="23">
        <v>2.0064321608040201</v>
      </c>
      <c r="AB33" s="23">
        <v>0.29829145728643219</v>
      </c>
      <c r="AC33" s="23">
        <v>0.83577889447236187</v>
      </c>
      <c r="AD33" s="1">
        <v>0</v>
      </c>
      <c r="AF33" s="3" t="s">
        <v>21</v>
      </c>
      <c r="AG33" s="175"/>
    </row>
    <row r="34" spans="1:33">
      <c r="A34" s="175"/>
      <c r="C34" s="3" t="s">
        <v>22</v>
      </c>
      <c r="D34" s="19">
        <v>36.811420599999998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2.932944</v>
      </c>
      <c r="L34" s="20">
        <v>0</v>
      </c>
      <c r="M34" s="20">
        <v>0</v>
      </c>
      <c r="N34" s="22">
        <v>0</v>
      </c>
      <c r="O34" s="20">
        <v>2.5574766000000002</v>
      </c>
      <c r="P34" s="20">
        <v>0</v>
      </c>
      <c r="Q34" s="22">
        <v>6.3209999999999997</v>
      </c>
      <c r="R34" s="22">
        <v>0</v>
      </c>
      <c r="S34" s="22">
        <v>0</v>
      </c>
      <c r="T34" s="22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1">
        <v>25</v>
      </c>
      <c r="AF34" s="3" t="s">
        <v>22</v>
      </c>
      <c r="AG34" s="175"/>
    </row>
    <row r="35" spans="1:33">
      <c r="A35" s="175"/>
      <c r="B35" s="3" t="s">
        <v>5</v>
      </c>
      <c r="C35" s="3" t="s">
        <v>23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0">
        <v>0</v>
      </c>
      <c r="M35" s="20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1">
        <v>0</v>
      </c>
      <c r="AE35" s="3" t="s">
        <v>5</v>
      </c>
      <c r="AF35" s="3" t="s">
        <v>23</v>
      </c>
      <c r="AG35" s="175"/>
    </row>
    <row r="36" spans="1:33">
      <c r="A36" s="175"/>
      <c r="C36" s="3" t="s">
        <v>24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1">
        <v>0</v>
      </c>
      <c r="AF36" s="3" t="s">
        <v>24</v>
      </c>
      <c r="AG36" s="175"/>
    </row>
    <row r="37" spans="1:33">
      <c r="A37" s="175"/>
      <c r="B37" s="3" t="s">
        <v>5</v>
      </c>
      <c r="C37" s="3" t="s">
        <v>47</v>
      </c>
      <c r="D37" s="19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1">
        <v>0</v>
      </c>
      <c r="AE37" s="3" t="s">
        <v>5</v>
      </c>
      <c r="AF37" s="3" t="s">
        <v>47</v>
      </c>
      <c r="AG37" s="175"/>
    </row>
    <row r="38" spans="1:33">
      <c r="A38" s="175"/>
      <c r="C38" s="3" t="s">
        <v>25</v>
      </c>
      <c r="D38" s="19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1">
        <v>0</v>
      </c>
      <c r="AF38" s="3" t="s">
        <v>25</v>
      </c>
      <c r="AG38" s="175"/>
    </row>
    <row r="39" spans="1:33">
      <c r="A39" s="175"/>
      <c r="C39" s="3" t="s">
        <v>26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1">
        <v>0</v>
      </c>
      <c r="AF39" s="3" t="s">
        <v>26</v>
      </c>
      <c r="AG39" s="175"/>
    </row>
    <row r="40" spans="1:33">
      <c r="A40" s="175"/>
      <c r="B40" s="15" t="s">
        <v>27</v>
      </c>
      <c r="C40" s="15"/>
      <c r="D40" s="16">
        <v>69476.99560950842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12957.86174328876</v>
      </c>
      <c r="P40" s="17">
        <v>705.68086012759443</v>
      </c>
      <c r="Q40" s="17">
        <v>0</v>
      </c>
      <c r="R40" s="17">
        <v>16824.105090175199</v>
      </c>
      <c r="S40" s="17">
        <v>8750.1852225792409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30239.162693337628</v>
      </c>
      <c r="AB40" s="17">
        <v>0</v>
      </c>
      <c r="AC40" s="17">
        <v>0</v>
      </c>
      <c r="AD40" s="18">
        <v>0</v>
      </c>
      <c r="AE40" s="15" t="s">
        <v>27</v>
      </c>
      <c r="AF40" s="15"/>
      <c r="AG40" s="175"/>
    </row>
    <row r="41" spans="1:33">
      <c r="A41" s="175"/>
      <c r="C41" s="3" t="s">
        <v>28</v>
      </c>
      <c r="D41" s="19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3">
        <v>0</v>
      </c>
      <c r="AC41" s="23">
        <v>0</v>
      </c>
      <c r="AD41" s="1">
        <v>0</v>
      </c>
      <c r="AF41" s="3" t="s">
        <v>28</v>
      </c>
      <c r="AG41" s="175"/>
    </row>
    <row r="42" spans="1:33">
      <c r="A42" s="175"/>
      <c r="C42" s="3" t="s">
        <v>29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3">
        <v>0</v>
      </c>
      <c r="AC42" s="23">
        <v>0</v>
      </c>
      <c r="AD42" s="1">
        <v>0</v>
      </c>
      <c r="AF42" s="3" t="s">
        <v>29</v>
      </c>
      <c r="AG42" s="175"/>
    </row>
    <row r="43" spans="1:33">
      <c r="A43" s="175"/>
      <c r="C43" s="3" t="s">
        <v>30</v>
      </c>
      <c r="D43" s="19">
        <v>69476.99560950842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12957.86174328876</v>
      </c>
      <c r="P43" s="22">
        <v>705.68086012759443</v>
      </c>
      <c r="Q43" s="22">
        <v>0</v>
      </c>
      <c r="R43" s="22">
        <v>16824.105090175199</v>
      </c>
      <c r="S43" s="22">
        <v>8750.1852225792409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3">
        <v>30239.162693337628</v>
      </c>
      <c r="AB43" s="23">
        <v>0</v>
      </c>
      <c r="AC43" s="23">
        <v>0</v>
      </c>
      <c r="AD43" s="1">
        <v>0</v>
      </c>
      <c r="AF43" s="3" t="s">
        <v>30</v>
      </c>
      <c r="AG43" s="175"/>
    </row>
    <row r="44" spans="1:33">
      <c r="A44" s="175"/>
      <c r="C44" s="3" t="s">
        <v>59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3">
        <v>0</v>
      </c>
      <c r="AC44" s="23">
        <v>0</v>
      </c>
      <c r="AD44" s="1">
        <v>0</v>
      </c>
      <c r="AF44" s="3" t="s">
        <v>59</v>
      </c>
      <c r="AG44" s="175"/>
    </row>
    <row r="45" spans="1:33">
      <c r="A45" s="175"/>
      <c r="C45" s="3" t="s">
        <v>32</v>
      </c>
      <c r="D45" s="19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3">
        <v>0</v>
      </c>
      <c r="AC45" s="23">
        <v>0</v>
      </c>
      <c r="AD45" s="1">
        <v>0</v>
      </c>
      <c r="AF45" s="3" t="s">
        <v>32</v>
      </c>
      <c r="AG45" s="175"/>
    </row>
    <row r="46" spans="1:33">
      <c r="A46" s="175"/>
      <c r="C46" s="3" t="s">
        <v>33</v>
      </c>
      <c r="D46" s="19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3">
        <v>0</v>
      </c>
      <c r="AC46" s="23">
        <v>0</v>
      </c>
      <c r="AD46" s="1">
        <v>0</v>
      </c>
      <c r="AF46" s="3" t="s">
        <v>33</v>
      </c>
      <c r="AG46" s="175"/>
    </row>
    <row r="47" spans="1:33">
      <c r="A47" s="176" t="s">
        <v>3</v>
      </c>
      <c r="B47" s="26" t="s">
        <v>34</v>
      </c>
      <c r="C47" s="26"/>
      <c r="D47" s="27">
        <v>71483.462408077059</v>
      </c>
      <c r="E47" s="28">
        <v>66.518964197527367</v>
      </c>
      <c r="F47" s="28">
        <v>0</v>
      </c>
      <c r="G47" s="28">
        <v>165.20094405100201</v>
      </c>
      <c r="H47" s="28">
        <v>20.467373599239188</v>
      </c>
      <c r="I47" s="28">
        <v>51.168433998097967</v>
      </c>
      <c r="J47" s="28">
        <v>43.8586577126554</v>
      </c>
      <c r="K47" s="28">
        <v>16.081507827973649</v>
      </c>
      <c r="L47" s="28">
        <v>69.442874711704391</v>
      </c>
      <c r="M47" s="28">
        <v>0</v>
      </c>
      <c r="N47" s="28">
        <v>23.391284113416209</v>
      </c>
      <c r="O47" s="28">
        <v>654.34587887708858</v>
      </c>
      <c r="P47" s="28">
        <v>71.635807597337163</v>
      </c>
      <c r="Q47" s="28">
        <v>21.198351227783441</v>
      </c>
      <c r="R47" s="28">
        <v>21267.351746211236</v>
      </c>
      <c r="S47" s="28">
        <v>222.283818</v>
      </c>
      <c r="T47" s="28">
        <v>84.793404911133777</v>
      </c>
      <c r="U47" s="28">
        <v>58.478210283540527</v>
      </c>
      <c r="V47" s="28">
        <v>599.37314639885881</v>
      </c>
      <c r="W47" s="28">
        <v>149.8504138515726</v>
      </c>
      <c r="X47" s="28">
        <v>24.122261741960472</v>
      </c>
      <c r="Y47" s="28">
        <v>17.543463085062161</v>
      </c>
      <c r="Z47" s="28">
        <v>42.396702455566889</v>
      </c>
      <c r="AA47" s="28">
        <v>78.945583882779729</v>
      </c>
      <c r="AB47" s="28">
        <v>190.05418342150671</v>
      </c>
      <c r="AC47" s="28">
        <v>47049.356563767004</v>
      </c>
      <c r="AD47" s="29">
        <v>495.60283215300609</v>
      </c>
      <c r="AE47" s="26" t="s">
        <v>34</v>
      </c>
      <c r="AF47" s="26"/>
      <c r="AG47" s="176" t="s">
        <v>3</v>
      </c>
    </row>
    <row r="48" spans="1:33">
      <c r="A48" s="175"/>
      <c r="C48" s="3" t="s">
        <v>8</v>
      </c>
      <c r="D48" s="19">
        <v>69632.627052602998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652.88392362000002</v>
      </c>
      <c r="P48" s="22">
        <v>0</v>
      </c>
      <c r="Q48" s="22">
        <v>0</v>
      </c>
      <c r="R48" s="22">
        <v>21189.137139957002</v>
      </c>
      <c r="S48" s="22">
        <v>222.283818</v>
      </c>
      <c r="T48" s="22">
        <v>0</v>
      </c>
      <c r="U48" s="23">
        <v>0</v>
      </c>
      <c r="V48" s="23">
        <v>568.67208600000004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46999.650085025991</v>
      </c>
      <c r="AD48" s="1">
        <v>0</v>
      </c>
      <c r="AF48" s="3" t="s">
        <v>8</v>
      </c>
      <c r="AG48" s="175"/>
    </row>
    <row r="49" spans="1:33">
      <c r="A49" s="175"/>
      <c r="C49" s="3" t="s">
        <v>9</v>
      </c>
      <c r="D49" s="19">
        <v>1850.8353554740581</v>
      </c>
      <c r="E49" s="22">
        <v>66.518964197527367</v>
      </c>
      <c r="F49" s="22">
        <v>0</v>
      </c>
      <c r="G49" s="22">
        <v>165.20094405100201</v>
      </c>
      <c r="H49" s="22">
        <v>20.467373599239188</v>
      </c>
      <c r="I49" s="22">
        <v>51.168433998097967</v>
      </c>
      <c r="J49" s="22">
        <v>43.8586577126554</v>
      </c>
      <c r="K49" s="22">
        <v>16.081507827973649</v>
      </c>
      <c r="L49" s="22">
        <v>69.442874711704391</v>
      </c>
      <c r="M49" s="22">
        <v>0</v>
      </c>
      <c r="N49" s="22">
        <v>23.391284113416209</v>
      </c>
      <c r="O49" s="22">
        <v>1.461955257088513</v>
      </c>
      <c r="P49" s="22">
        <v>71.635807597337163</v>
      </c>
      <c r="Q49" s="22">
        <v>21.198351227783441</v>
      </c>
      <c r="R49" s="22">
        <v>78.214606254235463</v>
      </c>
      <c r="S49" s="22">
        <v>0</v>
      </c>
      <c r="T49" s="22">
        <v>84.793404911133777</v>
      </c>
      <c r="U49" s="23">
        <v>58.478210283540527</v>
      </c>
      <c r="V49" s="23">
        <v>30.701060398858779</v>
      </c>
      <c r="W49" s="23">
        <v>149.8504138515726</v>
      </c>
      <c r="X49" s="23">
        <v>24.122261741960472</v>
      </c>
      <c r="Y49" s="23">
        <v>17.543463085062161</v>
      </c>
      <c r="Z49" s="23">
        <v>42.396702455566889</v>
      </c>
      <c r="AA49" s="23">
        <v>78.945583882779729</v>
      </c>
      <c r="AB49" s="23">
        <v>190.05418342150671</v>
      </c>
      <c r="AC49" s="23">
        <v>49.706478741009462</v>
      </c>
      <c r="AD49" s="1">
        <v>495.60283215300609</v>
      </c>
      <c r="AF49" s="3" t="s">
        <v>9</v>
      </c>
      <c r="AG49" s="175"/>
    </row>
    <row r="50" spans="1:33" ht="17.25" thickBot="1">
      <c r="A50" s="177"/>
      <c r="B50" s="30" t="s">
        <v>35</v>
      </c>
      <c r="C50" s="30" t="s">
        <v>62</v>
      </c>
      <c r="D50" s="31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4">
        <v>0</v>
      </c>
      <c r="AE50" s="30" t="s">
        <v>35</v>
      </c>
      <c r="AF50" s="30" t="s">
        <v>62</v>
      </c>
      <c r="AG50" s="177"/>
    </row>
    <row r="51" spans="1:33">
      <c r="A51" s="14"/>
    </row>
    <row r="52" spans="1:33">
      <c r="A52" s="164" t="s">
        <v>545</v>
      </c>
      <c r="B52"/>
    </row>
    <row r="53" spans="1:33">
      <c r="A53" s="164" t="s">
        <v>546</v>
      </c>
      <c r="B53"/>
    </row>
    <row r="54" spans="1:33">
      <c r="A54" s="164" t="s">
        <v>547</v>
      </c>
      <c r="B54"/>
    </row>
    <row r="55" spans="1:33">
      <c r="A55" s="164" t="s">
        <v>548</v>
      </c>
      <c r="B55"/>
    </row>
    <row r="56" spans="1:33">
      <c r="A56" s="164" t="s">
        <v>549</v>
      </c>
      <c r="B56"/>
    </row>
    <row r="57" spans="1:33">
      <c r="A57" s="164" t="s">
        <v>550</v>
      </c>
      <c r="B57"/>
    </row>
    <row r="58" spans="1:33">
      <c r="A58" s="164" t="s">
        <v>551</v>
      </c>
      <c r="B58"/>
    </row>
    <row r="59" spans="1:33">
      <c r="A59" s="167"/>
      <c r="B59" s="166"/>
    </row>
    <row r="60" spans="1:33">
      <c r="A60"/>
      <c r="B60"/>
    </row>
  </sheetData>
  <mergeCells count="6">
    <mergeCell ref="A14:A46"/>
    <mergeCell ref="AG14:AG46"/>
    <mergeCell ref="A47:A50"/>
    <mergeCell ref="AG47:AG50"/>
    <mergeCell ref="A7:C8"/>
    <mergeCell ref="AE7:AG8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E10" sqref="E10:U10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1" width="11.625" style="3" customWidth="1"/>
    <col min="22" max="22" width="9" style="3"/>
    <col min="23" max="23" width="19.25" style="3" bestFit="1" customWidth="1"/>
    <col min="24" max="24" width="4.125" style="3" customWidth="1"/>
    <col min="25" max="16384" width="9" style="3"/>
  </cols>
  <sheetData>
    <row r="1" spans="1:24" ht="20.25">
      <c r="A1" s="4" t="s">
        <v>78</v>
      </c>
    </row>
    <row r="3" spans="1:24" ht="20.25">
      <c r="B3" s="4" t="s">
        <v>565</v>
      </c>
    </row>
    <row r="4" spans="1:24" ht="21" thickBot="1">
      <c r="B4" s="4"/>
      <c r="X4" s="6" t="s">
        <v>0</v>
      </c>
    </row>
    <row r="5" spans="1:24">
      <c r="A5" s="178" t="s">
        <v>1</v>
      </c>
      <c r="B5" s="178"/>
      <c r="C5" s="179"/>
      <c r="D5" s="35" t="s">
        <v>85</v>
      </c>
      <c r="E5" s="8" t="s">
        <v>80</v>
      </c>
      <c r="F5" s="8" t="s">
        <v>86</v>
      </c>
      <c r="G5" s="8" t="s">
        <v>87</v>
      </c>
      <c r="H5" s="8" t="s">
        <v>308</v>
      </c>
      <c r="I5" s="8" t="s">
        <v>303</v>
      </c>
      <c r="J5" s="8" t="s">
        <v>310</v>
      </c>
      <c r="K5" s="8" t="s">
        <v>88</v>
      </c>
      <c r="L5" s="8" t="s">
        <v>89</v>
      </c>
      <c r="M5" s="8" t="s">
        <v>309</v>
      </c>
      <c r="N5" s="8" t="s">
        <v>305</v>
      </c>
      <c r="O5" s="8" t="s">
        <v>301</v>
      </c>
      <c r="P5" s="8" t="s">
        <v>280</v>
      </c>
      <c r="Q5" s="8" t="s">
        <v>307</v>
      </c>
      <c r="R5" s="8" t="s">
        <v>306</v>
      </c>
      <c r="S5" s="8" t="s">
        <v>304</v>
      </c>
      <c r="T5" s="8" t="s">
        <v>302</v>
      </c>
      <c r="U5" s="10" t="s">
        <v>81</v>
      </c>
      <c r="V5" s="182" t="s">
        <v>1</v>
      </c>
      <c r="W5" s="178"/>
      <c r="X5" s="178"/>
    </row>
    <row r="6" spans="1:24" s="14" customFormat="1" ht="12.75" customHeight="1">
      <c r="A6" s="180"/>
      <c r="B6" s="180"/>
      <c r="C6" s="181"/>
      <c r="D6" s="36" t="s">
        <v>345</v>
      </c>
      <c r="E6" s="37" t="s">
        <v>320</v>
      </c>
      <c r="F6" s="37" t="s">
        <v>346</v>
      </c>
      <c r="G6" s="37" t="s">
        <v>347</v>
      </c>
      <c r="H6" s="37" t="s">
        <v>348</v>
      </c>
      <c r="I6" s="37" t="s">
        <v>349</v>
      </c>
      <c r="J6" s="37" t="s">
        <v>350</v>
      </c>
      <c r="K6" s="37" t="s">
        <v>351</v>
      </c>
      <c r="L6" s="37" t="s">
        <v>352</v>
      </c>
      <c r="M6" s="37" t="s">
        <v>353</v>
      </c>
      <c r="N6" s="37" t="s">
        <v>354</v>
      </c>
      <c r="O6" s="37" t="s">
        <v>355</v>
      </c>
      <c r="P6" s="37" t="s">
        <v>334</v>
      </c>
      <c r="Q6" s="37" t="s">
        <v>356</v>
      </c>
      <c r="R6" s="37" t="s">
        <v>357</v>
      </c>
      <c r="S6" s="37" t="s">
        <v>358</v>
      </c>
      <c r="T6" s="37" t="s">
        <v>359</v>
      </c>
      <c r="U6" s="13" t="s">
        <v>344</v>
      </c>
      <c r="V6" s="183"/>
      <c r="W6" s="180"/>
      <c r="X6" s="180"/>
    </row>
    <row r="7" spans="1:24">
      <c r="A7" s="15"/>
      <c r="B7" s="15" t="s">
        <v>4</v>
      </c>
      <c r="C7" s="15"/>
      <c r="D7" s="38">
        <v>236408.10326737544</v>
      </c>
      <c r="E7" s="39">
        <v>1291.9790786003325</v>
      </c>
      <c r="F7" s="39">
        <v>2121.6366737192152</v>
      </c>
      <c r="G7" s="39">
        <v>2311.1656456902547</v>
      </c>
      <c r="H7" s="39">
        <v>3008.5772898528262</v>
      </c>
      <c r="I7" s="39">
        <v>5167.5249508079833</v>
      </c>
      <c r="J7" s="39">
        <v>6158.7708340957515</v>
      </c>
      <c r="K7" s="39">
        <v>9939.156128267412</v>
      </c>
      <c r="L7" s="39">
        <v>4900.9650976238099</v>
      </c>
      <c r="M7" s="39">
        <v>59883.663278130291</v>
      </c>
      <c r="N7" s="39">
        <v>25424.855519703433</v>
      </c>
      <c r="O7" s="39">
        <v>6695.0687951201453</v>
      </c>
      <c r="P7" s="39">
        <v>83755.805830566766</v>
      </c>
      <c r="Q7" s="39">
        <v>4365.0736174067806</v>
      </c>
      <c r="R7" s="39">
        <v>3718.064592349484</v>
      </c>
      <c r="S7" s="39">
        <v>5157.9267568007581</v>
      </c>
      <c r="T7" s="39">
        <v>12083.053456947102</v>
      </c>
      <c r="U7" s="40">
        <v>424.81572169307691</v>
      </c>
      <c r="V7" s="15" t="s">
        <v>4</v>
      </c>
      <c r="W7" s="15"/>
      <c r="X7" s="15"/>
    </row>
    <row r="8" spans="1:24">
      <c r="C8" s="3" t="s">
        <v>2</v>
      </c>
      <c r="D8" s="41">
        <v>166497.59015152365</v>
      </c>
      <c r="E8" s="42">
        <v>1291.9790786003325</v>
      </c>
      <c r="F8" s="42">
        <v>2107.0171211483303</v>
      </c>
      <c r="G8" s="42">
        <v>2293.6221826051924</v>
      </c>
      <c r="H8" s="42">
        <v>3001.2675135673835</v>
      </c>
      <c r="I8" s="42">
        <v>5098.8130537248235</v>
      </c>
      <c r="J8" s="42">
        <v>6125.1458631827154</v>
      </c>
      <c r="K8" s="42">
        <v>9836.8192602712152</v>
      </c>
      <c r="L8" s="42">
        <v>4849.7966636257115</v>
      </c>
      <c r="M8" s="42">
        <v>9690.3353661874899</v>
      </c>
      <c r="N8" s="42">
        <v>23909.514819545715</v>
      </c>
      <c r="O8" s="42">
        <v>6651.21013740749</v>
      </c>
      <c r="P8" s="42">
        <v>65986.700082913711</v>
      </c>
      <c r="Q8" s="42">
        <v>4294.8997650665324</v>
      </c>
      <c r="R8" s="42">
        <v>3718.064592349484</v>
      </c>
      <c r="S8" s="42">
        <v>5138.9213384586074</v>
      </c>
      <c r="T8" s="42">
        <v>12083.053456947102</v>
      </c>
      <c r="U8" s="43">
        <v>420.4298559218114</v>
      </c>
      <c r="W8" s="3" t="s">
        <v>2</v>
      </c>
    </row>
    <row r="9" spans="1:24">
      <c r="C9" s="3" t="s">
        <v>3</v>
      </c>
      <c r="D9" s="41">
        <v>69910.513115851776</v>
      </c>
      <c r="E9" s="42">
        <v>0</v>
      </c>
      <c r="F9" s="42">
        <v>14.61955257088513</v>
      </c>
      <c r="G9" s="42">
        <v>17.543463085062161</v>
      </c>
      <c r="H9" s="42">
        <v>7.3097762854425667</v>
      </c>
      <c r="I9" s="42">
        <v>68.711897083160125</v>
      </c>
      <c r="J9" s="42">
        <v>33.62497091303581</v>
      </c>
      <c r="K9" s="42">
        <v>102.33686799619591</v>
      </c>
      <c r="L9" s="42">
        <v>51.168433998097967</v>
      </c>
      <c r="M9" s="42">
        <v>50193.327911942804</v>
      </c>
      <c r="N9" s="42">
        <v>1515.3407001577175</v>
      </c>
      <c r="O9" s="42">
        <v>43.8586577126554</v>
      </c>
      <c r="P9" s="42">
        <v>17769.105747653055</v>
      </c>
      <c r="Q9" s="42">
        <v>70.173852340248644</v>
      </c>
      <c r="R9" s="42">
        <v>0</v>
      </c>
      <c r="S9" s="42">
        <v>19.005418342150669</v>
      </c>
      <c r="T9" s="42">
        <v>0</v>
      </c>
      <c r="U9" s="43">
        <v>4.3858657712655402</v>
      </c>
      <c r="W9" s="3" t="s">
        <v>3</v>
      </c>
    </row>
    <row r="10" spans="1:24">
      <c r="A10" s="15"/>
      <c r="B10" s="15" t="s">
        <v>58</v>
      </c>
      <c r="C10" s="15"/>
      <c r="D10" s="169">
        <v>1</v>
      </c>
      <c r="E10" s="171">
        <v>5.4650371994191581E-3</v>
      </c>
      <c r="F10" s="171">
        <v>8.974466798710631E-3</v>
      </c>
      <c r="G10" s="171">
        <v>9.7761693180049205E-3</v>
      </c>
      <c r="H10" s="171">
        <v>1.2726202055985163E-2</v>
      </c>
      <c r="I10" s="171">
        <v>2.1858493340067786E-2</v>
      </c>
      <c r="J10" s="171">
        <v>2.6051437108017557E-2</v>
      </c>
      <c r="K10" s="171">
        <v>4.2042366530162106E-2</v>
      </c>
      <c r="L10" s="171">
        <v>2.0730952238472395E-2</v>
      </c>
      <c r="M10" s="171">
        <v>0.25330630570815249</v>
      </c>
      <c r="N10" s="171">
        <v>0.10754646379844328</v>
      </c>
      <c r="O10" s="171">
        <v>2.8319963244018261E-2</v>
      </c>
      <c r="P10" s="171">
        <v>0.35428483488080653</v>
      </c>
      <c r="Q10" s="171">
        <v>1.846414550549446E-2</v>
      </c>
      <c r="R10" s="171">
        <v>1.572731450810037E-2</v>
      </c>
      <c r="S10" s="171">
        <v>2.181789323425682E-2</v>
      </c>
      <c r="T10" s="171">
        <v>5.1110995308317655E-2</v>
      </c>
      <c r="U10" s="172">
        <v>1.7969592235703281E-3</v>
      </c>
      <c r="V10" s="15" t="s">
        <v>58</v>
      </c>
      <c r="W10" s="15"/>
      <c r="X10" s="15"/>
    </row>
    <row r="11" spans="1:24">
      <c r="D11" s="19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1"/>
    </row>
    <row r="12" spans="1:24">
      <c r="A12" s="175" t="s">
        <v>2</v>
      </c>
      <c r="B12" s="15" t="s">
        <v>6</v>
      </c>
      <c r="C12" s="15"/>
      <c r="D12" s="16">
        <v>617.08159999999998</v>
      </c>
      <c r="E12" s="17">
        <v>13.718655999999999</v>
      </c>
      <c r="F12" s="17">
        <v>29.291519999999998</v>
      </c>
      <c r="G12" s="17">
        <v>19.981632000000001</v>
      </c>
      <c r="H12" s="17">
        <v>35.815359999999998</v>
      </c>
      <c r="I12" s="17">
        <v>14.867711999999999</v>
      </c>
      <c r="J12" s="17">
        <v>31.755648000000001</v>
      </c>
      <c r="K12" s="17">
        <v>9.2712000000000003</v>
      </c>
      <c r="L12" s="17">
        <v>16.401759999999999</v>
      </c>
      <c r="M12" s="17">
        <v>27.825279999999999</v>
      </c>
      <c r="N12" s="17">
        <v>63.210464000000002</v>
      </c>
      <c r="O12" s="17">
        <v>40.489344000000003</v>
      </c>
      <c r="P12" s="17">
        <v>85.614816000000005</v>
      </c>
      <c r="Q12" s="17">
        <v>17.43712</v>
      </c>
      <c r="R12" s="17">
        <v>15.509216</v>
      </c>
      <c r="S12" s="17">
        <v>40.186272000000002</v>
      </c>
      <c r="T12" s="17">
        <v>142.448352</v>
      </c>
      <c r="U12" s="18">
        <v>13.257248000000001</v>
      </c>
      <c r="V12" s="15" t="s">
        <v>6</v>
      </c>
      <c r="W12" s="15"/>
      <c r="X12" s="175" t="s">
        <v>2</v>
      </c>
    </row>
    <row r="13" spans="1:24">
      <c r="A13" s="175"/>
      <c r="B13" s="15" t="s">
        <v>7</v>
      </c>
      <c r="C13" s="15"/>
      <c r="D13" s="16">
        <v>71015.14031803605</v>
      </c>
      <c r="E13" s="17">
        <v>319.00959454956939</v>
      </c>
      <c r="F13" s="17">
        <v>926.49098886259264</v>
      </c>
      <c r="G13" s="17">
        <v>1130.0744846117277</v>
      </c>
      <c r="H13" s="17">
        <v>1701.45681761214</v>
      </c>
      <c r="I13" s="17">
        <v>1448.0698363653889</v>
      </c>
      <c r="J13" s="17">
        <v>1700.050108016545</v>
      </c>
      <c r="K13" s="17">
        <v>2401.77847023905</v>
      </c>
      <c r="L13" s="17">
        <v>1888.920110884879</v>
      </c>
      <c r="M13" s="17">
        <v>1793.8047576836329</v>
      </c>
      <c r="N13" s="17">
        <v>4993.2327040178798</v>
      </c>
      <c r="O13" s="17">
        <v>4020.9354636139487</v>
      </c>
      <c r="P13" s="17">
        <v>36004.033429504278</v>
      </c>
      <c r="Q13" s="17">
        <v>1108.2506503426121</v>
      </c>
      <c r="R13" s="17">
        <v>970.12913347491474</v>
      </c>
      <c r="S13" s="17">
        <v>2178.9009135512797</v>
      </c>
      <c r="T13" s="17">
        <v>8215.7020323837914</v>
      </c>
      <c r="U13" s="18">
        <v>214.30082232181141</v>
      </c>
      <c r="V13" s="15" t="s">
        <v>7</v>
      </c>
      <c r="W13" s="15"/>
      <c r="X13" s="175"/>
    </row>
    <row r="14" spans="1:24">
      <c r="A14" s="175"/>
      <c r="C14" s="3" t="s">
        <v>8</v>
      </c>
      <c r="D14" s="19">
        <v>43415.756937500999</v>
      </c>
      <c r="E14" s="22">
        <v>48.635354999999997</v>
      </c>
      <c r="F14" s="22">
        <v>25.423041000000001</v>
      </c>
      <c r="G14" s="22">
        <v>255.45130896000001</v>
      </c>
      <c r="H14" s="22">
        <v>92.13485399999999</v>
      </c>
      <c r="I14" s="22">
        <v>126.870042</v>
      </c>
      <c r="J14" s="22">
        <v>208.19961900000001</v>
      </c>
      <c r="K14" s="22">
        <v>858.47987343299997</v>
      </c>
      <c r="L14" s="22">
        <v>446.02948908000002</v>
      </c>
      <c r="M14" s="22">
        <v>329.67075</v>
      </c>
      <c r="N14" s="22">
        <v>3248.229536025</v>
      </c>
      <c r="O14" s="22">
        <v>1768.9185830399999</v>
      </c>
      <c r="P14" s="22">
        <v>30641.448727547999</v>
      </c>
      <c r="Q14" s="22">
        <v>66.013598999999999</v>
      </c>
      <c r="R14" s="22">
        <v>53.080239000000013</v>
      </c>
      <c r="S14" s="22">
        <v>613.73010599999998</v>
      </c>
      <c r="T14" s="22">
        <v>4633.4418144149986</v>
      </c>
      <c r="U14" s="1">
        <v>0</v>
      </c>
      <c r="W14" s="3" t="s">
        <v>8</v>
      </c>
      <c r="X14" s="175"/>
    </row>
    <row r="15" spans="1:24">
      <c r="A15" s="175"/>
      <c r="C15" s="3" t="s">
        <v>9</v>
      </c>
      <c r="D15" s="19">
        <v>27599.383380535044</v>
      </c>
      <c r="E15" s="22">
        <v>270.37423954956938</v>
      </c>
      <c r="F15" s="22">
        <v>901.06794786259263</v>
      </c>
      <c r="G15" s="22">
        <v>874.62317565172771</v>
      </c>
      <c r="H15" s="22">
        <v>1609.3219636121401</v>
      </c>
      <c r="I15" s="22">
        <v>1321.1997943653889</v>
      </c>
      <c r="J15" s="22">
        <v>1491.850489016545</v>
      </c>
      <c r="K15" s="22">
        <v>1543.29859680605</v>
      </c>
      <c r="L15" s="22">
        <v>1442.8906218048789</v>
      </c>
      <c r="M15" s="22">
        <v>1464.1340076836329</v>
      </c>
      <c r="N15" s="22">
        <v>1745.00316799288</v>
      </c>
      <c r="O15" s="22">
        <v>2252.016880573949</v>
      </c>
      <c r="P15" s="22">
        <v>5362.5847019562771</v>
      </c>
      <c r="Q15" s="22">
        <v>1042.2370513426119</v>
      </c>
      <c r="R15" s="22">
        <v>917.04889447491473</v>
      </c>
      <c r="S15" s="22">
        <v>1565.1708075512799</v>
      </c>
      <c r="T15" s="22">
        <v>3582.2602179687929</v>
      </c>
      <c r="U15" s="1">
        <v>214.30082232181141</v>
      </c>
      <c r="W15" s="3" t="s">
        <v>9</v>
      </c>
      <c r="X15" s="175"/>
    </row>
    <row r="16" spans="1:24">
      <c r="A16" s="175"/>
      <c r="B16" s="15" t="s">
        <v>10</v>
      </c>
      <c r="C16" s="15"/>
      <c r="D16" s="16">
        <v>15.675312851715038</v>
      </c>
      <c r="E16" s="17">
        <v>1.149126887977481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1.325915639974016</v>
      </c>
      <c r="O16" s="17">
        <v>0</v>
      </c>
      <c r="P16" s="17">
        <v>1.72369033196622</v>
      </c>
      <c r="Q16" s="17">
        <v>0</v>
      </c>
      <c r="R16" s="17">
        <v>1.325915639974016</v>
      </c>
      <c r="S16" s="17">
        <v>0</v>
      </c>
      <c r="T16" s="17">
        <v>10.150664351823306</v>
      </c>
      <c r="U16" s="18">
        <v>0</v>
      </c>
      <c r="V16" s="15" t="s">
        <v>10</v>
      </c>
      <c r="W16" s="15"/>
      <c r="X16" s="175"/>
    </row>
    <row r="17" spans="1:24">
      <c r="A17" s="175"/>
      <c r="C17" s="3" t="s">
        <v>8</v>
      </c>
      <c r="D17" s="19">
        <v>1.1344380000000001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1.1344380000000001</v>
      </c>
      <c r="U17" s="1">
        <v>0</v>
      </c>
      <c r="W17" s="3" t="s">
        <v>8</v>
      </c>
      <c r="X17" s="175"/>
    </row>
    <row r="18" spans="1:24">
      <c r="A18" s="175"/>
      <c r="C18" s="3" t="s">
        <v>9</v>
      </c>
      <c r="D18" s="19">
        <v>14.540874851715039</v>
      </c>
      <c r="E18" s="22">
        <v>1.149126887977481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0">
        <v>1.325915639974016</v>
      </c>
      <c r="O18" s="20">
        <v>0</v>
      </c>
      <c r="P18" s="20">
        <v>1.72369033196622</v>
      </c>
      <c r="Q18" s="20">
        <v>0</v>
      </c>
      <c r="R18" s="20">
        <v>1.325915639974016</v>
      </c>
      <c r="S18" s="20">
        <v>0</v>
      </c>
      <c r="T18" s="20">
        <v>9.0162263518233061</v>
      </c>
      <c r="U18" s="21">
        <v>0</v>
      </c>
      <c r="W18" s="3" t="s">
        <v>9</v>
      </c>
      <c r="X18" s="175"/>
    </row>
    <row r="19" spans="1:24">
      <c r="A19" s="175"/>
      <c r="B19" s="15" t="s">
        <v>11</v>
      </c>
      <c r="C19" s="15"/>
      <c r="D19" s="16">
        <v>55.348433999999997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6.9073770000000003</v>
      </c>
      <c r="K19" s="17">
        <v>0</v>
      </c>
      <c r="L19" s="17">
        <v>0</v>
      </c>
      <c r="M19" s="17">
        <v>0</v>
      </c>
      <c r="N19" s="17">
        <v>0</v>
      </c>
      <c r="O19" s="17">
        <v>47.120871999999999</v>
      </c>
      <c r="P19" s="17">
        <v>1.3201849999999999</v>
      </c>
      <c r="Q19" s="17">
        <v>0</v>
      </c>
      <c r="R19" s="17">
        <v>0</v>
      </c>
      <c r="S19" s="17">
        <v>0</v>
      </c>
      <c r="T19" s="17">
        <v>0</v>
      </c>
      <c r="U19" s="18">
        <v>0</v>
      </c>
      <c r="V19" s="15" t="s">
        <v>11</v>
      </c>
      <c r="W19" s="15"/>
      <c r="X19" s="175"/>
    </row>
    <row r="20" spans="1:24">
      <c r="A20" s="175"/>
      <c r="C20" s="3" t="s">
        <v>8</v>
      </c>
      <c r="D20" s="19">
        <v>6.9073770000000003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6.9073770000000003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1">
        <v>0</v>
      </c>
      <c r="W20" s="3" t="s">
        <v>8</v>
      </c>
      <c r="X20" s="175"/>
    </row>
    <row r="21" spans="1:24">
      <c r="A21" s="175"/>
      <c r="C21" s="3" t="s">
        <v>9</v>
      </c>
      <c r="D21" s="19">
        <v>48.441057000000001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47.120871999999999</v>
      </c>
      <c r="P21" s="22">
        <v>1.3201849999999999</v>
      </c>
      <c r="Q21" s="22">
        <v>0</v>
      </c>
      <c r="R21" s="22">
        <v>0</v>
      </c>
      <c r="S21" s="22">
        <v>0</v>
      </c>
      <c r="T21" s="22">
        <v>0</v>
      </c>
      <c r="U21" s="1">
        <v>0</v>
      </c>
      <c r="W21" s="3" t="s">
        <v>9</v>
      </c>
      <c r="X21" s="175"/>
    </row>
    <row r="22" spans="1:24">
      <c r="A22" s="175"/>
      <c r="B22" s="15" t="s">
        <v>12</v>
      </c>
      <c r="C22" s="15"/>
      <c r="D22" s="16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25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8">
        <v>0</v>
      </c>
      <c r="V22" s="15" t="s">
        <v>12</v>
      </c>
      <c r="W22" s="15"/>
      <c r="X22" s="175"/>
    </row>
    <row r="23" spans="1:24">
      <c r="A23" s="175"/>
      <c r="B23" s="15" t="s">
        <v>13</v>
      </c>
      <c r="C23" s="15"/>
      <c r="D23" s="16">
        <v>3609.6647325119998</v>
      </c>
      <c r="E23" s="17">
        <v>0</v>
      </c>
      <c r="F23" s="17">
        <v>305.26647359999998</v>
      </c>
      <c r="G23" s="17">
        <v>119.9580804</v>
      </c>
      <c r="H23" s="17">
        <v>397.06260422399998</v>
      </c>
      <c r="I23" s="17">
        <v>27.037464432</v>
      </c>
      <c r="J23" s="17">
        <v>53.791680623999987</v>
      </c>
      <c r="K23" s="17">
        <v>233.424549552</v>
      </c>
      <c r="L23" s="17">
        <v>114.0898704</v>
      </c>
      <c r="M23" s="17">
        <v>186.53699539199999</v>
      </c>
      <c r="N23" s="17">
        <v>76.684065480000001</v>
      </c>
      <c r="O23" s="17">
        <v>205.62034019999999</v>
      </c>
      <c r="P23" s="17">
        <v>458.23401144000002</v>
      </c>
      <c r="Q23" s="17">
        <v>122.79441371999999</v>
      </c>
      <c r="R23" s="17">
        <v>0</v>
      </c>
      <c r="S23" s="17">
        <v>283.50585419999999</v>
      </c>
      <c r="T23" s="17">
        <v>877.78654324799993</v>
      </c>
      <c r="U23" s="18">
        <v>147.87178560000001</v>
      </c>
      <c r="V23" s="15" t="s">
        <v>13</v>
      </c>
      <c r="W23" s="15"/>
      <c r="X23" s="175"/>
    </row>
    <row r="24" spans="1:24">
      <c r="A24" s="175"/>
      <c r="B24" s="15" t="s">
        <v>14</v>
      </c>
      <c r="C24" s="15"/>
      <c r="D24" s="16">
        <v>72.686660068095151</v>
      </c>
      <c r="E24" s="17">
        <v>22.36777282442748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25">
        <v>0</v>
      </c>
      <c r="P24" s="17">
        <v>26.953924653739609</v>
      </c>
      <c r="Q24" s="17">
        <v>0</v>
      </c>
      <c r="R24" s="17">
        <v>0</v>
      </c>
      <c r="S24" s="17">
        <v>0</v>
      </c>
      <c r="T24" s="17">
        <v>23.364962589928059</v>
      </c>
      <c r="U24" s="18">
        <v>0</v>
      </c>
      <c r="V24" s="15" t="s">
        <v>14</v>
      </c>
      <c r="W24" s="15"/>
      <c r="X24" s="175"/>
    </row>
    <row r="25" spans="1:24">
      <c r="A25" s="175"/>
      <c r="B25" s="15" t="s">
        <v>15</v>
      </c>
      <c r="C25" s="15"/>
      <c r="D25" s="16">
        <v>58160.461914679225</v>
      </c>
      <c r="E25" s="17">
        <v>935.73392833835806</v>
      </c>
      <c r="F25" s="17">
        <v>845.96813868573781</v>
      </c>
      <c r="G25" s="17">
        <v>1023.6079855934646</v>
      </c>
      <c r="H25" s="17">
        <v>866.93273173124362</v>
      </c>
      <c r="I25" s="17">
        <v>3608.838040927435</v>
      </c>
      <c r="J25" s="17">
        <v>4332.6410495421705</v>
      </c>
      <c r="K25" s="17">
        <v>7192.3450404801661</v>
      </c>
      <c r="L25" s="17">
        <v>2830.384922340832</v>
      </c>
      <c r="M25" s="17">
        <v>4256.6184624105836</v>
      </c>
      <c r="N25" s="17">
        <v>13510.018913423381</v>
      </c>
      <c r="O25" s="17">
        <v>2337.0441175935416</v>
      </c>
      <c r="P25" s="17">
        <v>5591.6710544596108</v>
      </c>
      <c r="Q25" s="17">
        <v>3046.4175810039205</v>
      </c>
      <c r="R25" s="17">
        <v>2731.1003272345952</v>
      </c>
      <c r="S25" s="17">
        <v>2636.3282987073276</v>
      </c>
      <c r="T25" s="17">
        <v>2369.81132220686</v>
      </c>
      <c r="U25" s="18">
        <v>45</v>
      </c>
      <c r="V25" s="15" t="s">
        <v>15</v>
      </c>
      <c r="W25" s="15"/>
      <c r="X25" s="175"/>
    </row>
    <row r="26" spans="1:24">
      <c r="A26" s="175"/>
      <c r="C26" s="3" t="s">
        <v>16</v>
      </c>
      <c r="D26" s="19">
        <v>5487.7794797327997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1790.479879254</v>
      </c>
      <c r="K26" s="22">
        <v>1478.3958314208001</v>
      </c>
      <c r="L26" s="22">
        <v>0</v>
      </c>
      <c r="M26" s="22">
        <v>0</v>
      </c>
      <c r="N26" s="22">
        <v>2176.744835777999</v>
      </c>
      <c r="O26" s="22">
        <v>0</v>
      </c>
      <c r="P26" s="22">
        <v>42.158933279999999</v>
      </c>
      <c r="Q26" s="22">
        <v>0</v>
      </c>
      <c r="R26" s="22">
        <v>0</v>
      </c>
      <c r="S26" s="22">
        <v>0</v>
      </c>
      <c r="T26" s="22">
        <v>0</v>
      </c>
      <c r="U26" s="1">
        <v>0</v>
      </c>
      <c r="W26" s="3" t="s">
        <v>16</v>
      </c>
      <c r="X26" s="175"/>
    </row>
    <row r="27" spans="1:24">
      <c r="A27" s="175"/>
      <c r="B27" s="3" t="s">
        <v>5</v>
      </c>
      <c r="C27" s="3" t="s">
        <v>17</v>
      </c>
      <c r="D27" s="19">
        <v>1380.8353435199999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1380.8353435199999</v>
      </c>
      <c r="Q27" s="22">
        <v>0</v>
      </c>
      <c r="R27" s="22">
        <v>0</v>
      </c>
      <c r="S27" s="22">
        <v>0</v>
      </c>
      <c r="T27" s="22">
        <v>0</v>
      </c>
      <c r="U27" s="1">
        <v>0</v>
      </c>
      <c r="V27" s="3" t="s">
        <v>5</v>
      </c>
      <c r="W27" s="3" t="s">
        <v>17</v>
      </c>
      <c r="X27" s="175"/>
    </row>
    <row r="28" spans="1:24">
      <c r="A28" s="175"/>
      <c r="C28" s="3" t="s">
        <v>18</v>
      </c>
      <c r="D28" s="19">
        <v>37795.093170825319</v>
      </c>
      <c r="E28" s="22">
        <v>930.50744966952323</v>
      </c>
      <c r="F28" s="22">
        <v>838.81459882951458</v>
      </c>
      <c r="G28" s="22">
        <v>1017.300682525715</v>
      </c>
      <c r="H28" s="22">
        <v>860.23292887305854</v>
      </c>
      <c r="I28" s="22">
        <v>3583.0906315655611</v>
      </c>
      <c r="J28" s="22">
        <v>2522.8832944101318</v>
      </c>
      <c r="K28" s="22">
        <v>2416.7015732465502</v>
      </c>
      <c r="L28" s="22">
        <v>2812.100744540603</v>
      </c>
      <c r="M28" s="22">
        <v>4232.0100362508429</v>
      </c>
      <c r="N28" s="22">
        <v>2914.8527331155128</v>
      </c>
      <c r="O28" s="22">
        <v>2319.8991207948461</v>
      </c>
      <c r="P28" s="22">
        <v>2632.4947481623858</v>
      </c>
      <c r="Q28" s="22">
        <v>3032.3035756418749</v>
      </c>
      <c r="R28" s="22">
        <v>2718.2380628791889</v>
      </c>
      <c r="S28" s="22">
        <v>2621.4356104274848</v>
      </c>
      <c r="T28" s="22">
        <v>2342.2273798925271</v>
      </c>
      <c r="U28" s="1">
        <v>0</v>
      </c>
      <c r="W28" s="3" t="s">
        <v>18</v>
      </c>
      <c r="X28" s="175"/>
    </row>
    <row r="29" spans="1:24">
      <c r="A29" s="175"/>
      <c r="C29" s="3" t="s">
        <v>19</v>
      </c>
      <c r="D29" s="19">
        <v>8398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8398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1">
        <v>0</v>
      </c>
      <c r="W29" s="3" t="s">
        <v>19</v>
      </c>
      <c r="X29" s="175"/>
    </row>
    <row r="30" spans="1:24">
      <c r="A30" s="175"/>
      <c r="C30" s="3" t="s">
        <v>20</v>
      </c>
      <c r="D30" s="19">
        <v>170.12894666498229</v>
      </c>
      <c r="E30" s="22">
        <v>4.4895947224267747</v>
      </c>
      <c r="F30" s="22">
        <v>5.2004975500286461</v>
      </c>
      <c r="G30" s="22">
        <v>4.702010423078959</v>
      </c>
      <c r="H30" s="22">
        <v>4.6917295857995471</v>
      </c>
      <c r="I30" s="22">
        <v>19.13929316963625</v>
      </c>
      <c r="J30" s="22">
        <v>14.20503823684648</v>
      </c>
      <c r="K30" s="22">
        <v>11.798354359296299</v>
      </c>
      <c r="L30" s="22">
        <v>13.106792463145011</v>
      </c>
      <c r="M30" s="22">
        <v>17.427200701516629</v>
      </c>
      <c r="N30" s="22">
        <v>14.81451713880486</v>
      </c>
      <c r="O30" s="22">
        <v>13.03705771112808</v>
      </c>
      <c r="P30" s="22">
        <v>7.3081284505366098</v>
      </c>
      <c r="Q30" s="22">
        <v>10.33506381864319</v>
      </c>
      <c r="R30" s="22">
        <v>9.6167370018371656</v>
      </c>
      <c r="S30" s="22">
        <v>11.10904942387395</v>
      </c>
      <c r="T30" s="22">
        <v>9.1478819083838268</v>
      </c>
      <c r="U30" s="1">
        <v>0</v>
      </c>
      <c r="W30" s="3" t="s">
        <v>20</v>
      </c>
      <c r="X30" s="175"/>
    </row>
    <row r="31" spans="1:24">
      <c r="A31" s="175"/>
      <c r="C31" s="3" t="s">
        <v>21</v>
      </c>
      <c r="D31" s="19">
        <v>61.599999999999994</v>
      </c>
      <c r="E31" s="22">
        <v>0.73688394640805455</v>
      </c>
      <c r="F31" s="22">
        <v>1.9530423061945641</v>
      </c>
      <c r="G31" s="22">
        <v>1.605292644670645</v>
      </c>
      <c r="H31" s="22">
        <v>2.0080732723855359</v>
      </c>
      <c r="I31" s="22">
        <v>6.6081161922375351</v>
      </c>
      <c r="J31" s="22">
        <v>5.0728376411924492</v>
      </c>
      <c r="K31" s="22">
        <v>4.7591945535190057</v>
      </c>
      <c r="L31" s="22">
        <v>5.1773853370835958</v>
      </c>
      <c r="M31" s="22">
        <v>7.1812254582236728</v>
      </c>
      <c r="N31" s="22">
        <v>5.6068273910637494</v>
      </c>
      <c r="O31" s="20">
        <v>4.1079390875673489</v>
      </c>
      <c r="P31" s="20">
        <v>2.6588460105635878</v>
      </c>
      <c r="Q31" s="22">
        <v>3.7789415434026998</v>
      </c>
      <c r="R31" s="22">
        <v>3.2455273535691598</v>
      </c>
      <c r="S31" s="22">
        <v>3.7836388559689338</v>
      </c>
      <c r="T31" s="22">
        <v>3.3162284059494631</v>
      </c>
      <c r="U31" s="1">
        <v>0</v>
      </c>
      <c r="W31" s="3" t="s">
        <v>21</v>
      </c>
      <c r="X31" s="175"/>
    </row>
    <row r="32" spans="1:24">
      <c r="A32" s="175"/>
      <c r="C32" s="3" t="s">
        <v>22</v>
      </c>
      <c r="D32" s="19">
        <v>4867.0249739361252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3280.6900869000001</v>
      </c>
      <c r="L32" s="20">
        <v>0</v>
      </c>
      <c r="M32" s="20">
        <v>0</v>
      </c>
      <c r="N32" s="22">
        <v>0</v>
      </c>
      <c r="O32" s="20">
        <v>0</v>
      </c>
      <c r="P32" s="20">
        <v>1526.215055036125</v>
      </c>
      <c r="Q32" s="22">
        <v>0</v>
      </c>
      <c r="R32" s="22">
        <v>0</v>
      </c>
      <c r="S32" s="22">
        <v>0</v>
      </c>
      <c r="T32" s="22">
        <v>15.119832000000001</v>
      </c>
      <c r="U32" s="1">
        <v>45</v>
      </c>
      <c r="W32" s="3" t="s">
        <v>22</v>
      </c>
      <c r="X32" s="175"/>
    </row>
    <row r="33" spans="1:24">
      <c r="A33" s="175"/>
      <c r="B33" s="3" t="s">
        <v>5</v>
      </c>
      <c r="C33" s="3" t="s">
        <v>23</v>
      </c>
      <c r="D33" s="19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0">
        <v>0</v>
      </c>
      <c r="M33" s="20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1">
        <v>0</v>
      </c>
      <c r="V33" s="3" t="s">
        <v>5</v>
      </c>
      <c r="W33" s="3" t="s">
        <v>23</v>
      </c>
      <c r="X33" s="175"/>
    </row>
    <row r="34" spans="1:24">
      <c r="A34" s="175"/>
      <c r="C34" s="3" t="s">
        <v>24</v>
      </c>
      <c r="D34" s="19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0">
        <v>0</v>
      </c>
      <c r="M34" s="20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1">
        <v>0</v>
      </c>
      <c r="W34" s="3" t="s">
        <v>24</v>
      </c>
      <c r="X34" s="175"/>
    </row>
    <row r="35" spans="1:24">
      <c r="A35" s="175"/>
      <c r="B35" s="3" t="s">
        <v>5</v>
      </c>
      <c r="C35" s="3" t="s">
        <v>47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0">
        <v>0</v>
      </c>
      <c r="M35" s="20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1">
        <v>0</v>
      </c>
      <c r="V35" s="3" t="s">
        <v>5</v>
      </c>
      <c r="W35" s="3" t="s">
        <v>47</v>
      </c>
      <c r="X35" s="175"/>
    </row>
    <row r="36" spans="1:24">
      <c r="A36" s="175"/>
      <c r="C36" s="3" t="s">
        <v>25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0">
        <v>0</v>
      </c>
      <c r="M36" s="20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1">
        <v>0</v>
      </c>
      <c r="W36" s="3" t="s">
        <v>25</v>
      </c>
      <c r="X36" s="175"/>
    </row>
    <row r="37" spans="1:24">
      <c r="A37" s="175"/>
      <c r="C37" s="3" t="s">
        <v>26</v>
      </c>
      <c r="D37" s="19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0">
        <v>0</v>
      </c>
      <c r="M37" s="20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1">
        <v>0</v>
      </c>
      <c r="W37" s="3" t="s">
        <v>26</v>
      </c>
      <c r="X37" s="175"/>
    </row>
    <row r="38" spans="1:24">
      <c r="A38" s="175"/>
      <c r="B38" s="15" t="s">
        <v>27</v>
      </c>
      <c r="C38" s="15"/>
      <c r="D38" s="16">
        <v>32951.531179376572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3425.5498707012739</v>
      </c>
      <c r="N38" s="17">
        <v>5265.0427569844824</v>
      </c>
      <c r="O38" s="17">
        <v>0</v>
      </c>
      <c r="P38" s="17">
        <v>23817.148971524119</v>
      </c>
      <c r="Q38" s="17">
        <v>0</v>
      </c>
      <c r="R38" s="17">
        <v>0</v>
      </c>
      <c r="S38" s="17">
        <v>0</v>
      </c>
      <c r="T38" s="17">
        <v>443.78958016669878</v>
      </c>
      <c r="U38" s="18">
        <v>0</v>
      </c>
      <c r="V38" s="15" t="s">
        <v>27</v>
      </c>
      <c r="W38" s="15"/>
      <c r="X38" s="175"/>
    </row>
    <row r="39" spans="1:24">
      <c r="A39" s="175"/>
      <c r="C39" s="3" t="s">
        <v>28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">
        <v>0</v>
      </c>
      <c r="W39" s="3" t="s">
        <v>28</v>
      </c>
      <c r="X39" s="175"/>
    </row>
    <row r="40" spans="1:24">
      <c r="A40" s="175"/>
      <c r="C40" s="3" t="s">
        <v>29</v>
      </c>
      <c r="D40" s="19">
        <v>5708.8323371511815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5265.0427569844824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443.78958016669878</v>
      </c>
      <c r="U40" s="1">
        <v>0</v>
      </c>
      <c r="W40" s="3" t="s">
        <v>29</v>
      </c>
      <c r="X40" s="175"/>
    </row>
    <row r="41" spans="1:24">
      <c r="A41" s="175"/>
      <c r="C41" s="3" t="s">
        <v>30</v>
      </c>
      <c r="D41" s="19">
        <v>13378.035598298182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3425.5498707012739</v>
      </c>
      <c r="N41" s="22">
        <v>0</v>
      </c>
      <c r="O41" s="22">
        <v>0</v>
      </c>
      <c r="P41" s="22">
        <v>9952.485727596908</v>
      </c>
      <c r="Q41" s="22">
        <v>0</v>
      </c>
      <c r="R41" s="22">
        <v>0</v>
      </c>
      <c r="S41" s="22">
        <v>0</v>
      </c>
      <c r="T41" s="22">
        <v>0</v>
      </c>
      <c r="U41" s="1">
        <v>0</v>
      </c>
      <c r="W41" s="3" t="s">
        <v>30</v>
      </c>
      <c r="X41" s="175"/>
    </row>
    <row r="42" spans="1:24">
      <c r="A42" s="175"/>
      <c r="C42" s="3" t="s">
        <v>59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1">
        <v>0</v>
      </c>
      <c r="W42" s="3" t="s">
        <v>59</v>
      </c>
      <c r="X42" s="175"/>
    </row>
    <row r="43" spans="1:24">
      <c r="A43" s="175"/>
      <c r="C43" s="3" t="s">
        <v>32</v>
      </c>
      <c r="D43" s="19">
        <v>13864.663243927211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13864.663243927211</v>
      </c>
      <c r="Q43" s="22">
        <v>0</v>
      </c>
      <c r="R43" s="22">
        <v>0</v>
      </c>
      <c r="S43" s="22">
        <v>0</v>
      </c>
      <c r="T43" s="22">
        <v>0</v>
      </c>
      <c r="U43" s="1">
        <v>0</v>
      </c>
      <c r="W43" s="3" t="s">
        <v>32</v>
      </c>
      <c r="X43" s="175"/>
    </row>
    <row r="44" spans="1:24">
      <c r="A44" s="175"/>
      <c r="C44" s="3" t="s">
        <v>33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1">
        <v>0</v>
      </c>
      <c r="W44" s="3" t="s">
        <v>33</v>
      </c>
      <c r="X44" s="175"/>
    </row>
    <row r="45" spans="1:24">
      <c r="A45" s="176" t="s">
        <v>3</v>
      </c>
      <c r="B45" s="26" t="s">
        <v>34</v>
      </c>
      <c r="C45" s="26"/>
      <c r="D45" s="44">
        <v>69910.513115851776</v>
      </c>
      <c r="E45" s="45">
        <v>0</v>
      </c>
      <c r="F45" s="45">
        <v>14.61955257088513</v>
      </c>
      <c r="G45" s="45">
        <v>17.543463085062161</v>
      </c>
      <c r="H45" s="45">
        <v>7.3097762854425667</v>
      </c>
      <c r="I45" s="45">
        <v>68.711897083160125</v>
      </c>
      <c r="J45" s="45">
        <v>33.62497091303581</v>
      </c>
      <c r="K45" s="45">
        <v>102.33686799619591</v>
      </c>
      <c r="L45" s="45">
        <v>51.168433998097967</v>
      </c>
      <c r="M45" s="45">
        <v>50193.327911942804</v>
      </c>
      <c r="N45" s="45">
        <v>1515.3407001577175</v>
      </c>
      <c r="O45" s="45">
        <v>43.8586577126554</v>
      </c>
      <c r="P45" s="45">
        <v>17769.105747653055</v>
      </c>
      <c r="Q45" s="45">
        <v>70.173852340248644</v>
      </c>
      <c r="R45" s="45">
        <v>0</v>
      </c>
      <c r="S45" s="45">
        <v>19.005418342150669</v>
      </c>
      <c r="T45" s="45">
        <v>0</v>
      </c>
      <c r="U45" s="46">
        <v>4.3858657712655402</v>
      </c>
      <c r="V45" s="26" t="s">
        <v>34</v>
      </c>
      <c r="W45" s="26"/>
      <c r="X45" s="176" t="s">
        <v>3</v>
      </c>
    </row>
    <row r="46" spans="1:24">
      <c r="A46" s="175"/>
      <c r="C46" s="3" t="s">
        <v>8</v>
      </c>
      <c r="D46" s="19">
        <v>69162.723001851002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50072.716603232999</v>
      </c>
      <c r="N46" s="22">
        <v>1453.9385793599999</v>
      </c>
      <c r="O46" s="22">
        <v>0</v>
      </c>
      <c r="P46" s="22">
        <v>17636.067819258002</v>
      </c>
      <c r="Q46" s="22">
        <v>0</v>
      </c>
      <c r="R46" s="22">
        <v>0</v>
      </c>
      <c r="S46" s="22">
        <v>0</v>
      </c>
      <c r="T46" s="22">
        <v>0</v>
      </c>
      <c r="U46" s="1">
        <v>0</v>
      </c>
      <c r="W46" s="3" t="s">
        <v>8</v>
      </c>
      <c r="X46" s="175"/>
    </row>
    <row r="47" spans="1:24">
      <c r="A47" s="175"/>
      <c r="C47" s="3" t="s">
        <v>9</v>
      </c>
      <c r="D47" s="19">
        <v>747.79011400077457</v>
      </c>
      <c r="E47" s="22">
        <v>0</v>
      </c>
      <c r="F47" s="22">
        <v>14.61955257088513</v>
      </c>
      <c r="G47" s="22">
        <v>17.543463085062161</v>
      </c>
      <c r="H47" s="22">
        <v>7.3097762854425667</v>
      </c>
      <c r="I47" s="22">
        <v>68.711897083160125</v>
      </c>
      <c r="J47" s="22">
        <v>33.62497091303581</v>
      </c>
      <c r="K47" s="22">
        <v>102.33686799619591</v>
      </c>
      <c r="L47" s="22">
        <v>51.168433998097967</v>
      </c>
      <c r="M47" s="22">
        <v>120.6113087098024</v>
      </c>
      <c r="N47" s="22">
        <v>61.402120797717558</v>
      </c>
      <c r="O47" s="22">
        <v>43.8586577126554</v>
      </c>
      <c r="P47" s="22">
        <v>133.03792839505471</v>
      </c>
      <c r="Q47" s="22">
        <v>70.173852340248644</v>
      </c>
      <c r="R47" s="22">
        <v>0</v>
      </c>
      <c r="S47" s="22">
        <v>19.005418342150669</v>
      </c>
      <c r="T47" s="22">
        <v>0</v>
      </c>
      <c r="U47" s="1">
        <v>4.3858657712655402</v>
      </c>
      <c r="W47" s="3" t="s">
        <v>9</v>
      </c>
      <c r="X47" s="175"/>
    </row>
    <row r="48" spans="1:24" ht="17.25" thickBot="1">
      <c r="A48" s="177"/>
      <c r="B48" s="30" t="s">
        <v>35</v>
      </c>
      <c r="C48" s="30" t="s">
        <v>62</v>
      </c>
      <c r="D48" s="31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4">
        <v>0</v>
      </c>
      <c r="V48" s="30" t="s">
        <v>35</v>
      </c>
      <c r="W48" s="30" t="s">
        <v>62</v>
      </c>
      <c r="X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X12:X44"/>
    <mergeCell ref="A45:A48"/>
    <mergeCell ref="X45:X48"/>
    <mergeCell ref="A5:C6"/>
    <mergeCell ref="V5:X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P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3" width="11.625" style="3" customWidth="1"/>
    <col min="14" max="14" width="9" style="3"/>
    <col min="15" max="15" width="19.25" style="3" bestFit="1" customWidth="1"/>
    <col min="16" max="16" width="4.125" style="3" customWidth="1"/>
    <col min="17" max="16384" width="9" style="3"/>
  </cols>
  <sheetData>
    <row r="1" spans="1:16" ht="20.25">
      <c r="A1" s="4" t="s">
        <v>78</v>
      </c>
    </row>
    <row r="3" spans="1:16" ht="20.25">
      <c r="B3" s="4" t="s">
        <v>566</v>
      </c>
    </row>
    <row r="4" spans="1:16" ht="21" thickBot="1">
      <c r="B4" s="4"/>
      <c r="P4" s="6" t="s">
        <v>0</v>
      </c>
    </row>
    <row r="5" spans="1:16">
      <c r="A5" s="178" t="s">
        <v>1</v>
      </c>
      <c r="B5" s="178"/>
      <c r="C5" s="179"/>
      <c r="D5" s="35" t="s">
        <v>90</v>
      </c>
      <c r="E5" s="8" t="s">
        <v>80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313</v>
      </c>
      <c r="K5" s="8" t="s">
        <v>311</v>
      </c>
      <c r="L5" s="8" t="s">
        <v>312</v>
      </c>
      <c r="M5" s="10" t="s">
        <v>81</v>
      </c>
      <c r="N5" s="182" t="s">
        <v>1</v>
      </c>
      <c r="O5" s="178"/>
      <c r="P5" s="178"/>
    </row>
    <row r="6" spans="1:16" s="14" customFormat="1" ht="13.5">
      <c r="A6" s="180"/>
      <c r="B6" s="180"/>
      <c r="C6" s="181"/>
      <c r="D6" s="36" t="s">
        <v>360</v>
      </c>
      <c r="E6" s="37" t="s">
        <v>320</v>
      </c>
      <c r="F6" s="37" t="s">
        <v>347</v>
      </c>
      <c r="G6" s="37" t="s">
        <v>346</v>
      </c>
      <c r="H6" s="37" t="s">
        <v>361</v>
      </c>
      <c r="I6" s="37" t="s">
        <v>362</v>
      </c>
      <c r="J6" s="37" t="s">
        <v>363</v>
      </c>
      <c r="K6" s="37" t="s">
        <v>364</v>
      </c>
      <c r="L6" s="37" t="s">
        <v>365</v>
      </c>
      <c r="M6" s="13" t="s">
        <v>344</v>
      </c>
      <c r="N6" s="183"/>
      <c r="O6" s="180"/>
      <c r="P6" s="180"/>
    </row>
    <row r="7" spans="1:16">
      <c r="A7" s="15"/>
      <c r="B7" s="15" t="s">
        <v>4</v>
      </c>
      <c r="C7" s="15"/>
      <c r="D7" s="38">
        <v>179813.63218790051</v>
      </c>
      <c r="E7" s="39">
        <v>2034.7067429691733</v>
      </c>
      <c r="F7" s="39">
        <v>14253.91362800965</v>
      </c>
      <c r="G7" s="39">
        <v>4834.2996369418061</v>
      </c>
      <c r="H7" s="39">
        <v>2929.7597149643252</v>
      </c>
      <c r="I7" s="39">
        <v>17454.28392332881</v>
      </c>
      <c r="J7" s="39">
        <v>8602.4468934130564</v>
      </c>
      <c r="K7" s="39">
        <v>72120.850675220005</v>
      </c>
      <c r="L7" s="39">
        <v>56864.180694238363</v>
      </c>
      <c r="M7" s="40">
        <v>719.19027881536601</v>
      </c>
      <c r="N7" s="15" t="s">
        <v>4</v>
      </c>
      <c r="O7" s="15"/>
      <c r="P7" s="15"/>
    </row>
    <row r="8" spans="1:16">
      <c r="C8" s="3" t="s">
        <v>2</v>
      </c>
      <c r="D8" s="41">
        <v>176575.48179322234</v>
      </c>
      <c r="E8" s="42">
        <v>2034.7067429691733</v>
      </c>
      <c r="F8" s="42">
        <v>13576.943574588144</v>
      </c>
      <c r="G8" s="42">
        <v>4768.5116503728232</v>
      </c>
      <c r="H8" s="42">
        <v>2897.596699308378</v>
      </c>
      <c r="I8" s="42">
        <v>17335.86554750464</v>
      </c>
      <c r="J8" s="42">
        <v>8560.0501909574887</v>
      </c>
      <c r="K8" s="42">
        <v>69966.093895433936</v>
      </c>
      <c r="L8" s="42">
        <v>56728.218855329134</v>
      </c>
      <c r="M8" s="43">
        <v>707.49463675865786</v>
      </c>
      <c r="O8" s="3" t="s">
        <v>2</v>
      </c>
    </row>
    <row r="9" spans="1:16">
      <c r="C9" s="3" t="s">
        <v>3</v>
      </c>
      <c r="D9" s="41">
        <v>3238.1503946781777</v>
      </c>
      <c r="E9" s="42">
        <v>0</v>
      </c>
      <c r="F9" s="42">
        <v>676.97005342150669</v>
      </c>
      <c r="G9" s="42">
        <v>65.787986568983101</v>
      </c>
      <c r="H9" s="42">
        <v>32.163015655947291</v>
      </c>
      <c r="I9" s="42">
        <v>118.4183758241696</v>
      </c>
      <c r="J9" s="42">
        <v>42.396702455566889</v>
      </c>
      <c r="K9" s="42">
        <v>2154.7567797860643</v>
      </c>
      <c r="L9" s="42">
        <v>135.96183890923169</v>
      </c>
      <c r="M9" s="43">
        <v>11.69564205670811</v>
      </c>
      <c r="O9" s="3" t="s">
        <v>3</v>
      </c>
    </row>
    <row r="10" spans="1:16">
      <c r="A10" s="15"/>
      <c r="B10" s="15" t="s">
        <v>58</v>
      </c>
      <c r="C10" s="15"/>
      <c r="D10" s="169">
        <v>1</v>
      </c>
      <c r="E10" s="171">
        <v>1.1315642302597828E-2</v>
      </c>
      <c r="F10" s="171">
        <v>7.9270483859169724E-2</v>
      </c>
      <c r="G10" s="171">
        <v>2.6885056367083951E-2</v>
      </c>
      <c r="H10" s="171">
        <v>1.6293312577673774E-2</v>
      </c>
      <c r="I10" s="171">
        <v>9.706874674045593E-2</v>
      </c>
      <c r="J10" s="171">
        <v>4.7840904990027265E-2</v>
      </c>
      <c r="K10" s="171">
        <v>0.40108666844489083</v>
      </c>
      <c r="L10" s="171">
        <v>0.31623954203214577</v>
      </c>
      <c r="M10" s="172">
        <v>3.9996426859551515E-3</v>
      </c>
      <c r="N10" s="15" t="s">
        <v>58</v>
      </c>
      <c r="O10" s="15"/>
      <c r="P10" s="15"/>
    </row>
    <row r="11" spans="1:16">
      <c r="D11" s="19"/>
      <c r="E11" s="22"/>
      <c r="F11" s="22"/>
      <c r="G11" s="22"/>
      <c r="H11" s="22"/>
      <c r="I11" s="22"/>
      <c r="J11" s="22"/>
      <c r="K11" s="22"/>
      <c r="L11" s="22"/>
      <c r="M11" s="1"/>
    </row>
    <row r="12" spans="1:16">
      <c r="A12" s="175" t="s">
        <v>2</v>
      </c>
      <c r="B12" s="15" t="s">
        <v>6</v>
      </c>
      <c r="C12" s="15"/>
      <c r="D12" s="47">
        <v>647.70321279999996</v>
      </c>
      <c r="E12" s="48">
        <v>14.137344000000001</v>
      </c>
      <c r="F12" s="48">
        <v>75.767808000000002</v>
      </c>
      <c r="G12" s="48">
        <v>24.080127999999998</v>
      </c>
      <c r="H12" s="48">
        <v>34.919423999999999</v>
      </c>
      <c r="I12" s="48">
        <v>60.267519999999998</v>
      </c>
      <c r="J12" s="48">
        <v>79.456800000000001</v>
      </c>
      <c r="K12" s="48">
        <v>217.36076800000001</v>
      </c>
      <c r="L12" s="48">
        <v>109.274624</v>
      </c>
      <c r="M12" s="49">
        <v>32.438796799999999</v>
      </c>
      <c r="N12" s="15" t="s">
        <v>6</v>
      </c>
      <c r="O12" s="15"/>
      <c r="P12" s="175" t="s">
        <v>2</v>
      </c>
    </row>
    <row r="13" spans="1:16">
      <c r="A13" s="175"/>
      <c r="B13" s="15" t="s">
        <v>7</v>
      </c>
      <c r="C13" s="15"/>
      <c r="D13" s="47">
        <v>55601.06615543642</v>
      </c>
      <c r="E13" s="48">
        <v>388.90546025480387</v>
      </c>
      <c r="F13" s="48">
        <v>6433.4351566244386</v>
      </c>
      <c r="G13" s="48">
        <v>1884.4244288224149</v>
      </c>
      <c r="H13" s="48">
        <v>1449.808664345245</v>
      </c>
      <c r="I13" s="48">
        <v>6661.1124292599416</v>
      </c>
      <c r="J13" s="48">
        <v>3068.3447865087278</v>
      </c>
      <c r="K13" s="48">
        <v>12298.995070588198</v>
      </c>
      <c r="L13" s="48">
        <v>22996.511965433936</v>
      </c>
      <c r="M13" s="49">
        <v>419.52819359871847</v>
      </c>
      <c r="N13" s="15" t="s">
        <v>7</v>
      </c>
      <c r="O13" s="15"/>
      <c r="P13" s="175"/>
    </row>
    <row r="14" spans="1:16">
      <c r="A14" s="175"/>
      <c r="C14" s="3" t="s">
        <v>8</v>
      </c>
      <c r="D14" s="50">
        <v>32856.796742525999</v>
      </c>
      <c r="E14" s="51">
        <v>29.098143</v>
      </c>
      <c r="F14" s="51">
        <v>2613.5817384000002</v>
      </c>
      <c r="G14" s="51">
        <v>789.90145367699995</v>
      </c>
      <c r="H14" s="51">
        <v>136.29145800000001</v>
      </c>
      <c r="I14" s="51">
        <v>2840.666257326</v>
      </c>
      <c r="J14" s="51">
        <v>594.38317797599996</v>
      </c>
      <c r="K14" s="51">
        <v>8761.2284761409992</v>
      </c>
      <c r="L14" s="51">
        <v>17091.646038006002</v>
      </c>
      <c r="M14" s="52">
        <v>0</v>
      </c>
      <c r="O14" s="3" t="s">
        <v>8</v>
      </c>
      <c r="P14" s="175"/>
    </row>
    <row r="15" spans="1:16">
      <c r="A15" s="175"/>
      <c r="C15" s="3" t="s">
        <v>9</v>
      </c>
      <c r="D15" s="50">
        <v>22744.269412910424</v>
      </c>
      <c r="E15" s="51">
        <v>359.80731725480388</v>
      </c>
      <c r="F15" s="51">
        <v>3819.853418224438</v>
      </c>
      <c r="G15" s="51">
        <v>1094.5229751454151</v>
      </c>
      <c r="H15" s="51">
        <v>1313.5172063452451</v>
      </c>
      <c r="I15" s="51">
        <v>3820.446171933942</v>
      </c>
      <c r="J15" s="51">
        <v>2473.961608532728</v>
      </c>
      <c r="K15" s="51">
        <v>3537.7665944471992</v>
      </c>
      <c r="L15" s="51">
        <v>5904.8659274279325</v>
      </c>
      <c r="M15" s="52">
        <v>419.52819359871847</v>
      </c>
      <c r="O15" s="3" t="s">
        <v>9</v>
      </c>
      <c r="P15" s="175"/>
    </row>
    <row r="16" spans="1:16">
      <c r="A16" s="175"/>
      <c r="B16" s="15" t="s">
        <v>10</v>
      </c>
      <c r="C16" s="15"/>
      <c r="D16" s="47">
        <v>5.88706544148463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2.7932622815452599</v>
      </c>
      <c r="M16" s="49">
        <v>3.0938031599393701</v>
      </c>
      <c r="N16" s="15" t="s">
        <v>10</v>
      </c>
      <c r="O16" s="15"/>
      <c r="P16" s="175"/>
    </row>
    <row r="17" spans="1:16">
      <c r="A17" s="175"/>
      <c r="C17" s="3" t="s">
        <v>8</v>
      </c>
      <c r="D17" s="50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2">
        <v>0</v>
      </c>
      <c r="O17" s="3" t="s">
        <v>8</v>
      </c>
      <c r="P17" s="175"/>
    </row>
    <row r="18" spans="1:16">
      <c r="A18" s="175"/>
      <c r="C18" s="3" t="s">
        <v>9</v>
      </c>
      <c r="D18" s="50">
        <v>5.88706544148463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2.7932622815452599</v>
      </c>
      <c r="M18" s="52">
        <v>3.0938031599393701</v>
      </c>
      <c r="O18" s="3" t="s">
        <v>9</v>
      </c>
      <c r="P18" s="175"/>
    </row>
    <row r="19" spans="1:16">
      <c r="A19" s="175"/>
      <c r="B19" s="15" t="s">
        <v>11</v>
      </c>
      <c r="C19" s="15"/>
      <c r="D19" s="47">
        <v>3187.7495021519999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64.389683591999997</v>
      </c>
      <c r="K19" s="48">
        <v>0</v>
      </c>
      <c r="L19" s="48">
        <v>3123.3598185599999</v>
      </c>
      <c r="M19" s="49">
        <v>0</v>
      </c>
      <c r="N19" s="15" t="s">
        <v>11</v>
      </c>
      <c r="O19" s="15"/>
      <c r="P19" s="175"/>
    </row>
    <row r="20" spans="1:16">
      <c r="A20" s="175"/>
      <c r="C20" s="3" t="s">
        <v>8</v>
      </c>
      <c r="D20" s="50">
        <v>3187.7495021519999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64.389683591999997</v>
      </c>
      <c r="K20" s="51">
        <v>0</v>
      </c>
      <c r="L20" s="51">
        <v>3123.3598185599999</v>
      </c>
      <c r="M20" s="52">
        <v>0</v>
      </c>
      <c r="O20" s="3" t="s">
        <v>8</v>
      </c>
      <c r="P20" s="175"/>
    </row>
    <row r="21" spans="1:16">
      <c r="A21" s="175"/>
      <c r="C21" s="3" t="s">
        <v>9</v>
      </c>
      <c r="D21" s="50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2">
        <v>0</v>
      </c>
      <c r="O21" s="3" t="s">
        <v>9</v>
      </c>
      <c r="P21" s="175"/>
    </row>
    <row r="22" spans="1:16">
      <c r="A22" s="175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9">
        <v>0</v>
      </c>
      <c r="N22" s="15" t="s">
        <v>12</v>
      </c>
      <c r="O22" s="15"/>
      <c r="P22" s="175"/>
    </row>
    <row r="23" spans="1:16">
      <c r="A23" s="175"/>
      <c r="B23" s="15" t="s">
        <v>13</v>
      </c>
      <c r="C23" s="15"/>
      <c r="D23" s="47">
        <v>9877.2171097680002</v>
      </c>
      <c r="E23" s="48">
        <v>81.120004416</v>
      </c>
      <c r="F23" s="48">
        <v>2625.6460620120001</v>
      </c>
      <c r="G23" s="48">
        <v>134.36077560000001</v>
      </c>
      <c r="H23" s="48">
        <v>0</v>
      </c>
      <c r="I23" s="48">
        <v>2162.6307148800001</v>
      </c>
      <c r="J23" s="48">
        <v>622.81133692799995</v>
      </c>
      <c r="K23" s="48">
        <v>461.48940897599988</v>
      </c>
      <c r="L23" s="48">
        <v>3536.7249637559999</v>
      </c>
      <c r="M23" s="49">
        <v>252.43384320000001</v>
      </c>
      <c r="N23" s="15" t="s">
        <v>13</v>
      </c>
      <c r="O23" s="15"/>
      <c r="P23" s="175"/>
    </row>
    <row r="24" spans="1:16">
      <c r="A24" s="175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9">
        <v>0</v>
      </c>
      <c r="N24" s="15" t="s">
        <v>14</v>
      </c>
      <c r="O24" s="15"/>
      <c r="P24" s="175"/>
    </row>
    <row r="25" spans="1:16">
      <c r="A25" s="175"/>
      <c r="B25" s="15" t="s">
        <v>15</v>
      </c>
      <c r="C25" s="15"/>
      <c r="D25" s="47">
        <v>73360.80102076396</v>
      </c>
      <c r="E25" s="48">
        <v>1550.5439342983695</v>
      </c>
      <c r="F25" s="48">
        <v>4442.094547951705</v>
      </c>
      <c r="G25" s="48">
        <v>2725.646317950408</v>
      </c>
      <c r="H25" s="48">
        <v>1412.8686109631331</v>
      </c>
      <c r="I25" s="48">
        <v>8451.8548833647001</v>
      </c>
      <c r="J25" s="48">
        <v>4725.047583928761</v>
      </c>
      <c r="K25" s="48">
        <v>45709.564276318466</v>
      </c>
      <c r="L25" s="48">
        <v>4343.18086598843</v>
      </c>
      <c r="M25" s="49">
        <v>0</v>
      </c>
      <c r="N25" s="15" t="s">
        <v>15</v>
      </c>
      <c r="O25" s="15"/>
      <c r="P25" s="175"/>
    </row>
    <row r="26" spans="1:16">
      <c r="A26" s="175"/>
      <c r="C26" s="3" t="s">
        <v>16</v>
      </c>
      <c r="D26" s="50">
        <v>6854.11816937618</v>
      </c>
      <c r="E26" s="51">
        <v>0</v>
      </c>
      <c r="F26" s="51">
        <v>0</v>
      </c>
      <c r="G26" s="51">
        <v>677.90438448199995</v>
      </c>
      <c r="H26" s="51">
        <v>0</v>
      </c>
      <c r="I26" s="51">
        <v>2681.37959694858</v>
      </c>
      <c r="J26" s="51">
        <v>0</v>
      </c>
      <c r="K26" s="51">
        <v>3494.8341879456002</v>
      </c>
      <c r="L26" s="51">
        <v>0</v>
      </c>
      <c r="M26" s="52">
        <v>0</v>
      </c>
      <c r="O26" s="3" t="s">
        <v>16</v>
      </c>
      <c r="P26" s="175"/>
    </row>
    <row r="27" spans="1:16">
      <c r="A27" s="175"/>
      <c r="B27" s="3" t="s">
        <v>5</v>
      </c>
      <c r="C27" s="3" t="s">
        <v>17</v>
      </c>
      <c r="D27" s="50">
        <v>22752.30897461011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22752.30897461011</v>
      </c>
      <c r="L27" s="51">
        <v>0</v>
      </c>
      <c r="M27" s="52">
        <v>0</v>
      </c>
      <c r="N27" s="3" t="s">
        <v>5</v>
      </c>
      <c r="O27" s="3" t="s">
        <v>17</v>
      </c>
      <c r="P27" s="175"/>
    </row>
    <row r="28" spans="1:16">
      <c r="A28" s="175"/>
      <c r="C28" s="3" t="s">
        <v>18</v>
      </c>
      <c r="D28" s="50">
        <v>31065.117897339183</v>
      </c>
      <c r="E28" s="51">
        <v>1544.4995775844509</v>
      </c>
      <c r="F28" s="51">
        <v>4367.8694434878335</v>
      </c>
      <c r="G28" s="51">
        <v>2038.3810703532311</v>
      </c>
      <c r="H28" s="51">
        <v>1402.3406615111251</v>
      </c>
      <c r="I28" s="51">
        <v>5735.0728446007251</v>
      </c>
      <c r="J28" s="51">
        <v>4695.2339193494518</v>
      </c>
      <c r="K28" s="51">
        <v>7220.2870445809885</v>
      </c>
      <c r="L28" s="51">
        <v>4061.433335871377</v>
      </c>
      <c r="M28" s="52">
        <v>0</v>
      </c>
      <c r="O28" s="3" t="s">
        <v>18</v>
      </c>
      <c r="P28" s="175"/>
    </row>
    <row r="29" spans="1:16">
      <c r="A29" s="175"/>
      <c r="C29" s="3" t="s">
        <v>19</v>
      </c>
      <c r="D29" s="50">
        <v>11820.5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11820.5</v>
      </c>
      <c r="L29" s="51">
        <v>0</v>
      </c>
      <c r="M29" s="52">
        <v>0</v>
      </c>
      <c r="O29" s="3" t="s">
        <v>19</v>
      </c>
      <c r="P29" s="175"/>
    </row>
    <row r="30" spans="1:16">
      <c r="A30" s="175"/>
      <c r="C30" s="3" t="s">
        <v>20</v>
      </c>
      <c r="D30" s="50">
        <v>117.82633713483547</v>
      </c>
      <c r="E30" s="51">
        <v>6.0443567139186332</v>
      </c>
      <c r="F30" s="51">
        <v>16.572255958330651</v>
      </c>
      <c r="G30" s="51">
        <v>8.6687699379663385</v>
      </c>
      <c r="H30" s="51">
        <v>8.2500893833249975</v>
      </c>
      <c r="I30" s="51">
        <v>19.941214623537942</v>
      </c>
      <c r="J30" s="51">
        <v>17.144327825616191</v>
      </c>
      <c r="K30" s="51">
        <v>27.51491654823025</v>
      </c>
      <c r="L30" s="51">
        <v>13.690406143910479</v>
      </c>
      <c r="M30" s="52">
        <v>0</v>
      </c>
      <c r="O30" s="3" t="s">
        <v>20</v>
      </c>
      <c r="P30" s="175"/>
    </row>
    <row r="31" spans="1:16">
      <c r="A31" s="175"/>
      <c r="C31" s="3" t="s">
        <v>21</v>
      </c>
      <c r="D31" s="50">
        <v>162.4</v>
      </c>
      <c r="E31" s="51">
        <v>0</v>
      </c>
      <c r="F31" s="51">
        <v>38.249906905540158</v>
      </c>
      <c r="G31" s="51">
        <v>0.69209317721047625</v>
      </c>
      <c r="H31" s="51">
        <v>2.2778600686830242</v>
      </c>
      <c r="I31" s="51">
        <v>15.46122719185734</v>
      </c>
      <c r="J31" s="51">
        <v>12.66933675369275</v>
      </c>
      <c r="K31" s="51">
        <v>7.1191526335388309</v>
      </c>
      <c r="L31" s="51">
        <v>85.93042326947743</v>
      </c>
      <c r="M31" s="52">
        <v>0</v>
      </c>
      <c r="O31" s="3" t="s">
        <v>21</v>
      </c>
      <c r="P31" s="175"/>
    </row>
    <row r="32" spans="1:16">
      <c r="A32" s="175"/>
      <c r="C32" s="3" t="s">
        <v>22</v>
      </c>
      <c r="D32" s="50">
        <v>588.5296423036649</v>
      </c>
      <c r="E32" s="51">
        <v>0</v>
      </c>
      <c r="F32" s="51">
        <v>19.402941599999998</v>
      </c>
      <c r="G32" s="51">
        <v>0</v>
      </c>
      <c r="H32" s="51">
        <v>0</v>
      </c>
      <c r="I32" s="51">
        <v>0</v>
      </c>
      <c r="J32" s="51">
        <v>0</v>
      </c>
      <c r="K32" s="51">
        <v>387</v>
      </c>
      <c r="L32" s="53">
        <v>182.12670070366491</v>
      </c>
      <c r="M32" s="52">
        <v>0</v>
      </c>
      <c r="O32" s="3" t="s">
        <v>22</v>
      </c>
      <c r="P32" s="175"/>
    </row>
    <row r="33" spans="1:16">
      <c r="A33" s="175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3">
        <v>0</v>
      </c>
      <c r="M33" s="52">
        <v>0</v>
      </c>
      <c r="N33" s="3" t="s">
        <v>5</v>
      </c>
      <c r="O33" s="3" t="s">
        <v>23</v>
      </c>
      <c r="P33" s="175"/>
    </row>
    <row r="34" spans="1:16">
      <c r="A34" s="175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2">
        <v>0</v>
      </c>
      <c r="O34" s="3" t="s">
        <v>24</v>
      </c>
      <c r="P34" s="175"/>
    </row>
    <row r="35" spans="1:16">
      <c r="A35" s="175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2">
        <v>0</v>
      </c>
      <c r="N35" s="3" t="s">
        <v>5</v>
      </c>
      <c r="O35" s="3" t="s">
        <v>47</v>
      </c>
      <c r="P35" s="175"/>
    </row>
    <row r="36" spans="1:16">
      <c r="A36" s="175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2">
        <v>0</v>
      </c>
      <c r="O36" s="3" t="s">
        <v>25</v>
      </c>
      <c r="P36" s="175"/>
    </row>
    <row r="37" spans="1:16">
      <c r="A37" s="175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2">
        <v>0</v>
      </c>
      <c r="O37" s="3" t="s">
        <v>26</v>
      </c>
      <c r="P37" s="175"/>
    </row>
    <row r="38" spans="1:16">
      <c r="A38" s="175"/>
      <c r="B38" s="15" t="s">
        <v>27</v>
      </c>
      <c r="C38" s="15"/>
      <c r="D38" s="47">
        <v>33895.057726860483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11278.68437155127</v>
      </c>
      <c r="L38" s="48">
        <v>22616.373355309217</v>
      </c>
      <c r="M38" s="49">
        <v>0</v>
      </c>
      <c r="N38" s="15" t="s">
        <v>27</v>
      </c>
      <c r="O38" s="15"/>
      <c r="P38" s="175"/>
    </row>
    <row r="39" spans="1:16">
      <c r="A39" s="175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2">
        <v>0</v>
      </c>
      <c r="O39" s="3" t="s">
        <v>28</v>
      </c>
      <c r="P39" s="175"/>
    </row>
    <row r="40" spans="1:16">
      <c r="A40" s="175"/>
      <c r="C40" s="3" t="s">
        <v>29</v>
      </c>
      <c r="D40" s="50">
        <v>12315.275543020885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3590.7895501205999</v>
      </c>
      <c r="L40" s="51">
        <v>8724.4859929002851</v>
      </c>
      <c r="M40" s="52">
        <v>0</v>
      </c>
      <c r="O40" s="3" t="s">
        <v>29</v>
      </c>
      <c r="P40" s="175"/>
    </row>
    <row r="41" spans="1:16">
      <c r="A41" s="175"/>
      <c r="C41" s="3" t="s">
        <v>30</v>
      </c>
      <c r="D41" s="50">
        <v>21579.782183839601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7687.8948214306702</v>
      </c>
      <c r="L41" s="51">
        <v>13891.88736240893</v>
      </c>
      <c r="M41" s="52">
        <v>0</v>
      </c>
      <c r="O41" s="3" t="s">
        <v>30</v>
      </c>
      <c r="P41" s="175"/>
    </row>
    <row r="42" spans="1:16">
      <c r="A42" s="175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2">
        <v>0</v>
      </c>
      <c r="O42" s="3" t="s">
        <v>59</v>
      </c>
      <c r="P42" s="175"/>
    </row>
    <row r="43" spans="1:16">
      <c r="A43" s="175"/>
      <c r="C43" s="3" t="s">
        <v>32</v>
      </c>
      <c r="D43" s="50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2">
        <v>0</v>
      </c>
      <c r="O43" s="3" t="s">
        <v>32</v>
      </c>
      <c r="P43" s="175"/>
    </row>
    <row r="44" spans="1:16">
      <c r="A44" s="175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2">
        <v>0</v>
      </c>
      <c r="O44" s="3" t="s">
        <v>33</v>
      </c>
      <c r="P44" s="175"/>
    </row>
    <row r="45" spans="1:16">
      <c r="A45" s="176" t="s">
        <v>3</v>
      </c>
      <c r="B45" s="26" t="s">
        <v>34</v>
      </c>
      <c r="C45" s="26"/>
      <c r="D45" s="54">
        <v>3238.1503946781777</v>
      </c>
      <c r="E45" s="55">
        <v>0</v>
      </c>
      <c r="F45" s="55">
        <v>676.97005342150669</v>
      </c>
      <c r="G45" s="55">
        <v>65.787986568983101</v>
      </c>
      <c r="H45" s="55">
        <v>32.163015655947291</v>
      </c>
      <c r="I45" s="55">
        <v>118.4183758241696</v>
      </c>
      <c r="J45" s="55">
        <v>42.396702455566889</v>
      </c>
      <c r="K45" s="55">
        <v>2154.7567797860643</v>
      </c>
      <c r="L45" s="55">
        <v>135.96183890923169</v>
      </c>
      <c r="M45" s="56">
        <v>11.69564205670811</v>
      </c>
      <c r="N45" s="26" t="s">
        <v>34</v>
      </c>
      <c r="O45" s="26"/>
      <c r="P45" s="176" t="s">
        <v>3</v>
      </c>
    </row>
    <row r="46" spans="1:16">
      <c r="A46" s="175"/>
      <c r="C46" s="3" t="s">
        <v>8</v>
      </c>
      <c r="D46" s="50">
        <v>2458.9282426499999</v>
      </c>
      <c r="E46" s="51">
        <v>0</v>
      </c>
      <c r="F46" s="51">
        <v>486.91586999999993</v>
      </c>
      <c r="G46" s="51">
        <v>0</v>
      </c>
      <c r="H46" s="51">
        <v>0</v>
      </c>
      <c r="I46" s="51">
        <v>0</v>
      </c>
      <c r="J46" s="51">
        <v>0</v>
      </c>
      <c r="K46" s="51">
        <v>1972.0123726500001</v>
      </c>
      <c r="L46" s="51">
        <v>0</v>
      </c>
      <c r="M46" s="52">
        <v>0</v>
      </c>
      <c r="O46" s="3" t="s">
        <v>8</v>
      </c>
      <c r="P46" s="175"/>
    </row>
    <row r="47" spans="1:16">
      <c r="A47" s="175"/>
      <c r="C47" s="3" t="s">
        <v>9</v>
      </c>
      <c r="D47" s="50">
        <v>779.22215202817767</v>
      </c>
      <c r="E47" s="51">
        <v>0</v>
      </c>
      <c r="F47" s="51">
        <v>190.05418342150671</v>
      </c>
      <c r="G47" s="51">
        <v>65.787986568983101</v>
      </c>
      <c r="H47" s="51">
        <v>32.163015655947291</v>
      </c>
      <c r="I47" s="51">
        <v>118.4183758241696</v>
      </c>
      <c r="J47" s="51">
        <v>42.396702455566889</v>
      </c>
      <c r="K47" s="51">
        <v>182.74440713606421</v>
      </c>
      <c r="L47" s="51">
        <v>135.96183890923169</v>
      </c>
      <c r="M47" s="52">
        <v>11.69564205670811</v>
      </c>
      <c r="O47" s="3" t="s">
        <v>9</v>
      </c>
      <c r="P47" s="175"/>
    </row>
    <row r="48" spans="1:16" ht="17.25" thickBot="1">
      <c r="A48" s="177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59">
        <v>0</v>
      </c>
      <c r="N48" s="30" t="s">
        <v>35</v>
      </c>
      <c r="O48" s="30" t="s">
        <v>62</v>
      </c>
      <c r="P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P12:P44"/>
    <mergeCell ref="A45:A48"/>
    <mergeCell ref="P45:P48"/>
    <mergeCell ref="A5:C6"/>
    <mergeCell ref="N5:P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5" width="11.625" style="3" customWidth="1"/>
    <col min="16" max="16" width="9" style="3"/>
    <col min="17" max="17" width="19.25" style="3" bestFit="1" customWidth="1"/>
    <col min="18" max="18" width="4.125" style="3" customWidth="1"/>
    <col min="19" max="16384" width="9" style="3"/>
  </cols>
  <sheetData>
    <row r="1" spans="1:18" ht="20.25">
      <c r="A1" s="4" t="s">
        <v>78</v>
      </c>
    </row>
    <row r="3" spans="1:18" ht="20.25">
      <c r="B3" s="4" t="s">
        <v>567</v>
      </c>
    </row>
    <row r="4" spans="1:18" ht="21" thickBot="1">
      <c r="B4" s="4"/>
      <c r="R4" s="6" t="s">
        <v>0</v>
      </c>
    </row>
    <row r="5" spans="1:18">
      <c r="A5" s="178" t="s">
        <v>1</v>
      </c>
      <c r="B5" s="178"/>
      <c r="C5" s="179"/>
      <c r="D5" s="35" t="s">
        <v>91</v>
      </c>
      <c r="E5" s="8" t="s">
        <v>80</v>
      </c>
      <c r="F5" s="8" t="s">
        <v>87</v>
      </c>
      <c r="G5" s="8" t="s">
        <v>92</v>
      </c>
      <c r="H5" s="8" t="s">
        <v>93</v>
      </c>
      <c r="I5" s="8" t="s">
        <v>94</v>
      </c>
      <c r="J5" s="8" t="s">
        <v>95</v>
      </c>
      <c r="K5" s="8" t="s">
        <v>96</v>
      </c>
      <c r="L5" s="8" t="s">
        <v>86</v>
      </c>
      <c r="M5" s="9" t="s">
        <v>97</v>
      </c>
      <c r="N5" s="9" t="s">
        <v>98</v>
      </c>
      <c r="O5" s="10" t="s">
        <v>81</v>
      </c>
      <c r="P5" s="182" t="s">
        <v>1</v>
      </c>
      <c r="Q5" s="178"/>
      <c r="R5" s="178"/>
    </row>
    <row r="6" spans="1:18" s="14" customFormat="1" ht="13.5">
      <c r="A6" s="180"/>
      <c r="B6" s="180"/>
      <c r="C6" s="181"/>
      <c r="D6" s="36" t="s">
        <v>366</v>
      </c>
      <c r="E6" s="37" t="s">
        <v>320</v>
      </c>
      <c r="F6" s="37" t="s">
        <v>347</v>
      </c>
      <c r="G6" s="37" t="s">
        <v>367</v>
      </c>
      <c r="H6" s="37" t="s">
        <v>368</v>
      </c>
      <c r="I6" s="37" t="s">
        <v>369</v>
      </c>
      <c r="J6" s="37" t="s">
        <v>370</v>
      </c>
      <c r="K6" s="37" t="s">
        <v>371</v>
      </c>
      <c r="L6" s="37" t="s">
        <v>346</v>
      </c>
      <c r="M6" s="37" t="s">
        <v>372</v>
      </c>
      <c r="N6" s="37" t="s">
        <v>373</v>
      </c>
      <c r="O6" s="13" t="s">
        <v>344</v>
      </c>
      <c r="P6" s="183"/>
      <c r="Q6" s="180"/>
      <c r="R6" s="180"/>
    </row>
    <row r="7" spans="1:18">
      <c r="A7" s="15"/>
      <c r="B7" s="15" t="s">
        <v>4</v>
      </c>
      <c r="C7" s="15"/>
      <c r="D7" s="38">
        <v>586824.12263357698</v>
      </c>
      <c r="E7" s="39">
        <v>22635.854194353</v>
      </c>
      <c r="F7" s="39">
        <v>71600.915067033551</v>
      </c>
      <c r="G7" s="39">
        <v>74595.107010549604</v>
      </c>
      <c r="H7" s="39">
        <v>27464.730015738318</v>
      </c>
      <c r="I7" s="39">
        <v>22475.453437606742</v>
      </c>
      <c r="J7" s="39">
        <v>8789.5853093918504</v>
      </c>
      <c r="K7" s="39">
        <v>8212.6302714890389</v>
      </c>
      <c r="L7" s="39">
        <v>313974.64536883857</v>
      </c>
      <c r="M7" s="39">
        <v>15230.184842975381</v>
      </c>
      <c r="N7" s="39">
        <v>20800.894932565821</v>
      </c>
      <c r="O7" s="40">
        <v>1044.1221830351446</v>
      </c>
      <c r="P7" s="15" t="s">
        <v>4</v>
      </c>
      <c r="Q7" s="15"/>
      <c r="R7" s="15"/>
    </row>
    <row r="8" spans="1:18">
      <c r="C8" s="3" t="s">
        <v>2</v>
      </c>
      <c r="D8" s="41">
        <v>299790.05467570695</v>
      </c>
      <c r="E8" s="42">
        <v>22504.081756899333</v>
      </c>
      <c r="F8" s="42">
        <v>1253.1222700701487</v>
      </c>
      <c r="G8" s="42">
        <v>74431.368021755683</v>
      </c>
      <c r="H8" s="42">
        <v>27254.20845871757</v>
      </c>
      <c r="I8" s="42">
        <v>22297.094896241942</v>
      </c>
      <c r="J8" s="42">
        <v>8789.5853093918504</v>
      </c>
      <c r="K8" s="42">
        <v>8151.2281506913205</v>
      </c>
      <c r="L8" s="42">
        <v>98108.358082660037</v>
      </c>
      <c r="M8" s="42">
        <v>15176.457987277377</v>
      </c>
      <c r="N8" s="42">
        <v>20786.275379994935</v>
      </c>
      <c r="O8" s="43">
        <v>1038.2743620067906</v>
      </c>
      <c r="Q8" s="3" t="s">
        <v>2</v>
      </c>
    </row>
    <row r="9" spans="1:18">
      <c r="C9" s="3" t="s">
        <v>3</v>
      </c>
      <c r="D9" s="41">
        <v>287034.06795787002</v>
      </c>
      <c r="E9" s="42">
        <v>131.77243745366485</v>
      </c>
      <c r="F9" s="42">
        <v>70347.792796963404</v>
      </c>
      <c r="G9" s="42">
        <v>163.73898879391351</v>
      </c>
      <c r="H9" s="42">
        <v>210.52155702074589</v>
      </c>
      <c r="I9" s="42">
        <v>178.35854136479861</v>
      </c>
      <c r="J9" s="42">
        <v>0</v>
      </c>
      <c r="K9" s="42">
        <v>61.402120797717558</v>
      </c>
      <c r="L9" s="42">
        <v>215866.28728617856</v>
      </c>
      <c r="M9" s="42">
        <v>53.726855698002858</v>
      </c>
      <c r="N9" s="42">
        <v>14.61955257088513</v>
      </c>
      <c r="O9" s="43">
        <v>5.8478210283540539</v>
      </c>
      <c r="Q9" s="3" t="s">
        <v>3</v>
      </c>
    </row>
    <row r="10" spans="1:18">
      <c r="A10" s="15"/>
      <c r="B10" s="15" t="s">
        <v>58</v>
      </c>
      <c r="C10" s="15"/>
      <c r="D10" s="169">
        <v>1</v>
      </c>
      <c r="E10" s="171">
        <v>3.8573489604971839E-2</v>
      </c>
      <c r="F10" s="171">
        <v>0.1220142668056991</v>
      </c>
      <c r="G10" s="171">
        <v>0.12711663364446943</v>
      </c>
      <c r="H10" s="171">
        <v>4.6802319394234862E-2</v>
      </c>
      <c r="I10" s="171">
        <v>3.8300152585310131E-2</v>
      </c>
      <c r="J10" s="171">
        <v>1.4978227667168035E-2</v>
      </c>
      <c r="K10" s="171">
        <v>1.3995045456945446E-2</v>
      </c>
      <c r="L10" s="171">
        <v>0.53504045464213079</v>
      </c>
      <c r="M10" s="171">
        <v>2.5953576643415133E-2</v>
      </c>
      <c r="N10" s="171">
        <v>3.5446557376023646E-2</v>
      </c>
      <c r="O10" s="172">
        <v>1.779276179631614E-3</v>
      </c>
      <c r="P10" s="15" t="s">
        <v>58</v>
      </c>
      <c r="Q10" s="15"/>
      <c r="R10" s="15"/>
    </row>
    <row r="11" spans="1:18">
      <c r="D11" s="19"/>
      <c r="E11" s="22"/>
      <c r="F11" s="22"/>
      <c r="G11" s="22"/>
      <c r="H11" s="22"/>
      <c r="I11" s="22"/>
      <c r="J11" s="22"/>
      <c r="K11" s="22"/>
      <c r="L11" s="22"/>
      <c r="M11" s="23"/>
      <c r="N11" s="23"/>
      <c r="O11" s="1"/>
    </row>
    <row r="12" spans="1:18">
      <c r="A12" s="175" t="s">
        <v>2</v>
      </c>
      <c r="B12" s="15" t="s">
        <v>6</v>
      </c>
      <c r="C12" s="15"/>
      <c r="D12" s="47">
        <v>543.29776000000004</v>
      </c>
      <c r="E12" s="48">
        <v>19.265727999999999</v>
      </c>
      <c r="F12" s="48">
        <v>2.7648000000000001</v>
      </c>
      <c r="G12" s="48">
        <v>65.743808000000001</v>
      </c>
      <c r="H12" s="48">
        <v>30.874112</v>
      </c>
      <c r="I12" s="48">
        <v>74.879328000000001</v>
      </c>
      <c r="J12" s="48">
        <v>10.147168000000001</v>
      </c>
      <c r="K12" s="48">
        <v>36.641919999999999</v>
      </c>
      <c r="L12" s="48">
        <v>48.565376000000001</v>
      </c>
      <c r="M12" s="60">
        <v>73.990048000000002</v>
      </c>
      <c r="N12" s="60">
        <v>147.406272</v>
      </c>
      <c r="O12" s="49">
        <v>33.019199999999998</v>
      </c>
      <c r="P12" s="15" t="s">
        <v>6</v>
      </c>
      <c r="Q12" s="15"/>
      <c r="R12" s="175" t="s">
        <v>2</v>
      </c>
    </row>
    <row r="13" spans="1:18">
      <c r="A13" s="175"/>
      <c r="B13" s="15" t="s">
        <v>7</v>
      </c>
      <c r="C13" s="15"/>
      <c r="D13" s="47">
        <v>57127.945809412558</v>
      </c>
      <c r="E13" s="48">
        <v>9884.2450263198334</v>
      </c>
      <c r="F13" s="48">
        <v>465.66092991070741</v>
      </c>
      <c r="G13" s="48">
        <v>2408.2609494804069</v>
      </c>
      <c r="H13" s="48">
        <v>3651.1146398179862</v>
      </c>
      <c r="I13" s="48">
        <v>6577.3616525118723</v>
      </c>
      <c r="J13" s="48">
        <v>1744.138267009859</v>
      </c>
      <c r="K13" s="48">
        <v>1956.3533674050132</v>
      </c>
      <c r="L13" s="48">
        <v>13473.886933358415</v>
      </c>
      <c r="M13" s="48">
        <v>11533.377349677197</v>
      </c>
      <c r="N13" s="48">
        <v>5071.3968708744596</v>
      </c>
      <c r="O13" s="49">
        <v>362.14982304680802</v>
      </c>
      <c r="P13" s="15" t="s">
        <v>7</v>
      </c>
      <c r="Q13" s="15"/>
      <c r="R13" s="175"/>
    </row>
    <row r="14" spans="1:18">
      <c r="A14" s="175"/>
      <c r="C14" s="3" t="s">
        <v>8</v>
      </c>
      <c r="D14" s="50">
        <v>26773.496108577001</v>
      </c>
      <c r="E14" s="51">
        <v>4484.1088622790003</v>
      </c>
      <c r="F14" s="51">
        <v>186.753927</v>
      </c>
      <c r="G14" s="51">
        <v>331.22437200000002</v>
      </c>
      <c r="H14" s="51">
        <v>496.4526042</v>
      </c>
      <c r="I14" s="51">
        <v>2356.692431721</v>
      </c>
      <c r="J14" s="51">
        <v>289.43930999999998</v>
      </c>
      <c r="K14" s="51">
        <v>666.70246476</v>
      </c>
      <c r="L14" s="51">
        <v>8343.2640660029992</v>
      </c>
      <c r="M14" s="61">
        <v>5804.8701676049996</v>
      </c>
      <c r="N14" s="61">
        <v>3813.9879030090001</v>
      </c>
      <c r="O14" s="52">
        <v>0</v>
      </c>
      <c r="Q14" s="3" t="s">
        <v>8</v>
      </c>
      <c r="R14" s="175"/>
    </row>
    <row r="15" spans="1:18">
      <c r="A15" s="175"/>
      <c r="C15" s="3" t="s">
        <v>9</v>
      </c>
      <c r="D15" s="50">
        <v>30354.449700835561</v>
      </c>
      <c r="E15" s="51">
        <v>5400.136164040834</v>
      </c>
      <c r="F15" s="51">
        <v>278.90700291070738</v>
      </c>
      <c r="G15" s="51">
        <v>2077.0365774804068</v>
      </c>
      <c r="H15" s="51">
        <v>3154.662035617986</v>
      </c>
      <c r="I15" s="51">
        <v>4220.6692207908727</v>
      </c>
      <c r="J15" s="51">
        <v>1454.698957009859</v>
      </c>
      <c r="K15" s="51">
        <v>1289.650902645013</v>
      </c>
      <c r="L15" s="51">
        <v>5130.6228673554151</v>
      </c>
      <c r="M15" s="61">
        <v>5728.5071820721987</v>
      </c>
      <c r="N15" s="61">
        <v>1257.40896786546</v>
      </c>
      <c r="O15" s="52">
        <v>362.14982304680802</v>
      </c>
      <c r="Q15" s="3" t="s">
        <v>9</v>
      </c>
      <c r="R15" s="175"/>
    </row>
    <row r="16" spans="1:18">
      <c r="A16" s="175"/>
      <c r="B16" s="15" t="s">
        <v>10</v>
      </c>
      <c r="C16" s="15"/>
      <c r="D16" s="47">
        <v>8263.0662105198189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174.363994757987</v>
      </c>
      <c r="M16" s="48">
        <v>0</v>
      </c>
      <c r="N16" s="48">
        <v>8087.8182720018485</v>
      </c>
      <c r="O16" s="49">
        <v>0.88394375998267727</v>
      </c>
      <c r="P16" s="15" t="s">
        <v>10</v>
      </c>
      <c r="Q16" s="15"/>
      <c r="R16" s="175"/>
    </row>
    <row r="17" spans="1:18">
      <c r="A17" s="175"/>
      <c r="C17" s="3" t="s">
        <v>8</v>
      </c>
      <c r="D17" s="50">
        <v>8202.7370489010009</v>
      </c>
      <c r="E17" s="51">
        <v>0</v>
      </c>
      <c r="F17" s="61">
        <v>0</v>
      </c>
      <c r="G17" s="51">
        <v>0</v>
      </c>
      <c r="H17" s="61">
        <v>0</v>
      </c>
      <c r="I17" s="51">
        <v>0</v>
      </c>
      <c r="J17" s="51">
        <v>0</v>
      </c>
      <c r="K17" s="61">
        <v>0</v>
      </c>
      <c r="L17" s="51">
        <v>173.70103693799999</v>
      </c>
      <c r="M17" s="61">
        <v>0</v>
      </c>
      <c r="N17" s="61">
        <v>8029.0360119630004</v>
      </c>
      <c r="O17" s="52">
        <v>0</v>
      </c>
      <c r="Q17" s="3" t="s">
        <v>8</v>
      </c>
      <c r="R17" s="175"/>
    </row>
    <row r="18" spans="1:18">
      <c r="A18" s="175"/>
      <c r="C18" s="3" t="s">
        <v>9</v>
      </c>
      <c r="D18" s="50">
        <v>60.329161618817722</v>
      </c>
      <c r="E18" s="51">
        <v>0</v>
      </c>
      <c r="F18" s="61">
        <v>0</v>
      </c>
      <c r="G18" s="51">
        <v>0</v>
      </c>
      <c r="H18" s="61">
        <v>0</v>
      </c>
      <c r="I18" s="51">
        <v>0</v>
      </c>
      <c r="J18" s="51">
        <v>0</v>
      </c>
      <c r="K18" s="61">
        <v>0</v>
      </c>
      <c r="L18" s="51">
        <v>0.66295781998700787</v>
      </c>
      <c r="M18" s="61">
        <v>0</v>
      </c>
      <c r="N18" s="61">
        <v>58.782260038848037</v>
      </c>
      <c r="O18" s="52">
        <v>0.88394375998267727</v>
      </c>
      <c r="Q18" s="3" t="s">
        <v>9</v>
      </c>
      <c r="R18" s="175"/>
    </row>
    <row r="19" spans="1:18">
      <c r="A19" s="175"/>
      <c r="B19" s="15" t="s">
        <v>11</v>
      </c>
      <c r="C19" s="15"/>
      <c r="D19" s="47">
        <v>6480.8532222639997</v>
      </c>
      <c r="E19" s="48">
        <v>0</v>
      </c>
      <c r="F19" s="48">
        <v>0</v>
      </c>
      <c r="G19" s="48">
        <v>0</v>
      </c>
      <c r="H19" s="48">
        <v>0</v>
      </c>
      <c r="I19" s="48">
        <v>423.57282700000002</v>
      </c>
      <c r="J19" s="48">
        <v>0</v>
      </c>
      <c r="K19" s="48">
        <v>0</v>
      </c>
      <c r="L19" s="48">
        <v>0</v>
      </c>
      <c r="M19" s="48">
        <v>0</v>
      </c>
      <c r="N19" s="48">
        <v>6057.2803952639997</v>
      </c>
      <c r="O19" s="49">
        <v>0</v>
      </c>
      <c r="P19" s="15" t="s">
        <v>11</v>
      </c>
      <c r="Q19" s="15"/>
      <c r="R19" s="175"/>
    </row>
    <row r="20" spans="1:18">
      <c r="A20" s="175"/>
      <c r="C20" s="3" t="s">
        <v>8</v>
      </c>
      <c r="D20" s="50">
        <v>6057.2803952639997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61">
        <v>0</v>
      </c>
      <c r="N20" s="61">
        <v>6057.2803952639997</v>
      </c>
      <c r="O20" s="52">
        <v>0</v>
      </c>
      <c r="Q20" s="3" t="s">
        <v>8</v>
      </c>
      <c r="R20" s="175"/>
    </row>
    <row r="21" spans="1:18">
      <c r="A21" s="175"/>
      <c r="C21" s="3" t="s">
        <v>9</v>
      </c>
      <c r="D21" s="50">
        <v>423.57282700000002</v>
      </c>
      <c r="E21" s="51">
        <v>0</v>
      </c>
      <c r="F21" s="51">
        <v>0</v>
      </c>
      <c r="G21" s="51">
        <v>0</v>
      </c>
      <c r="H21" s="51">
        <v>0</v>
      </c>
      <c r="I21" s="51">
        <v>423.57282700000002</v>
      </c>
      <c r="J21" s="51">
        <v>0</v>
      </c>
      <c r="K21" s="51">
        <v>0</v>
      </c>
      <c r="L21" s="51">
        <v>0</v>
      </c>
      <c r="M21" s="61">
        <v>0</v>
      </c>
      <c r="N21" s="61">
        <v>0</v>
      </c>
      <c r="O21" s="52">
        <v>0</v>
      </c>
      <c r="Q21" s="3" t="s">
        <v>9</v>
      </c>
      <c r="R21" s="175"/>
    </row>
    <row r="22" spans="1:18">
      <c r="A22" s="175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60">
        <v>0</v>
      </c>
      <c r="N22" s="60">
        <v>0</v>
      </c>
      <c r="O22" s="49">
        <v>0</v>
      </c>
      <c r="P22" s="15" t="s">
        <v>12</v>
      </c>
      <c r="Q22" s="15"/>
      <c r="R22" s="175"/>
    </row>
    <row r="23" spans="1:18">
      <c r="A23" s="175"/>
      <c r="B23" s="15" t="s">
        <v>13</v>
      </c>
      <c r="C23" s="15"/>
      <c r="D23" s="47">
        <v>9912.1285618271995</v>
      </c>
      <c r="E23" s="48">
        <v>1353.2755459079999</v>
      </c>
      <c r="F23" s="48">
        <v>0</v>
      </c>
      <c r="G23" s="48">
        <v>803.43401925599994</v>
      </c>
      <c r="H23" s="48">
        <v>3317.966508516</v>
      </c>
      <c r="I23" s="48">
        <v>337.48184844000002</v>
      </c>
      <c r="J23" s="48">
        <v>576.06884068799991</v>
      </c>
      <c r="K23" s="48">
        <v>121.183939752</v>
      </c>
      <c r="L23" s="48">
        <v>1057.467663768</v>
      </c>
      <c r="M23" s="60">
        <v>1476.4737952752</v>
      </c>
      <c r="N23" s="60">
        <v>226.555005024</v>
      </c>
      <c r="O23" s="49">
        <v>642.22139519999996</v>
      </c>
      <c r="P23" s="15" t="s">
        <v>13</v>
      </c>
      <c r="Q23" s="15"/>
      <c r="R23" s="175"/>
    </row>
    <row r="24" spans="1:18">
      <c r="A24" s="175"/>
      <c r="B24" s="15" t="s">
        <v>14</v>
      </c>
      <c r="C24" s="15"/>
      <c r="D24" s="47">
        <v>157.13250577030095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60">
        <v>83.944230536774427</v>
      </c>
      <c r="N24" s="60">
        <v>73.188275233526525</v>
      </c>
      <c r="O24" s="49">
        <v>0</v>
      </c>
      <c r="P24" s="15" t="s">
        <v>14</v>
      </c>
      <c r="Q24" s="15"/>
      <c r="R24" s="175"/>
    </row>
    <row r="25" spans="1:18">
      <c r="A25" s="175"/>
      <c r="B25" s="15" t="s">
        <v>15</v>
      </c>
      <c r="C25" s="15"/>
      <c r="D25" s="47">
        <v>167582.43220372641</v>
      </c>
      <c r="E25" s="48">
        <v>5155.9178138332063</v>
      </c>
      <c r="F25" s="48">
        <v>784.69654015944127</v>
      </c>
      <c r="G25" s="48">
        <v>71153.929245019273</v>
      </c>
      <c r="H25" s="48">
        <v>5267.549748941602</v>
      </c>
      <c r="I25" s="48">
        <v>7774.2192904805515</v>
      </c>
      <c r="J25" s="48">
        <v>6459.2310336939918</v>
      </c>
      <c r="K25" s="48">
        <v>6037.0489235343075</v>
      </c>
      <c r="L25" s="48">
        <v>61818.536754678767</v>
      </c>
      <c r="M25" s="48">
        <v>2008.6725637882071</v>
      </c>
      <c r="N25" s="48">
        <v>1122.630289597098</v>
      </c>
      <c r="O25" s="49">
        <v>0</v>
      </c>
      <c r="P25" s="15" t="s">
        <v>15</v>
      </c>
      <c r="Q25" s="15"/>
      <c r="R25" s="175"/>
    </row>
    <row r="26" spans="1:18">
      <c r="A26" s="175"/>
      <c r="C26" s="3" t="s">
        <v>16</v>
      </c>
      <c r="D26" s="50">
        <v>5946.5451959700003</v>
      </c>
      <c r="E26" s="51">
        <v>0</v>
      </c>
      <c r="F26" s="51">
        <v>0</v>
      </c>
      <c r="G26" s="51">
        <v>0</v>
      </c>
      <c r="H26" s="51">
        <v>91.288574519999997</v>
      </c>
      <c r="I26" s="51">
        <v>0</v>
      </c>
      <c r="J26" s="51">
        <v>0</v>
      </c>
      <c r="K26" s="51">
        <v>0</v>
      </c>
      <c r="L26" s="51">
        <v>5855.2566214500002</v>
      </c>
      <c r="M26" s="61">
        <v>0</v>
      </c>
      <c r="N26" s="61">
        <v>0</v>
      </c>
      <c r="O26" s="52">
        <v>0</v>
      </c>
      <c r="Q26" s="3" t="s">
        <v>16</v>
      </c>
      <c r="R26" s="175"/>
    </row>
    <row r="27" spans="1:18">
      <c r="A27" s="175"/>
      <c r="B27" s="3" t="s">
        <v>5</v>
      </c>
      <c r="C27" s="3" t="s">
        <v>17</v>
      </c>
      <c r="D27" s="50">
        <v>40168.339619040002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40168.339619040002</v>
      </c>
      <c r="M27" s="61">
        <v>0</v>
      </c>
      <c r="N27" s="61">
        <v>0</v>
      </c>
      <c r="O27" s="52">
        <v>0</v>
      </c>
      <c r="P27" s="3" t="s">
        <v>5</v>
      </c>
      <c r="Q27" s="3" t="s">
        <v>17</v>
      </c>
      <c r="R27" s="175"/>
    </row>
    <row r="28" spans="1:18">
      <c r="A28" s="175"/>
      <c r="C28" s="3" t="s">
        <v>18</v>
      </c>
      <c r="D28" s="50">
        <v>42130.835119247829</v>
      </c>
      <c r="E28" s="51">
        <v>2192.5790477582232</v>
      </c>
      <c r="F28" s="51">
        <v>782.25900838773816</v>
      </c>
      <c r="G28" s="51">
        <v>4452.2128673521174</v>
      </c>
      <c r="H28" s="51">
        <v>5158.0378351923046</v>
      </c>
      <c r="I28" s="51">
        <v>7167.7911376115189</v>
      </c>
      <c r="J28" s="51">
        <v>6434.2483308914498</v>
      </c>
      <c r="K28" s="51">
        <v>6017.9207913522341</v>
      </c>
      <c r="L28" s="51">
        <v>7904.4137042071306</v>
      </c>
      <c r="M28" s="61">
        <v>1515.871809650434</v>
      </c>
      <c r="N28" s="61">
        <v>505.50058684468911</v>
      </c>
      <c r="O28" s="52">
        <v>0</v>
      </c>
      <c r="Q28" s="3" t="s">
        <v>18</v>
      </c>
      <c r="R28" s="175"/>
    </row>
    <row r="29" spans="1:18">
      <c r="A29" s="175"/>
      <c r="C29" s="3" t="s">
        <v>19</v>
      </c>
      <c r="D29" s="50">
        <v>14461.722</v>
      </c>
      <c r="E29" s="51">
        <v>1505.422</v>
      </c>
      <c r="F29" s="51">
        <v>0</v>
      </c>
      <c r="G29" s="51">
        <v>12956.3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61">
        <v>0</v>
      </c>
      <c r="N29" s="61">
        <v>0</v>
      </c>
      <c r="O29" s="52">
        <v>0</v>
      </c>
      <c r="Q29" s="3" t="s">
        <v>19</v>
      </c>
      <c r="R29" s="175"/>
    </row>
    <row r="30" spans="1:18">
      <c r="A30" s="175"/>
      <c r="C30" s="3" t="s">
        <v>20</v>
      </c>
      <c r="D30" s="50">
        <v>133.85427946860165</v>
      </c>
      <c r="E30" s="51">
        <v>6.9238597329213372</v>
      </c>
      <c r="F30" s="51">
        <v>2.4112051011420061</v>
      </c>
      <c r="G30" s="51">
        <v>17.758923066286151</v>
      </c>
      <c r="H30" s="51">
        <v>16.349757841036219</v>
      </c>
      <c r="I30" s="51">
        <v>24.7217258727859</v>
      </c>
      <c r="J30" s="51">
        <v>21.349622265117301</v>
      </c>
      <c r="K30" s="51">
        <v>14.099738104913619</v>
      </c>
      <c r="L30" s="51">
        <v>25.890840205392479</v>
      </c>
      <c r="M30" s="61">
        <v>3.4599618415700379</v>
      </c>
      <c r="N30" s="61">
        <v>0.88864543743655189</v>
      </c>
      <c r="O30" s="52">
        <v>0</v>
      </c>
      <c r="Q30" s="3" t="s">
        <v>20</v>
      </c>
      <c r="R30" s="175"/>
    </row>
    <row r="31" spans="1:18">
      <c r="A31" s="175"/>
      <c r="C31" s="3" t="s">
        <v>21</v>
      </c>
      <c r="D31" s="50">
        <v>172.76000000000002</v>
      </c>
      <c r="E31" s="51">
        <v>14.330484342061821</v>
      </c>
      <c r="F31" s="51">
        <v>2.6326670561044371E-2</v>
      </c>
      <c r="G31" s="51">
        <v>1.0574546008686161</v>
      </c>
      <c r="H31" s="51">
        <v>1.8735813882609911</v>
      </c>
      <c r="I31" s="51">
        <v>5.5329885962461587</v>
      </c>
      <c r="J31" s="51">
        <v>3.633080537424124</v>
      </c>
      <c r="K31" s="51">
        <v>5.0283940771594757</v>
      </c>
      <c r="L31" s="51">
        <v>13.509969776242601</v>
      </c>
      <c r="M31" s="61">
        <v>77.716331496202997</v>
      </c>
      <c r="N31" s="61">
        <v>50.051388514972189</v>
      </c>
      <c r="O31" s="52">
        <v>0</v>
      </c>
      <c r="Q31" s="3" t="s">
        <v>21</v>
      </c>
      <c r="R31" s="175"/>
    </row>
    <row r="32" spans="1:18">
      <c r="A32" s="175"/>
      <c r="C32" s="3" t="s">
        <v>22</v>
      </c>
      <c r="D32" s="50">
        <v>977.81412960000011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3">
        <v>0</v>
      </c>
      <c r="M32" s="62">
        <v>411.62446080000001</v>
      </c>
      <c r="N32" s="62">
        <v>566.18966880000005</v>
      </c>
      <c r="O32" s="52">
        <v>0</v>
      </c>
      <c r="Q32" s="3" t="s">
        <v>22</v>
      </c>
      <c r="R32" s="175"/>
    </row>
    <row r="33" spans="1:18">
      <c r="A33" s="175"/>
      <c r="B33" s="3" t="s">
        <v>5</v>
      </c>
      <c r="C33" s="3" t="s">
        <v>23</v>
      </c>
      <c r="D33" s="50">
        <v>5428.5594384000005</v>
      </c>
      <c r="E33" s="51">
        <v>0</v>
      </c>
      <c r="F33" s="51">
        <v>0</v>
      </c>
      <c r="G33" s="51">
        <v>0</v>
      </c>
      <c r="H33" s="51">
        <v>0</v>
      </c>
      <c r="I33" s="51">
        <v>576.17343840000001</v>
      </c>
      <c r="J33" s="51">
        <v>0</v>
      </c>
      <c r="K33" s="51">
        <v>0</v>
      </c>
      <c r="L33" s="53">
        <v>4852.3860000000004</v>
      </c>
      <c r="M33" s="62">
        <v>0</v>
      </c>
      <c r="N33" s="62">
        <v>0</v>
      </c>
      <c r="O33" s="52">
        <v>0</v>
      </c>
      <c r="P33" s="3" t="s">
        <v>5</v>
      </c>
      <c r="Q33" s="3" t="s">
        <v>23</v>
      </c>
      <c r="R33" s="175"/>
    </row>
    <row r="34" spans="1:18">
      <c r="A34" s="175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61">
        <v>0</v>
      </c>
      <c r="N34" s="61">
        <v>0</v>
      </c>
      <c r="O34" s="52">
        <v>0</v>
      </c>
      <c r="Q34" s="3" t="s">
        <v>24</v>
      </c>
      <c r="R34" s="175"/>
    </row>
    <row r="35" spans="1:18">
      <c r="A35" s="175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61">
        <v>0</v>
      </c>
      <c r="N35" s="61">
        <v>0</v>
      </c>
      <c r="O35" s="52">
        <v>0</v>
      </c>
      <c r="P35" s="3" t="s">
        <v>5</v>
      </c>
      <c r="Q35" s="3" t="s">
        <v>47</v>
      </c>
      <c r="R35" s="175"/>
    </row>
    <row r="36" spans="1:18">
      <c r="A36" s="175"/>
      <c r="C36" s="3" t="s">
        <v>25</v>
      </c>
      <c r="D36" s="50">
        <v>58162.002421999998</v>
      </c>
      <c r="E36" s="51">
        <v>1436.6624220000001</v>
      </c>
      <c r="F36" s="51">
        <v>0</v>
      </c>
      <c r="G36" s="51">
        <v>53726.6</v>
      </c>
      <c r="H36" s="51">
        <v>0</v>
      </c>
      <c r="I36" s="51">
        <v>0</v>
      </c>
      <c r="J36" s="51">
        <v>0</v>
      </c>
      <c r="K36" s="51">
        <v>0</v>
      </c>
      <c r="L36" s="51">
        <v>2998.74</v>
      </c>
      <c r="M36" s="61">
        <v>0</v>
      </c>
      <c r="N36" s="61">
        <v>0</v>
      </c>
      <c r="O36" s="52">
        <v>0</v>
      </c>
      <c r="Q36" s="3" t="s">
        <v>25</v>
      </c>
      <c r="R36" s="175"/>
    </row>
    <row r="37" spans="1:18">
      <c r="A37" s="175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61">
        <v>0</v>
      </c>
      <c r="N37" s="61">
        <v>0</v>
      </c>
      <c r="O37" s="52">
        <v>0</v>
      </c>
      <c r="Q37" s="3" t="s">
        <v>26</v>
      </c>
      <c r="R37" s="175"/>
    </row>
    <row r="38" spans="1:18">
      <c r="A38" s="175"/>
      <c r="B38" s="15" t="s">
        <v>27</v>
      </c>
      <c r="C38" s="15"/>
      <c r="D38" s="47">
        <v>49723.198402186674</v>
      </c>
      <c r="E38" s="48">
        <v>6091.3776428382944</v>
      </c>
      <c r="F38" s="48">
        <v>0</v>
      </c>
      <c r="G38" s="48">
        <v>0</v>
      </c>
      <c r="H38" s="48">
        <v>14986.70344944198</v>
      </c>
      <c r="I38" s="48">
        <v>7109.5799498095203</v>
      </c>
      <c r="J38" s="48">
        <v>0</v>
      </c>
      <c r="K38" s="48">
        <v>0</v>
      </c>
      <c r="L38" s="48">
        <v>21535.537360096878</v>
      </c>
      <c r="M38" s="48">
        <v>0</v>
      </c>
      <c r="N38" s="48">
        <v>0</v>
      </c>
      <c r="O38" s="49">
        <v>0</v>
      </c>
      <c r="P38" s="15" t="s">
        <v>27</v>
      </c>
      <c r="Q38" s="15"/>
      <c r="R38" s="175"/>
    </row>
    <row r="39" spans="1:18">
      <c r="A39" s="175"/>
      <c r="C39" s="3" t="s">
        <v>28</v>
      </c>
      <c r="D39" s="50">
        <v>0</v>
      </c>
      <c r="E39" s="61">
        <v>0</v>
      </c>
      <c r="F39" s="61">
        <v>0</v>
      </c>
      <c r="G39" s="61">
        <v>0</v>
      </c>
      <c r="H39" s="61">
        <v>0</v>
      </c>
      <c r="I39" s="51">
        <v>0</v>
      </c>
      <c r="J39" s="51">
        <v>0</v>
      </c>
      <c r="K39" s="61">
        <v>0</v>
      </c>
      <c r="L39" s="61">
        <v>0</v>
      </c>
      <c r="M39" s="61">
        <v>0</v>
      </c>
      <c r="N39" s="61">
        <v>0</v>
      </c>
      <c r="O39" s="52">
        <v>0</v>
      </c>
      <c r="Q39" s="3" t="s">
        <v>28</v>
      </c>
      <c r="R39" s="175"/>
    </row>
    <row r="40" spans="1:18">
      <c r="A40" s="175"/>
      <c r="C40" s="3" t="s">
        <v>29</v>
      </c>
      <c r="D40" s="50">
        <v>15964.417691663808</v>
      </c>
      <c r="E40" s="61">
        <v>0</v>
      </c>
      <c r="F40" s="61">
        <v>0</v>
      </c>
      <c r="G40" s="61">
        <v>0</v>
      </c>
      <c r="H40" s="51">
        <v>1396.3842651370301</v>
      </c>
      <c r="I40" s="51">
        <v>7109.5799498095203</v>
      </c>
      <c r="J40" s="51">
        <v>0</v>
      </c>
      <c r="K40" s="61">
        <v>0</v>
      </c>
      <c r="L40" s="51">
        <v>7458.4534767172572</v>
      </c>
      <c r="M40" s="61">
        <v>0</v>
      </c>
      <c r="N40" s="61">
        <v>0</v>
      </c>
      <c r="O40" s="52">
        <v>0</v>
      </c>
      <c r="Q40" s="3" t="s">
        <v>29</v>
      </c>
      <c r="R40" s="175"/>
    </row>
    <row r="41" spans="1:18">
      <c r="A41" s="175"/>
      <c r="C41" s="3" t="s">
        <v>30</v>
      </c>
      <c r="D41" s="50">
        <v>29173.741929712683</v>
      </c>
      <c r="E41" s="51">
        <v>1506.3388620281121</v>
      </c>
      <c r="F41" s="61">
        <v>0</v>
      </c>
      <c r="G41" s="61">
        <v>0</v>
      </c>
      <c r="H41" s="51">
        <v>13590.31918430495</v>
      </c>
      <c r="I41" s="61">
        <v>0</v>
      </c>
      <c r="J41" s="61">
        <v>0</v>
      </c>
      <c r="K41" s="61">
        <v>0</v>
      </c>
      <c r="L41" s="51">
        <v>14077.083883379621</v>
      </c>
      <c r="M41" s="61">
        <v>0</v>
      </c>
      <c r="N41" s="61">
        <v>0</v>
      </c>
      <c r="O41" s="52">
        <v>0</v>
      </c>
      <c r="Q41" s="3" t="s">
        <v>30</v>
      </c>
      <c r="R41" s="175"/>
    </row>
    <row r="42" spans="1:18">
      <c r="A42" s="175"/>
      <c r="C42" s="3" t="s">
        <v>59</v>
      </c>
      <c r="D42" s="50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52">
        <v>0</v>
      </c>
      <c r="Q42" s="3" t="s">
        <v>59</v>
      </c>
      <c r="R42" s="175"/>
    </row>
    <row r="43" spans="1:18">
      <c r="A43" s="175"/>
      <c r="C43" s="3" t="s">
        <v>32</v>
      </c>
      <c r="D43" s="50">
        <v>4585.0387808101823</v>
      </c>
      <c r="E43" s="51">
        <v>4585.0387808101823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52">
        <v>0</v>
      </c>
      <c r="Q43" s="3" t="s">
        <v>32</v>
      </c>
      <c r="R43" s="175"/>
    </row>
    <row r="44" spans="1:18">
      <c r="A44" s="175"/>
      <c r="C44" s="3" t="s">
        <v>33</v>
      </c>
      <c r="D44" s="50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51">
        <v>0</v>
      </c>
      <c r="M44" s="61">
        <v>0</v>
      </c>
      <c r="N44" s="61">
        <v>0</v>
      </c>
      <c r="O44" s="52">
        <v>0</v>
      </c>
      <c r="Q44" s="3" t="s">
        <v>33</v>
      </c>
      <c r="R44" s="175"/>
    </row>
    <row r="45" spans="1:18">
      <c r="A45" s="176" t="s">
        <v>3</v>
      </c>
      <c r="B45" s="26" t="s">
        <v>34</v>
      </c>
      <c r="C45" s="26"/>
      <c r="D45" s="54">
        <v>287034.06795787002</v>
      </c>
      <c r="E45" s="55">
        <v>131.77243745366485</v>
      </c>
      <c r="F45" s="55">
        <v>70347.792796963404</v>
      </c>
      <c r="G45" s="55">
        <v>163.73898879391351</v>
      </c>
      <c r="H45" s="55">
        <v>210.52155702074589</v>
      </c>
      <c r="I45" s="55">
        <v>178.35854136479861</v>
      </c>
      <c r="J45" s="55">
        <v>0</v>
      </c>
      <c r="K45" s="55">
        <v>61.402120797717558</v>
      </c>
      <c r="L45" s="55">
        <v>215866.28728617856</v>
      </c>
      <c r="M45" s="55">
        <v>53.726855698002858</v>
      </c>
      <c r="N45" s="55">
        <v>14.61955257088513</v>
      </c>
      <c r="O45" s="56">
        <v>5.8478210283540539</v>
      </c>
      <c r="P45" s="26" t="s">
        <v>34</v>
      </c>
      <c r="Q45" s="26"/>
      <c r="R45" s="176" t="s">
        <v>3</v>
      </c>
    </row>
    <row r="46" spans="1:18">
      <c r="A46" s="175"/>
      <c r="C46" s="3" t="s">
        <v>8</v>
      </c>
      <c r="D46" s="50">
        <v>286013.25769960799</v>
      </c>
      <c r="E46" s="51">
        <v>38.207301000000001</v>
      </c>
      <c r="F46" s="51">
        <v>70324.401512849989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215650.64888575801</v>
      </c>
      <c r="M46" s="61">
        <v>0</v>
      </c>
      <c r="N46" s="61">
        <v>0</v>
      </c>
      <c r="O46" s="52">
        <v>0</v>
      </c>
      <c r="Q46" s="3" t="s">
        <v>8</v>
      </c>
      <c r="R46" s="175"/>
    </row>
    <row r="47" spans="1:18">
      <c r="A47" s="175"/>
      <c r="C47" s="3" t="s">
        <v>9</v>
      </c>
      <c r="D47" s="50">
        <v>1020.8102582620544</v>
      </c>
      <c r="E47" s="51">
        <v>93.565136453664863</v>
      </c>
      <c r="F47" s="51">
        <v>23.391284113416219</v>
      </c>
      <c r="G47" s="51">
        <v>163.73898879391351</v>
      </c>
      <c r="H47" s="51">
        <v>210.52155702074589</v>
      </c>
      <c r="I47" s="51">
        <v>178.35854136479861</v>
      </c>
      <c r="J47" s="51">
        <v>0</v>
      </c>
      <c r="K47" s="51">
        <v>61.402120797717558</v>
      </c>
      <c r="L47" s="51">
        <v>215.63840042055571</v>
      </c>
      <c r="M47" s="61">
        <v>53.726855698002858</v>
      </c>
      <c r="N47" s="61">
        <v>14.61955257088513</v>
      </c>
      <c r="O47" s="52">
        <v>5.8478210283540539</v>
      </c>
      <c r="Q47" s="3" t="s">
        <v>9</v>
      </c>
      <c r="R47" s="175"/>
    </row>
    <row r="48" spans="1:18" ht="17.25" thickBot="1">
      <c r="A48" s="177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63">
        <v>0</v>
      </c>
      <c r="N48" s="63">
        <v>0</v>
      </c>
      <c r="O48" s="59">
        <v>0</v>
      </c>
      <c r="P48" s="30" t="s">
        <v>35</v>
      </c>
      <c r="Q48" s="30" t="s">
        <v>62</v>
      </c>
      <c r="R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552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553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R12:R44"/>
    <mergeCell ref="A45:A48"/>
    <mergeCell ref="R45:R48"/>
    <mergeCell ref="A5:C6"/>
    <mergeCell ref="P5:R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568</v>
      </c>
    </row>
    <row r="4" spans="1:13" ht="21" thickBot="1">
      <c r="B4" s="4"/>
      <c r="M4" s="6" t="s">
        <v>0</v>
      </c>
    </row>
    <row r="5" spans="1:13">
      <c r="A5" s="178" t="s">
        <v>1</v>
      </c>
      <c r="B5" s="178"/>
      <c r="C5" s="179"/>
      <c r="D5" s="35" t="s">
        <v>99</v>
      </c>
      <c r="E5" s="8" t="s">
        <v>87</v>
      </c>
      <c r="F5" s="8" t="s">
        <v>86</v>
      </c>
      <c r="G5" s="8" t="s">
        <v>88</v>
      </c>
      <c r="H5" s="8" t="s">
        <v>89</v>
      </c>
      <c r="I5" s="8" t="s">
        <v>100</v>
      </c>
      <c r="J5" s="10" t="s">
        <v>81</v>
      </c>
      <c r="K5" s="182" t="s">
        <v>1</v>
      </c>
      <c r="L5" s="178"/>
      <c r="M5" s="178"/>
    </row>
    <row r="6" spans="1:13">
      <c r="A6" s="180"/>
      <c r="B6" s="180"/>
      <c r="C6" s="181"/>
      <c r="D6" s="36" t="s">
        <v>374</v>
      </c>
      <c r="E6" s="37" t="s">
        <v>347</v>
      </c>
      <c r="F6" s="37" t="s">
        <v>346</v>
      </c>
      <c r="G6" s="37" t="s">
        <v>375</v>
      </c>
      <c r="H6" s="37" t="s">
        <v>362</v>
      </c>
      <c r="I6" s="37" t="s">
        <v>376</v>
      </c>
      <c r="J6" s="13" t="s">
        <v>344</v>
      </c>
      <c r="K6" s="183"/>
      <c r="L6" s="180"/>
      <c r="M6" s="180"/>
    </row>
    <row r="7" spans="1:13">
      <c r="A7" s="15"/>
      <c r="B7" s="15" t="s">
        <v>4</v>
      </c>
      <c r="C7" s="15"/>
      <c r="D7" s="38">
        <v>128439.10103989557</v>
      </c>
      <c r="E7" s="39">
        <v>5725.8462567549477</v>
      </c>
      <c r="F7" s="39">
        <v>26478.193195553762</v>
      </c>
      <c r="G7" s="39">
        <v>9842.9947093390929</v>
      </c>
      <c r="H7" s="39">
        <v>23427.806702860216</v>
      </c>
      <c r="I7" s="39">
        <v>61883.885396878068</v>
      </c>
      <c r="J7" s="40">
        <v>1080.374778509477</v>
      </c>
      <c r="K7" s="15" t="s">
        <v>4</v>
      </c>
      <c r="L7" s="15"/>
      <c r="M7" s="15"/>
    </row>
    <row r="8" spans="1:13">
      <c r="C8" s="3" t="s">
        <v>2</v>
      </c>
      <c r="D8" s="41">
        <v>114533.11902989057</v>
      </c>
      <c r="E8" s="42">
        <v>5284.3357691142164</v>
      </c>
      <c r="F8" s="42">
        <v>15007.806281606654</v>
      </c>
      <c r="G8" s="42">
        <v>9747.9676176283392</v>
      </c>
      <c r="H8" s="42">
        <v>22812.92943917877</v>
      </c>
      <c r="I8" s="42">
        <v>60604.091009624375</v>
      </c>
      <c r="J8" s="43">
        <v>1075.9889127382114</v>
      </c>
      <c r="L8" s="3" t="s">
        <v>2</v>
      </c>
    </row>
    <row r="9" spans="1:13">
      <c r="C9" s="3" t="s">
        <v>3</v>
      </c>
      <c r="D9" s="41">
        <v>13905.982010004995</v>
      </c>
      <c r="E9" s="42">
        <v>441.51048764073113</v>
      </c>
      <c r="F9" s="42">
        <v>11470.386913947108</v>
      </c>
      <c r="G9" s="42">
        <v>95.027091710753368</v>
      </c>
      <c r="H9" s="42">
        <v>614.87726368144831</v>
      </c>
      <c r="I9" s="42">
        <v>1279.7943872536896</v>
      </c>
      <c r="J9" s="43">
        <v>4.3858657712655402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4.4580242390332467E-2</v>
      </c>
      <c r="F10" s="171">
        <v>0.20615367891222738</v>
      </c>
      <c r="G10" s="171">
        <v>7.663549985671167E-2</v>
      </c>
      <c r="H10" s="171">
        <v>0.18240400713785052</v>
      </c>
      <c r="I10" s="171">
        <v>0.48181499944986211</v>
      </c>
      <c r="J10" s="172">
        <v>8.4115722530157897E-3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75" t="s">
        <v>2</v>
      </c>
      <c r="B12" s="15" t="s">
        <v>6</v>
      </c>
      <c r="C12" s="15"/>
      <c r="D12" s="47">
        <v>519.730816</v>
      </c>
      <c r="E12" s="48">
        <v>53.876448000000003</v>
      </c>
      <c r="F12" s="48">
        <v>66.672256000000004</v>
      </c>
      <c r="G12" s="48">
        <v>59.282368000000012</v>
      </c>
      <c r="H12" s="48">
        <v>125.8416</v>
      </c>
      <c r="I12" s="48">
        <v>188.84713600000001</v>
      </c>
      <c r="J12" s="49">
        <v>25.211008</v>
      </c>
      <c r="K12" s="15" t="s">
        <v>6</v>
      </c>
      <c r="L12" s="15"/>
      <c r="M12" s="175" t="s">
        <v>2</v>
      </c>
    </row>
    <row r="13" spans="1:13">
      <c r="A13" s="175"/>
      <c r="B13" s="15" t="s">
        <v>7</v>
      </c>
      <c r="C13" s="15"/>
      <c r="D13" s="47">
        <v>84614.383253582695</v>
      </c>
      <c r="E13" s="48">
        <v>3002.2374761177321</v>
      </c>
      <c r="F13" s="48">
        <v>8314.3323374873871</v>
      </c>
      <c r="G13" s="48">
        <v>5182.9217556095973</v>
      </c>
      <c r="H13" s="48">
        <v>15348.365737636061</v>
      </c>
      <c r="I13" s="48">
        <v>51972.512857993708</v>
      </c>
      <c r="J13" s="49">
        <v>794.01308873821142</v>
      </c>
      <c r="K13" s="15" t="s">
        <v>7</v>
      </c>
      <c r="L13" s="15"/>
      <c r="M13" s="175"/>
    </row>
    <row r="14" spans="1:13">
      <c r="A14" s="175"/>
      <c r="C14" s="3" t="s">
        <v>8</v>
      </c>
      <c r="D14" s="50">
        <v>64016.547061325997</v>
      </c>
      <c r="E14" s="51">
        <v>1546.28240766</v>
      </c>
      <c r="F14" s="51">
        <v>4453.6092559589997</v>
      </c>
      <c r="G14" s="51">
        <v>1824.10926012</v>
      </c>
      <c r="H14" s="51">
        <v>10090.35553986</v>
      </c>
      <c r="I14" s="51">
        <v>46102.190597727</v>
      </c>
      <c r="J14" s="52">
        <v>0</v>
      </c>
      <c r="L14" s="3" t="s">
        <v>8</v>
      </c>
      <c r="M14" s="175"/>
    </row>
    <row r="15" spans="1:13">
      <c r="A15" s="175"/>
      <c r="C15" s="3" t="s">
        <v>9</v>
      </c>
      <c r="D15" s="50">
        <v>20597.836192256695</v>
      </c>
      <c r="E15" s="51">
        <v>1455.9550684577321</v>
      </c>
      <c r="F15" s="51">
        <v>3860.723081528387</v>
      </c>
      <c r="G15" s="51">
        <v>3358.812495489597</v>
      </c>
      <c r="H15" s="51">
        <v>5258.0101977760596</v>
      </c>
      <c r="I15" s="51">
        <v>5870.3222602667092</v>
      </c>
      <c r="J15" s="52">
        <v>794.01308873821142</v>
      </c>
      <c r="L15" s="3" t="s">
        <v>9</v>
      </c>
      <c r="M15" s="175"/>
    </row>
    <row r="16" spans="1:13">
      <c r="A16" s="175"/>
      <c r="B16" s="15" t="s">
        <v>10</v>
      </c>
      <c r="C16" s="15"/>
      <c r="D16" s="47">
        <v>1.7678875199653545</v>
      </c>
      <c r="E16" s="48">
        <v>0</v>
      </c>
      <c r="F16" s="48">
        <v>1.325915639974016</v>
      </c>
      <c r="G16" s="48">
        <v>0.44197187999133858</v>
      </c>
      <c r="H16" s="48">
        <v>0</v>
      </c>
      <c r="I16" s="48">
        <v>0</v>
      </c>
      <c r="J16" s="49">
        <v>0</v>
      </c>
      <c r="K16" s="15" t="s">
        <v>10</v>
      </c>
      <c r="L16" s="15"/>
      <c r="M16" s="175"/>
    </row>
    <row r="17" spans="1:13">
      <c r="A17" s="175"/>
      <c r="C17" s="3" t="s">
        <v>8</v>
      </c>
      <c r="D17" s="50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2">
        <v>0</v>
      </c>
      <c r="L17" s="3" t="s">
        <v>8</v>
      </c>
      <c r="M17" s="175"/>
    </row>
    <row r="18" spans="1:13">
      <c r="A18" s="175"/>
      <c r="C18" s="3" t="s">
        <v>9</v>
      </c>
      <c r="D18" s="50">
        <v>1.7678875199653545</v>
      </c>
      <c r="E18" s="51">
        <v>0</v>
      </c>
      <c r="F18" s="51">
        <v>1.325915639974016</v>
      </c>
      <c r="G18" s="51">
        <v>0.44197187999133858</v>
      </c>
      <c r="H18" s="51">
        <v>0</v>
      </c>
      <c r="I18" s="51">
        <v>0</v>
      </c>
      <c r="J18" s="52">
        <v>0</v>
      </c>
      <c r="L18" s="3" t="s">
        <v>9</v>
      </c>
      <c r="M18" s="175"/>
    </row>
    <row r="19" spans="1:13">
      <c r="A19" s="175"/>
      <c r="B19" s="15" t="s">
        <v>11</v>
      </c>
      <c r="C19" s="15"/>
      <c r="D19" s="47">
        <v>1335.3777576719999</v>
      </c>
      <c r="E19" s="48">
        <v>863.66048904000002</v>
      </c>
      <c r="F19" s="48">
        <v>0</v>
      </c>
      <c r="G19" s="48">
        <v>471.71726863200001</v>
      </c>
      <c r="H19" s="48">
        <v>0</v>
      </c>
      <c r="I19" s="48">
        <v>0</v>
      </c>
      <c r="J19" s="49">
        <v>0</v>
      </c>
      <c r="K19" s="15" t="s">
        <v>11</v>
      </c>
      <c r="L19" s="15"/>
      <c r="M19" s="175"/>
    </row>
    <row r="20" spans="1:13">
      <c r="A20" s="175"/>
      <c r="C20" s="3" t="s">
        <v>8</v>
      </c>
      <c r="D20" s="50">
        <v>1335.3777576719999</v>
      </c>
      <c r="E20" s="51">
        <v>863.66048904000002</v>
      </c>
      <c r="F20" s="51">
        <v>0</v>
      </c>
      <c r="G20" s="51">
        <v>471.71726863200001</v>
      </c>
      <c r="H20" s="51">
        <v>0</v>
      </c>
      <c r="I20" s="51">
        <v>0</v>
      </c>
      <c r="J20" s="52">
        <v>0</v>
      </c>
      <c r="L20" s="3" t="s">
        <v>8</v>
      </c>
      <c r="M20" s="175"/>
    </row>
    <row r="21" spans="1:13">
      <c r="A21" s="175"/>
      <c r="C21" s="3" t="s">
        <v>9</v>
      </c>
      <c r="D21" s="50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2">
        <v>0</v>
      </c>
      <c r="L21" s="3" t="s">
        <v>9</v>
      </c>
      <c r="M21" s="175"/>
    </row>
    <row r="22" spans="1:13">
      <c r="A22" s="175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9">
        <v>0</v>
      </c>
      <c r="K22" s="15" t="s">
        <v>12</v>
      </c>
      <c r="L22" s="15"/>
      <c r="M22" s="175"/>
    </row>
    <row r="23" spans="1:13">
      <c r="A23" s="175"/>
      <c r="B23" s="15" t="s">
        <v>13</v>
      </c>
      <c r="C23" s="15"/>
      <c r="D23" s="47">
        <v>3914.1069883199998</v>
      </c>
      <c r="E23" s="48">
        <v>76.975839599999986</v>
      </c>
      <c r="F23" s="48">
        <v>495.02412388800002</v>
      </c>
      <c r="G23" s="48">
        <v>963.33180104399992</v>
      </c>
      <c r="H23" s="48">
        <v>1425.45612852</v>
      </c>
      <c r="I23" s="48">
        <v>696.55427926799996</v>
      </c>
      <c r="J23" s="49">
        <v>256.764816</v>
      </c>
      <c r="K23" s="15" t="s">
        <v>13</v>
      </c>
      <c r="L23" s="15"/>
      <c r="M23" s="175"/>
    </row>
    <row r="24" spans="1:13">
      <c r="A24" s="175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9">
        <v>0</v>
      </c>
      <c r="K24" s="15" t="s">
        <v>14</v>
      </c>
      <c r="L24" s="15"/>
      <c r="M24" s="175"/>
    </row>
    <row r="25" spans="1:13">
      <c r="A25" s="175"/>
      <c r="B25" s="15" t="s">
        <v>15</v>
      </c>
      <c r="C25" s="15"/>
      <c r="D25" s="47">
        <v>22761.071817941494</v>
      </c>
      <c r="E25" s="48">
        <v>1287.585516356484</v>
      </c>
      <c r="F25" s="48">
        <v>5425.0239799713381</v>
      </c>
      <c r="G25" s="48">
        <v>3070.2724524627506</v>
      </c>
      <c r="H25" s="48">
        <v>5913.2659730227097</v>
      </c>
      <c r="I25" s="48">
        <v>7064.9238961282081</v>
      </c>
      <c r="J25" s="49">
        <v>0</v>
      </c>
      <c r="K25" s="15" t="s">
        <v>15</v>
      </c>
      <c r="L25" s="15"/>
      <c r="M25" s="175"/>
    </row>
    <row r="26" spans="1:13">
      <c r="A26" s="175"/>
      <c r="C26" s="3" t="s">
        <v>16</v>
      </c>
      <c r="D26" s="50">
        <v>2659.8566256034483</v>
      </c>
      <c r="E26" s="51">
        <v>0</v>
      </c>
      <c r="F26" s="51">
        <v>1506.7565510710481</v>
      </c>
      <c r="G26" s="51">
        <v>0</v>
      </c>
      <c r="H26" s="51">
        <v>494.2430228124</v>
      </c>
      <c r="I26" s="51">
        <v>658.85705172000007</v>
      </c>
      <c r="J26" s="52">
        <v>0</v>
      </c>
      <c r="L26" s="3" t="s">
        <v>16</v>
      </c>
      <c r="M26" s="175"/>
    </row>
    <row r="27" spans="1:13">
      <c r="A27" s="175"/>
      <c r="B27" s="3" t="s">
        <v>5</v>
      </c>
      <c r="C27" s="3" t="s">
        <v>17</v>
      </c>
      <c r="D27" s="50">
        <v>649.76177451900003</v>
      </c>
      <c r="E27" s="51">
        <v>0</v>
      </c>
      <c r="F27" s="51">
        <v>0</v>
      </c>
      <c r="G27" s="51">
        <v>649.76177451900003</v>
      </c>
      <c r="H27" s="51">
        <v>0</v>
      </c>
      <c r="I27" s="51">
        <v>0</v>
      </c>
      <c r="J27" s="52">
        <v>0</v>
      </c>
      <c r="K27" s="3" t="s">
        <v>5</v>
      </c>
      <c r="L27" s="3" t="s">
        <v>17</v>
      </c>
      <c r="M27" s="175"/>
    </row>
    <row r="28" spans="1:13">
      <c r="A28" s="175"/>
      <c r="C28" s="3" t="s">
        <v>18</v>
      </c>
      <c r="D28" s="50">
        <v>18455.181076016586</v>
      </c>
      <c r="E28" s="51">
        <v>1112.7032441248989</v>
      </c>
      <c r="F28" s="51">
        <v>3863.2787856972818</v>
      </c>
      <c r="G28" s="51">
        <v>2323.0488752130141</v>
      </c>
      <c r="H28" s="51">
        <v>5135.0796252109894</v>
      </c>
      <c r="I28" s="51">
        <v>6021.0705457704016</v>
      </c>
      <c r="J28" s="52">
        <v>0</v>
      </c>
      <c r="L28" s="3" t="s">
        <v>18</v>
      </c>
      <c r="M28" s="175"/>
    </row>
    <row r="29" spans="1:13">
      <c r="A29" s="175"/>
      <c r="C29" s="3" t="s">
        <v>19</v>
      </c>
      <c r="D29" s="50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2">
        <v>0</v>
      </c>
      <c r="L29" s="3" t="s">
        <v>19</v>
      </c>
      <c r="M29" s="175"/>
    </row>
    <row r="30" spans="1:13">
      <c r="A30" s="175"/>
      <c r="C30" s="3" t="s">
        <v>20</v>
      </c>
      <c r="D30" s="50">
        <v>72.272341802457248</v>
      </c>
      <c r="E30" s="51">
        <v>6.0708279748282106</v>
      </c>
      <c r="F30" s="51">
        <v>16.407350973278319</v>
      </c>
      <c r="G30" s="51">
        <v>9.9100713118178767</v>
      </c>
      <c r="H30" s="51">
        <v>20.654051350671811</v>
      </c>
      <c r="I30" s="51">
        <v>19.23004019186104</v>
      </c>
      <c r="J30" s="52">
        <v>0</v>
      </c>
      <c r="L30" s="3" t="s">
        <v>20</v>
      </c>
      <c r="M30" s="175"/>
    </row>
    <row r="31" spans="1:13">
      <c r="A31" s="175"/>
      <c r="C31" s="3" t="s">
        <v>21</v>
      </c>
      <c r="D31" s="50">
        <v>924.00000000000023</v>
      </c>
      <c r="E31" s="51">
        <v>168.8114442567568</v>
      </c>
      <c r="F31" s="51">
        <v>38.581292229729733</v>
      </c>
      <c r="G31" s="51">
        <v>87.551731418918934</v>
      </c>
      <c r="H31" s="51">
        <v>263.2892736486487</v>
      </c>
      <c r="I31" s="51">
        <v>365.76625844594599</v>
      </c>
      <c r="J31" s="52">
        <v>0</v>
      </c>
      <c r="L31" s="3" t="s">
        <v>21</v>
      </c>
      <c r="M31" s="175"/>
    </row>
    <row r="32" spans="1:13">
      <c r="A32" s="175"/>
      <c r="C32" s="3" t="s">
        <v>22</v>
      </c>
      <c r="D32" s="50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2">
        <v>0</v>
      </c>
      <c r="L32" s="3" t="s">
        <v>22</v>
      </c>
      <c r="M32" s="175"/>
    </row>
    <row r="33" spans="1:13">
      <c r="A33" s="175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2">
        <v>0</v>
      </c>
      <c r="K33" s="3" t="s">
        <v>5</v>
      </c>
      <c r="L33" s="3" t="s">
        <v>23</v>
      </c>
      <c r="M33" s="175"/>
    </row>
    <row r="34" spans="1:13">
      <c r="A34" s="175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2">
        <v>0</v>
      </c>
      <c r="L34" s="3" t="s">
        <v>24</v>
      </c>
      <c r="M34" s="175"/>
    </row>
    <row r="35" spans="1:13">
      <c r="A35" s="175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2">
        <v>0</v>
      </c>
      <c r="K35" s="3" t="s">
        <v>5</v>
      </c>
      <c r="L35" s="3" t="s">
        <v>47</v>
      </c>
      <c r="M35" s="175"/>
    </row>
    <row r="36" spans="1:13">
      <c r="A36" s="175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2">
        <v>0</v>
      </c>
      <c r="L36" s="3" t="s">
        <v>25</v>
      </c>
      <c r="M36" s="175"/>
    </row>
    <row r="37" spans="1:13">
      <c r="A37" s="175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2">
        <v>0</v>
      </c>
      <c r="L37" s="3" t="s">
        <v>26</v>
      </c>
      <c r="M37" s="175"/>
    </row>
    <row r="38" spans="1:13">
      <c r="A38" s="175"/>
      <c r="B38" s="15" t="s">
        <v>27</v>
      </c>
      <c r="C38" s="15"/>
      <c r="D38" s="47">
        <v>1386.6805088544138</v>
      </c>
      <c r="E38" s="48">
        <v>0</v>
      </c>
      <c r="F38" s="48">
        <v>705.42766861995335</v>
      </c>
      <c r="G38" s="48">
        <v>0</v>
      </c>
      <c r="H38" s="48">
        <v>0</v>
      </c>
      <c r="I38" s="48">
        <v>681.25284023446056</v>
      </c>
      <c r="J38" s="49">
        <v>0</v>
      </c>
      <c r="K38" s="15" t="s">
        <v>27</v>
      </c>
      <c r="L38" s="15"/>
      <c r="M38" s="175"/>
    </row>
    <row r="39" spans="1:13">
      <c r="A39" s="175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2">
        <v>0</v>
      </c>
      <c r="L39" s="3" t="s">
        <v>28</v>
      </c>
      <c r="M39" s="175"/>
    </row>
    <row r="40" spans="1:13">
      <c r="A40" s="175"/>
      <c r="C40" s="3" t="s">
        <v>29</v>
      </c>
      <c r="D40" s="50">
        <v>1386.6805088544138</v>
      </c>
      <c r="E40" s="51">
        <v>0</v>
      </c>
      <c r="F40" s="51">
        <v>705.42766861995335</v>
      </c>
      <c r="G40" s="51">
        <v>0</v>
      </c>
      <c r="H40" s="51">
        <v>0</v>
      </c>
      <c r="I40" s="51">
        <v>681.25284023446056</v>
      </c>
      <c r="J40" s="52">
        <v>0</v>
      </c>
      <c r="L40" s="3" t="s">
        <v>29</v>
      </c>
      <c r="M40" s="175"/>
    </row>
    <row r="41" spans="1:13">
      <c r="A41" s="175"/>
      <c r="C41" s="3" t="s">
        <v>30</v>
      </c>
      <c r="D41" s="50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2">
        <v>0</v>
      </c>
      <c r="L41" s="3" t="s">
        <v>30</v>
      </c>
      <c r="M41" s="175"/>
    </row>
    <row r="42" spans="1:13">
      <c r="A42" s="175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2">
        <v>0</v>
      </c>
      <c r="L42" s="3" t="s">
        <v>59</v>
      </c>
      <c r="M42" s="175"/>
    </row>
    <row r="43" spans="1:13">
      <c r="A43" s="175"/>
      <c r="C43" s="3" t="s">
        <v>32</v>
      </c>
      <c r="D43" s="50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2">
        <v>0</v>
      </c>
      <c r="L43" s="3" t="s">
        <v>32</v>
      </c>
      <c r="M43" s="175"/>
    </row>
    <row r="44" spans="1:13">
      <c r="A44" s="175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2">
        <v>0</v>
      </c>
      <c r="L44" s="3" t="s">
        <v>33</v>
      </c>
      <c r="M44" s="175"/>
    </row>
    <row r="45" spans="1:13">
      <c r="A45" s="176" t="s">
        <v>3</v>
      </c>
      <c r="B45" s="26" t="s">
        <v>34</v>
      </c>
      <c r="C45" s="26"/>
      <c r="D45" s="64">
        <v>13905.982010004995</v>
      </c>
      <c r="E45" s="65">
        <v>441.51048764073113</v>
      </c>
      <c r="F45" s="65">
        <v>11470.386913947108</v>
      </c>
      <c r="G45" s="65">
        <v>95.027091710753368</v>
      </c>
      <c r="H45" s="65">
        <v>614.87726368144831</v>
      </c>
      <c r="I45" s="65">
        <v>1279.7943872536896</v>
      </c>
      <c r="J45" s="66">
        <v>4.3858657712655402</v>
      </c>
      <c r="K45" s="26" t="s">
        <v>34</v>
      </c>
      <c r="L45" s="26"/>
      <c r="M45" s="176" t="s">
        <v>3</v>
      </c>
    </row>
    <row r="46" spans="1:13">
      <c r="A46" s="175"/>
      <c r="C46" s="3" t="s">
        <v>8</v>
      </c>
      <c r="D46" s="50">
        <v>12848.98835913</v>
      </c>
      <c r="E46" s="51">
        <v>0</v>
      </c>
      <c r="F46" s="51">
        <v>11369.512001208001</v>
      </c>
      <c r="G46" s="51">
        <v>0</v>
      </c>
      <c r="H46" s="51">
        <v>500.11377599999997</v>
      </c>
      <c r="I46" s="51">
        <v>979.36258192200012</v>
      </c>
      <c r="J46" s="52">
        <v>0</v>
      </c>
      <c r="L46" s="3" t="s">
        <v>8</v>
      </c>
      <c r="M46" s="175"/>
    </row>
    <row r="47" spans="1:13">
      <c r="A47" s="175"/>
      <c r="C47" s="3" t="s">
        <v>9</v>
      </c>
      <c r="D47" s="50">
        <v>1056.9936508749952</v>
      </c>
      <c r="E47" s="51">
        <v>441.51048764073113</v>
      </c>
      <c r="F47" s="51">
        <v>100.8749127391074</v>
      </c>
      <c r="G47" s="51">
        <v>95.027091710753368</v>
      </c>
      <c r="H47" s="51">
        <v>114.7634876814483</v>
      </c>
      <c r="I47" s="51">
        <v>300.43180533168947</v>
      </c>
      <c r="J47" s="52">
        <v>4.3858657712655402</v>
      </c>
      <c r="L47" s="3" t="s">
        <v>9</v>
      </c>
      <c r="M47" s="175"/>
    </row>
    <row r="48" spans="1:13" ht="17.25" thickBot="1">
      <c r="A48" s="177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9">
        <v>0</v>
      </c>
      <c r="K48" s="30" t="s">
        <v>35</v>
      </c>
      <c r="L48" s="30" t="s">
        <v>62</v>
      </c>
      <c r="M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569</v>
      </c>
    </row>
    <row r="4" spans="1:13" ht="21" thickBot="1">
      <c r="B4" s="4"/>
      <c r="M4" s="6" t="s">
        <v>0</v>
      </c>
    </row>
    <row r="5" spans="1:13">
      <c r="A5" s="178" t="s">
        <v>1</v>
      </c>
      <c r="B5" s="178"/>
      <c r="C5" s="179"/>
      <c r="D5" s="35" t="s">
        <v>102</v>
      </c>
      <c r="E5" s="8" t="s">
        <v>87</v>
      </c>
      <c r="F5" s="8" t="s">
        <v>80</v>
      </c>
      <c r="G5" s="8" t="s">
        <v>86</v>
      </c>
      <c r="H5" s="8" t="s">
        <v>103</v>
      </c>
      <c r="I5" s="8" t="s">
        <v>104</v>
      </c>
      <c r="J5" s="10" t="s">
        <v>81</v>
      </c>
      <c r="K5" s="182" t="s">
        <v>1</v>
      </c>
      <c r="L5" s="178"/>
      <c r="M5" s="178"/>
    </row>
    <row r="6" spans="1:13" s="14" customFormat="1" ht="13.5">
      <c r="A6" s="180"/>
      <c r="B6" s="180"/>
      <c r="C6" s="181"/>
      <c r="D6" s="36" t="s">
        <v>377</v>
      </c>
      <c r="E6" s="37" t="s">
        <v>347</v>
      </c>
      <c r="F6" s="37" t="s">
        <v>320</v>
      </c>
      <c r="G6" s="37" t="s">
        <v>346</v>
      </c>
      <c r="H6" s="37" t="s">
        <v>378</v>
      </c>
      <c r="I6" s="37" t="s">
        <v>379</v>
      </c>
      <c r="J6" s="13" t="s">
        <v>344</v>
      </c>
      <c r="K6" s="183"/>
      <c r="L6" s="180"/>
      <c r="M6" s="180"/>
    </row>
    <row r="7" spans="1:13">
      <c r="A7" s="15"/>
      <c r="B7" s="15" t="s">
        <v>4</v>
      </c>
      <c r="C7" s="15"/>
      <c r="D7" s="38">
        <v>114634.08556289115</v>
      </c>
      <c r="E7" s="39">
        <v>7041.348477470242</v>
      </c>
      <c r="F7" s="39">
        <v>5755.2701118433379</v>
      </c>
      <c r="G7" s="39">
        <v>11658.976134563371</v>
      </c>
      <c r="H7" s="39">
        <v>47118.686411086834</v>
      </c>
      <c r="I7" s="39">
        <v>42380.28837545128</v>
      </c>
      <c r="J7" s="40">
        <v>679.51605247609268</v>
      </c>
      <c r="K7" s="15" t="s">
        <v>4</v>
      </c>
      <c r="L7" s="15"/>
      <c r="M7" s="15"/>
    </row>
    <row r="8" spans="1:13">
      <c r="C8" s="3" t="s">
        <v>2</v>
      </c>
      <c r="D8" s="41">
        <v>96207.25978922518</v>
      </c>
      <c r="E8" s="42">
        <v>6914.1583701035415</v>
      </c>
      <c r="F8" s="42">
        <v>5680.7103937318234</v>
      </c>
      <c r="G8" s="42">
        <v>11559.563177081352</v>
      </c>
      <c r="H8" s="42">
        <v>34498.593957982899</v>
      </c>
      <c r="I8" s="42">
        <v>36887.875435163267</v>
      </c>
      <c r="J8" s="43">
        <v>666.35845516229608</v>
      </c>
      <c r="L8" s="3" t="s">
        <v>2</v>
      </c>
    </row>
    <row r="9" spans="1:13">
      <c r="C9" s="3" t="s">
        <v>3</v>
      </c>
      <c r="D9" s="41">
        <v>18426.825773665973</v>
      </c>
      <c r="E9" s="42">
        <v>127.1901073667007</v>
      </c>
      <c r="F9" s="42">
        <v>74.559718111514186</v>
      </c>
      <c r="G9" s="42">
        <v>99.412957482018911</v>
      </c>
      <c r="H9" s="42">
        <v>12620.092453103931</v>
      </c>
      <c r="I9" s="42">
        <v>5492.4129402880117</v>
      </c>
      <c r="J9" s="43">
        <v>13.15759731379662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6.1424561838609344E-2</v>
      </c>
      <c r="F10" s="171">
        <v>5.0205574402962819E-2</v>
      </c>
      <c r="G10" s="171">
        <v>0.10170601594904302</v>
      </c>
      <c r="H10" s="171">
        <v>0.41103556747296016</v>
      </c>
      <c r="I10" s="171">
        <v>0.36970058396985583</v>
      </c>
      <c r="J10" s="172">
        <v>5.9276963665688513E-3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75" t="s">
        <v>2</v>
      </c>
      <c r="B12" s="15" t="s">
        <v>6</v>
      </c>
      <c r="C12" s="15"/>
      <c r="D12" s="47">
        <v>527.53721599999994</v>
      </c>
      <c r="E12" s="48">
        <v>96.373248000000004</v>
      </c>
      <c r="F12" s="48">
        <v>36.249152000000002</v>
      </c>
      <c r="G12" s="48">
        <v>88.159552000000005</v>
      </c>
      <c r="H12" s="48">
        <v>121.91820800000001</v>
      </c>
      <c r="I12" s="48">
        <v>170.91097600000001</v>
      </c>
      <c r="J12" s="49">
        <v>13.926080000000001</v>
      </c>
      <c r="K12" s="15" t="s">
        <v>6</v>
      </c>
      <c r="L12" s="15"/>
      <c r="M12" s="175" t="s">
        <v>2</v>
      </c>
    </row>
    <row r="13" spans="1:13">
      <c r="A13" s="175"/>
      <c r="B13" s="15" t="s">
        <v>7</v>
      </c>
      <c r="C13" s="15"/>
      <c r="D13" s="67">
        <v>30136.075397257086</v>
      </c>
      <c r="E13" s="68">
        <v>3410.5035417987879</v>
      </c>
      <c r="F13" s="68">
        <v>2609.6738291699003</v>
      </c>
      <c r="G13" s="68">
        <v>5611.6630357727763</v>
      </c>
      <c r="H13" s="68">
        <v>10134.421141566985</v>
      </c>
      <c r="I13" s="68">
        <v>7999.1657121846074</v>
      </c>
      <c r="J13" s="69">
        <v>370.64813676402832</v>
      </c>
      <c r="K13" s="15" t="s">
        <v>7</v>
      </c>
      <c r="L13" s="15"/>
      <c r="M13" s="175"/>
    </row>
    <row r="14" spans="1:13">
      <c r="A14" s="175"/>
      <c r="C14" s="3" t="s">
        <v>8</v>
      </c>
      <c r="D14" s="70">
        <v>11176.112260569</v>
      </c>
      <c r="E14" s="71">
        <v>1238.688294</v>
      </c>
      <c r="F14" s="71">
        <v>738.57845253599999</v>
      </c>
      <c r="G14" s="71">
        <v>1011.211344726</v>
      </c>
      <c r="H14" s="71">
        <v>3445.3669955519999</v>
      </c>
      <c r="I14" s="71">
        <v>4742.2671737549999</v>
      </c>
      <c r="J14" s="72">
        <v>0</v>
      </c>
      <c r="L14" s="3" t="s">
        <v>8</v>
      </c>
      <c r="M14" s="175"/>
    </row>
    <row r="15" spans="1:13">
      <c r="A15" s="175"/>
      <c r="C15" s="3" t="s">
        <v>9</v>
      </c>
      <c r="D15" s="70">
        <v>18959.963136688086</v>
      </c>
      <c r="E15" s="71">
        <v>2171.8152477987878</v>
      </c>
      <c r="F15" s="71">
        <v>1871.0953766339001</v>
      </c>
      <c r="G15" s="71">
        <v>4600.4516910467764</v>
      </c>
      <c r="H15" s="71">
        <v>6689.0541460149843</v>
      </c>
      <c r="I15" s="71">
        <v>3256.898538429607</v>
      </c>
      <c r="J15" s="72">
        <v>370.64813676402832</v>
      </c>
      <c r="L15" s="3" t="s">
        <v>9</v>
      </c>
      <c r="M15" s="175"/>
    </row>
    <row r="16" spans="1:13">
      <c r="A16" s="175"/>
      <c r="B16" s="15" t="s">
        <v>10</v>
      </c>
      <c r="C16" s="15"/>
      <c r="D16" s="67">
        <v>88.394375998267734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9">
        <v>88.394375998267734</v>
      </c>
      <c r="K16" s="15" t="s">
        <v>10</v>
      </c>
      <c r="L16" s="15"/>
      <c r="M16" s="175"/>
    </row>
    <row r="17" spans="1:13">
      <c r="A17" s="175"/>
      <c r="C17" s="3" t="s">
        <v>8</v>
      </c>
      <c r="D17" s="70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2">
        <v>0</v>
      </c>
      <c r="L17" s="3" t="s">
        <v>8</v>
      </c>
      <c r="M17" s="175"/>
    </row>
    <row r="18" spans="1:13">
      <c r="A18" s="175"/>
      <c r="C18" s="3" t="s">
        <v>9</v>
      </c>
      <c r="D18" s="70">
        <v>88.394375998267734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2">
        <v>88.394375998267734</v>
      </c>
      <c r="L18" s="3" t="s">
        <v>9</v>
      </c>
      <c r="M18" s="175"/>
    </row>
    <row r="19" spans="1:13">
      <c r="A19" s="175"/>
      <c r="B19" s="15" t="s">
        <v>11</v>
      </c>
      <c r="C19" s="15"/>
      <c r="D19" s="67">
        <v>27.848918999999999</v>
      </c>
      <c r="E19" s="68">
        <v>0</v>
      </c>
      <c r="F19" s="68">
        <v>0</v>
      </c>
      <c r="G19" s="68">
        <v>0</v>
      </c>
      <c r="H19" s="68">
        <v>27.848918999999999</v>
      </c>
      <c r="I19" s="68">
        <v>0</v>
      </c>
      <c r="J19" s="69">
        <v>0</v>
      </c>
      <c r="K19" s="15" t="s">
        <v>11</v>
      </c>
      <c r="L19" s="15"/>
      <c r="M19" s="175"/>
    </row>
    <row r="20" spans="1:13">
      <c r="A20" s="175"/>
      <c r="C20" s="3" t="s">
        <v>8</v>
      </c>
      <c r="D20" s="70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2">
        <v>0</v>
      </c>
      <c r="L20" s="3" t="s">
        <v>8</v>
      </c>
      <c r="M20" s="175"/>
    </row>
    <row r="21" spans="1:13">
      <c r="A21" s="175"/>
      <c r="C21" s="3" t="s">
        <v>9</v>
      </c>
      <c r="D21" s="70">
        <v>27.848918999999999</v>
      </c>
      <c r="E21" s="71">
        <v>0</v>
      </c>
      <c r="F21" s="71">
        <v>0</v>
      </c>
      <c r="G21" s="71">
        <v>0</v>
      </c>
      <c r="H21" s="71">
        <v>27.848918999999999</v>
      </c>
      <c r="I21" s="71">
        <v>0</v>
      </c>
      <c r="J21" s="72">
        <v>0</v>
      </c>
      <c r="L21" s="3" t="s">
        <v>9</v>
      </c>
      <c r="M21" s="175"/>
    </row>
    <row r="22" spans="1:13">
      <c r="A22" s="175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9">
        <v>0</v>
      </c>
      <c r="K22" s="15" t="s">
        <v>12</v>
      </c>
      <c r="L22" s="15"/>
      <c r="M22" s="175"/>
    </row>
    <row r="23" spans="1:13">
      <c r="A23" s="175"/>
      <c r="B23" s="15" t="s">
        <v>13</v>
      </c>
      <c r="C23" s="15"/>
      <c r="D23" s="47">
        <v>7024.7852194440002</v>
      </c>
      <c r="E23" s="48">
        <v>638.71677802800002</v>
      </c>
      <c r="F23" s="48">
        <v>339.30484247999999</v>
      </c>
      <c r="G23" s="48">
        <v>750.10351799999989</v>
      </c>
      <c r="H23" s="48">
        <v>4532.0594871599997</v>
      </c>
      <c r="I23" s="48">
        <v>606.21073137600001</v>
      </c>
      <c r="J23" s="49">
        <v>158.3898624</v>
      </c>
      <c r="K23" s="15" t="s">
        <v>13</v>
      </c>
      <c r="L23" s="15"/>
      <c r="M23" s="175"/>
    </row>
    <row r="24" spans="1:13">
      <c r="A24" s="175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9">
        <v>0</v>
      </c>
      <c r="K24" s="15" t="s">
        <v>14</v>
      </c>
      <c r="L24" s="15"/>
      <c r="M24" s="175"/>
    </row>
    <row r="25" spans="1:13">
      <c r="A25" s="175"/>
      <c r="B25" s="15" t="s">
        <v>15</v>
      </c>
      <c r="C25" s="15"/>
      <c r="D25" s="47">
        <v>25098.424184104329</v>
      </c>
      <c r="E25" s="48">
        <v>2768.5648022767537</v>
      </c>
      <c r="F25" s="48">
        <v>2695.4825700819233</v>
      </c>
      <c r="G25" s="48">
        <v>5109.6370713085753</v>
      </c>
      <c r="H25" s="48">
        <v>7525.1946226004784</v>
      </c>
      <c r="I25" s="48">
        <v>6964.5451178365993</v>
      </c>
      <c r="J25" s="49">
        <v>35</v>
      </c>
      <c r="K25" s="15" t="s">
        <v>15</v>
      </c>
      <c r="L25" s="15"/>
      <c r="M25" s="175"/>
    </row>
    <row r="26" spans="1:13">
      <c r="A26" s="175"/>
      <c r="C26" s="3" t="s">
        <v>16</v>
      </c>
      <c r="D26" s="50">
        <v>6044.6786401740001</v>
      </c>
      <c r="E26" s="51">
        <v>0</v>
      </c>
      <c r="F26" s="51">
        <v>0</v>
      </c>
      <c r="G26" s="51">
        <v>0</v>
      </c>
      <c r="H26" s="51">
        <v>2826.548640174</v>
      </c>
      <c r="I26" s="51">
        <v>3218.13</v>
      </c>
      <c r="J26" s="52">
        <v>0</v>
      </c>
      <c r="L26" s="3" t="s">
        <v>16</v>
      </c>
      <c r="M26" s="175"/>
    </row>
    <row r="27" spans="1:13">
      <c r="A27" s="175"/>
      <c r="B27" s="3" t="s">
        <v>5</v>
      </c>
      <c r="C27" s="3" t="s">
        <v>17</v>
      </c>
      <c r="D27" s="50">
        <v>1009.289245864</v>
      </c>
      <c r="E27" s="51">
        <v>0</v>
      </c>
      <c r="F27" s="51">
        <v>0</v>
      </c>
      <c r="G27" s="51">
        <v>0</v>
      </c>
      <c r="H27" s="51">
        <v>0</v>
      </c>
      <c r="I27" s="51">
        <v>1009.289245864</v>
      </c>
      <c r="J27" s="52">
        <v>0</v>
      </c>
      <c r="K27" s="3" t="s">
        <v>5</v>
      </c>
      <c r="L27" s="3" t="s">
        <v>17</v>
      </c>
      <c r="M27" s="175"/>
    </row>
    <row r="28" spans="1:13">
      <c r="A28" s="175"/>
      <c r="C28" s="3" t="s">
        <v>18</v>
      </c>
      <c r="D28" s="50">
        <v>17204.448593833291</v>
      </c>
      <c r="E28" s="51">
        <v>2603.9369747709939</v>
      </c>
      <c r="F28" s="51">
        <v>2592.317880695085</v>
      </c>
      <c r="G28" s="51">
        <v>4977.7318933878296</v>
      </c>
      <c r="H28" s="51">
        <v>4350.5107969165947</v>
      </c>
      <c r="I28" s="51">
        <v>2679.9510480627878</v>
      </c>
      <c r="J28" s="52">
        <v>0</v>
      </c>
      <c r="L28" s="3" t="s">
        <v>18</v>
      </c>
      <c r="M28" s="175"/>
    </row>
    <row r="29" spans="1:13">
      <c r="A29" s="175"/>
      <c r="C29" s="3" t="s">
        <v>19</v>
      </c>
      <c r="D29" s="50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2">
        <v>0</v>
      </c>
      <c r="L29" s="3" t="s">
        <v>19</v>
      </c>
      <c r="M29" s="175"/>
    </row>
    <row r="30" spans="1:13">
      <c r="A30" s="175"/>
      <c r="C30" s="3" t="s">
        <v>20</v>
      </c>
      <c r="D30" s="50">
        <v>78.618015033039967</v>
      </c>
      <c r="E30" s="51">
        <v>11.436022557688281</v>
      </c>
      <c r="F30" s="51">
        <v>12.846049897468831</v>
      </c>
      <c r="G30" s="51">
        <v>25.076864277471991</v>
      </c>
      <c r="H30" s="51">
        <v>19.636681483732289</v>
      </c>
      <c r="I30" s="51">
        <v>9.6223968166785792</v>
      </c>
      <c r="J30" s="52">
        <v>0</v>
      </c>
      <c r="L30" s="3" t="s">
        <v>20</v>
      </c>
      <c r="M30" s="175"/>
    </row>
    <row r="31" spans="1:13">
      <c r="A31" s="175"/>
      <c r="C31" s="3" t="s">
        <v>21</v>
      </c>
      <c r="D31" s="50">
        <v>496.44000000000005</v>
      </c>
      <c r="E31" s="51">
        <v>145.84301034807149</v>
      </c>
      <c r="F31" s="51">
        <v>57.092935089369718</v>
      </c>
      <c r="G31" s="51">
        <v>85.314158043273764</v>
      </c>
      <c r="H31" s="51">
        <v>160.63746942615239</v>
      </c>
      <c r="I31" s="51">
        <v>47.55242709313265</v>
      </c>
      <c r="J31" s="52">
        <v>0</v>
      </c>
      <c r="L31" s="3" t="s">
        <v>21</v>
      </c>
      <c r="M31" s="175"/>
    </row>
    <row r="32" spans="1:13">
      <c r="A32" s="175"/>
      <c r="C32" s="3" t="s">
        <v>22</v>
      </c>
      <c r="D32" s="50">
        <v>264.94968920000002</v>
      </c>
      <c r="E32" s="51">
        <v>7.3487946000000006</v>
      </c>
      <c r="F32" s="51">
        <v>33.225704399999998</v>
      </c>
      <c r="G32" s="51">
        <v>21.514155599999999</v>
      </c>
      <c r="H32" s="51">
        <v>167.86103460000001</v>
      </c>
      <c r="I32" s="51">
        <v>0</v>
      </c>
      <c r="J32" s="52">
        <v>35</v>
      </c>
      <c r="L32" s="3" t="s">
        <v>22</v>
      </c>
      <c r="M32" s="175"/>
    </row>
    <row r="33" spans="1:13">
      <c r="A33" s="175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2">
        <v>0</v>
      </c>
      <c r="K33" s="3" t="s">
        <v>5</v>
      </c>
      <c r="L33" s="3" t="s">
        <v>23</v>
      </c>
      <c r="M33" s="175"/>
    </row>
    <row r="34" spans="1:13">
      <c r="A34" s="175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2">
        <v>0</v>
      </c>
      <c r="L34" s="3" t="s">
        <v>24</v>
      </c>
      <c r="M34" s="175"/>
    </row>
    <row r="35" spans="1:13">
      <c r="A35" s="175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2">
        <v>0</v>
      </c>
      <c r="K35" s="3" t="s">
        <v>5</v>
      </c>
      <c r="L35" s="3" t="s">
        <v>47</v>
      </c>
      <c r="M35" s="175"/>
    </row>
    <row r="36" spans="1:13">
      <c r="A36" s="175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2">
        <v>0</v>
      </c>
      <c r="L36" s="3" t="s">
        <v>25</v>
      </c>
      <c r="M36" s="175"/>
    </row>
    <row r="37" spans="1:13">
      <c r="A37" s="175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2">
        <v>0</v>
      </c>
      <c r="L37" s="3" t="s">
        <v>26</v>
      </c>
      <c r="M37" s="175"/>
    </row>
    <row r="38" spans="1:13">
      <c r="A38" s="175"/>
      <c r="B38" s="15" t="s">
        <v>27</v>
      </c>
      <c r="C38" s="15"/>
      <c r="D38" s="47">
        <v>33304.194477421501</v>
      </c>
      <c r="E38" s="48">
        <v>0</v>
      </c>
      <c r="F38" s="48">
        <v>0</v>
      </c>
      <c r="G38" s="48">
        <v>0</v>
      </c>
      <c r="H38" s="48">
        <v>12157.151579655439</v>
      </c>
      <c r="I38" s="48">
        <v>21147.042897766063</v>
      </c>
      <c r="J38" s="49">
        <v>0</v>
      </c>
      <c r="K38" s="15" t="s">
        <v>27</v>
      </c>
      <c r="L38" s="15"/>
      <c r="M38" s="175"/>
    </row>
    <row r="39" spans="1:13">
      <c r="A39" s="175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2">
        <v>0</v>
      </c>
      <c r="L39" s="3" t="s">
        <v>28</v>
      </c>
      <c r="M39" s="175"/>
    </row>
    <row r="40" spans="1:13">
      <c r="A40" s="175"/>
      <c r="C40" s="3" t="s">
        <v>29</v>
      </c>
      <c r="D40" s="50">
        <v>11948.11843738768</v>
      </c>
      <c r="E40" s="51">
        <v>0</v>
      </c>
      <c r="F40" s="51">
        <v>0</v>
      </c>
      <c r="G40" s="51">
        <v>0</v>
      </c>
      <c r="H40" s="51">
        <v>0</v>
      </c>
      <c r="I40" s="51">
        <v>11948.11843738768</v>
      </c>
      <c r="J40" s="52">
        <v>0</v>
      </c>
      <c r="L40" s="3" t="s">
        <v>29</v>
      </c>
      <c r="M40" s="175"/>
    </row>
    <row r="41" spans="1:13">
      <c r="A41" s="175"/>
      <c r="C41" s="3" t="s">
        <v>30</v>
      </c>
      <c r="D41" s="50">
        <v>9198.9244603783809</v>
      </c>
      <c r="E41" s="51">
        <v>0</v>
      </c>
      <c r="F41" s="51">
        <v>0</v>
      </c>
      <c r="G41" s="51">
        <v>0</v>
      </c>
      <c r="H41" s="51">
        <v>0</v>
      </c>
      <c r="I41" s="51">
        <v>9198.9244603783809</v>
      </c>
      <c r="J41" s="52">
        <v>0</v>
      </c>
      <c r="L41" s="3" t="s">
        <v>30</v>
      </c>
      <c r="M41" s="175"/>
    </row>
    <row r="42" spans="1:13">
      <c r="A42" s="175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2">
        <v>0</v>
      </c>
      <c r="L42" s="3" t="s">
        <v>59</v>
      </c>
      <c r="M42" s="175"/>
    </row>
    <row r="43" spans="1:13">
      <c r="A43" s="175"/>
      <c r="C43" s="3" t="s">
        <v>32</v>
      </c>
      <c r="D43" s="50">
        <v>12157.151579655439</v>
      </c>
      <c r="E43" s="51">
        <v>0</v>
      </c>
      <c r="F43" s="51">
        <v>0</v>
      </c>
      <c r="G43" s="51">
        <v>0</v>
      </c>
      <c r="H43" s="51">
        <v>12157.151579655439</v>
      </c>
      <c r="I43" s="51">
        <v>0</v>
      </c>
      <c r="J43" s="52">
        <v>0</v>
      </c>
      <c r="L43" s="3" t="s">
        <v>32</v>
      </c>
      <c r="M43" s="175"/>
    </row>
    <row r="44" spans="1:13">
      <c r="A44" s="175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2">
        <v>0</v>
      </c>
      <c r="L44" s="3" t="s">
        <v>33</v>
      </c>
      <c r="M44" s="175"/>
    </row>
    <row r="45" spans="1:13">
      <c r="A45" s="176" t="s">
        <v>3</v>
      </c>
      <c r="B45" s="26" t="s">
        <v>34</v>
      </c>
      <c r="C45" s="26"/>
      <c r="D45" s="64">
        <v>18426.825773665973</v>
      </c>
      <c r="E45" s="65">
        <v>127.1901073667007</v>
      </c>
      <c r="F45" s="65">
        <v>74.559718111514186</v>
      </c>
      <c r="G45" s="65">
        <v>99.412957482018911</v>
      </c>
      <c r="H45" s="65">
        <v>12620.092453103931</v>
      </c>
      <c r="I45" s="65">
        <v>5492.4129402880117</v>
      </c>
      <c r="J45" s="66">
        <v>13.15759731379662</v>
      </c>
      <c r="K45" s="26" t="s">
        <v>34</v>
      </c>
      <c r="L45" s="26"/>
      <c r="M45" s="176" t="s">
        <v>3</v>
      </c>
    </row>
    <row r="46" spans="1:13">
      <c r="A46" s="175"/>
      <c r="C46" s="3" t="s">
        <v>8</v>
      </c>
      <c r="D46" s="50">
        <v>12695.961165879</v>
      </c>
      <c r="E46" s="51">
        <v>0</v>
      </c>
      <c r="F46" s="51">
        <v>0</v>
      </c>
      <c r="G46" s="51">
        <v>0</v>
      </c>
      <c r="H46" s="51">
        <v>12522.141450879</v>
      </c>
      <c r="I46" s="51">
        <v>173.819715</v>
      </c>
      <c r="J46" s="52">
        <v>0</v>
      </c>
      <c r="L46" s="3" t="s">
        <v>8</v>
      </c>
      <c r="M46" s="175"/>
    </row>
    <row r="47" spans="1:13">
      <c r="A47" s="175"/>
      <c r="C47" s="3" t="s">
        <v>9</v>
      </c>
      <c r="D47" s="50">
        <v>5730.8646077869735</v>
      </c>
      <c r="E47" s="51">
        <v>127.1901073667007</v>
      </c>
      <c r="F47" s="51">
        <v>74.559718111514186</v>
      </c>
      <c r="G47" s="51">
        <v>99.412957482018911</v>
      </c>
      <c r="H47" s="51">
        <v>97.951002224930392</v>
      </c>
      <c r="I47" s="51">
        <v>5318.593225288012</v>
      </c>
      <c r="J47" s="52">
        <v>13.15759731379662</v>
      </c>
      <c r="L47" s="3" t="s">
        <v>9</v>
      </c>
      <c r="M47" s="175"/>
    </row>
    <row r="48" spans="1:13" ht="17.25" thickBot="1">
      <c r="A48" s="177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9">
        <v>0</v>
      </c>
      <c r="K48" s="30" t="s">
        <v>35</v>
      </c>
      <c r="L48" s="30" t="s">
        <v>62</v>
      </c>
      <c r="M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0" width="11.625" style="3" customWidth="1"/>
    <col min="11" max="11" width="9" style="3"/>
    <col min="12" max="12" width="19.25" style="3" bestFit="1" customWidth="1"/>
    <col min="13" max="13" width="4.125" style="3" customWidth="1"/>
    <col min="14" max="16384" width="9" style="3"/>
  </cols>
  <sheetData>
    <row r="1" spans="1:13" ht="20.25">
      <c r="A1" s="4" t="s">
        <v>78</v>
      </c>
    </row>
    <row r="3" spans="1:13" ht="20.25">
      <c r="B3" s="4" t="s">
        <v>570</v>
      </c>
    </row>
    <row r="4" spans="1:13" ht="21" thickBot="1">
      <c r="B4" s="4"/>
      <c r="M4" s="6" t="s">
        <v>0</v>
      </c>
    </row>
    <row r="5" spans="1:13">
      <c r="A5" s="178" t="s">
        <v>1</v>
      </c>
      <c r="B5" s="178"/>
      <c r="C5" s="179"/>
      <c r="D5" s="35" t="s">
        <v>106</v>
      </c>
      <c r="E5" s="8" t="s">
        <v>80</v>
      </c>
      <c r="F5" s="8" t="s">
        <v>88</v>
      </c>
      <c r="G5" s="8" t="s">
        <v>87</v>
      </c>
      <c r="H5" s="8" t="s">
        <v>89</v>
      </c>
      <c r="I5" s="8" t="s">
        <v>317</v>
      </c>
      <c r="J5" s="10" t="s">
        <v>81</v>
      </c>
      <c r="K5" s="182" t="s">
        <v>1</v>
      </c>
      <c r="L5" s="178"/>
      <c r="M5" s="178"/>
    </row>
    <row r="6" spans="1:13" ht="13.5" customHeight="1">
      <c r="A6" s="180"/>
      <c r="B6" s="180"/>
      <c r="C6" s="181"/>
      <c r="D6" s="36" t="s">
        <v>380</v>
      </c>
      <c r="E6" s="37" t="s">
        <v>320</v>
      </c>
      <c r="F6" s="37" t="s">
        <v>351</v>
      </c>
      <c r="G6" s="37" t="s">
        <v>347</v>
      </c>
      <c r="H6" s="37" t="s">
        <v>352</v>
      </c>
      <c r="I6" s="37" t="s">
        <v>381</v>
      </c>
      <c r="J6" s="13" t="s">
        <v>344</v>
      </c>
      <c r="K6" s="183"/>
      <c r="L6" s="180"/>
      <c r="M6" s="180"/>
    </row>
    <row r="7" spans="1:13">
      <c r="A7" s="15"/>
      <c r="B7" s="15" t="s">
        <v>4</v>
      </c>
      <c r="C7" s="15"/>
      <c r="D7" s="38">
        <v>480458.53169335204</v>
      </c>
      <c r="E7" s="39">
        <v>6896.9518113669255</v>
      </c>
      <c r="F7" s="39">
        <v>160258.91335123387</v>
      </c>
      <c r="G7" s="39">
        <v>4463.0642657358667</v>
      </c>
      <c r="H7" s="39">
        <v>48724.258373973273</v>
      </c>
      <c r="I7" s="39">
        <v>259716.3894202775</v>
      </c>
      <c r="J7" s="40">
        <v>398.95447076460016</v>
      </c>
      <c r="K7" s="15" t="s">
        <v>4</v>
      </c>
      <c r="L7" s="15"/>
      <c r="M7" s="15"/>
    </row>
    <row r="8" spans="1:13">
      <c r="C8" s="3" t="s">
        <v>2</v>
      </c>
      <c r="D8" s="41">
        <v>434257.80258329574</v>
      </c>
      <c r="E8" s="42">
        <v>6896.9518113669255</v>
      </c>
      <c r="F8" s="42">
        <v>151420.10870203844</v>
      </c>
      <c r="G8" s="42">
        <v>4448.4447131649813</v>
      </c>
      <c r="H8" s="42">
        <v>11593.322843732392</v>
      </c>
      <c r="I8" s="42">
        <v>259502.94395274259</v>
      </c>
      <c r="J8" s="43">
        <v>396.03056025042315</v>
      </c>
      <c r="L8" s="3" t="s">
        <v>2</v>
      </c>
    </row>
    <row r="9" spans="1:13">
      <c r="C9" s="3" t="s">
        <v>3</v>
      </c>
      <c r="D9" s="41">
        <v>46200.729110056294</v>
      </c>
      <c r="E9" s="42">
        <v>0</v>
      </c>
      <c r="F9" s="42">
        <v>8838.8046491954265</v>
      </c>
      <c r="G9" s="42">
        <v>14.61955257088513</v>
      </c>
      <c r="H9" s="42">
        <v>37130.93553024088</v>
      </c>
      <c r="I9" s="42">
        <v>213.44546753492301</v>
      </c>
      <c r="J9" s="43">
        <v>2.923910514177027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1.4354936704025141E-2</v>
      </c>
      <c r="F10" s="171">
        <v>0.33355410046817019</v>
      </c>
      <c r="G10" s="171">
        <v>9.2891768411438556E-3</v>
      </c>
      <c r="H10" s="171">
        <v>0.10141199533338927</v>
      </c>
      <c r="I10" s="171">
        <v>0.54055942872930174</v>
      </c>
      <c r="J10" s="172">
        <v>8.3036192396980675E-4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75" t="s">
        <v>2</v>
      </c>
      <c r="B12" s="15" t="s">
        <v>6</v>
      </c>
      <c r="C12" s="15"/>
      <c r="D12" s="38">
        <v>277.37170560000004</v>
      </c>
      <c r="E12" s="17">
        <v>18.988800000000001</v>
      </c>
      <c r="F12" s="17">
        <v>44.169632000000007</v>
      </c>
      <c r="G12" s="17">
        <v>19.096319999999999</v>
      </c>
      <c r="H12" s="17">
        <v>65.893504000000007</v>
      </c>
      <c r="I12" s="17">
        <v>127.57472</v>
      </c>
      <c r="J12" s="18">
        <v>1.6487296</v>
      </c>
      <c r="K12" s="15" t="s">
        <v>6</v>
      </c>
      <c r="L12" s="15"/>
      <c r="M12" s="175" t="s">
        <v>2</v>
      </c>
    </row>
    <row r="13" spans="1:13">
      <c r="A13" s="175"/>
      <c r="B13" s="15" t="s">
        <v>7</v>
      </c>
      <c r="C13" s="15"/>
      <c r="D13" s="38">
        <v>38903.082485667837</v>
      </c>
      <c r="E13" s="39">
        <v>2398.0279361090252</v>
      </c>
      <c r="F13" s="39">
        <v>6780.417814338477</v>
      </c>
      <c r="G13" s="39">
        <v>1427.6516349544099</v>
      </c>
      <c r="H13" s="39">
        <v>7692.4127154296602</v>
      </c>
      <c r="I13" s="39">
        <v>20400.930196369831</v>
      </c>
      <c r="J13" s="40">
        <v>203.64218846643871</v>
      </c>
      <c r="K13" s="15" t="s">
        <v>7</v>
      </c>
      <c r="L13" s="15"/>
      <c r="M13" s="175"/>
    </row>
    <row r="14" spans="1:13">
      <c r="A14" s="175"/>
      <c r="C14" s="3" t="s">
        <v>8</v>
      </c>
      <c r="D14" s="41">
        <v>23093.709698621999</v>
      </c>
      <c r="E14" s="42">
        <v>44.185401599999999</v>
      </c>
      <c r="F14" s="42">
        <v>2804.514260208</v>
      </c>
      <c r="G14" s="42">
        <v>114.71008500000001</v>
      </c>
      <c r="H14" s="42">
        <v>5479.3971498239998</v>
      </c>
      <c r="I14" s="42">
        <v>14650.90280199</v>
      </c>
      <c r="J14" s="43">
        <v>0</v>
      </c>
      <c r="L14" s="3" t="s">
        <v>8</v>
      </c>
      <c r="M14" s="175"/>
    </row>
    <row r="15" spans="1:13">
      <c r="A15" s="175"/>
      <c r="C15" s="3" t="s">
        <v>9</v>
      </c>
      <c r="D15" s="41">
        <v>15809.372787045842</v>
      </c>
      <c r="E15" s="42">
        <v>2353.842534509025</v>
      </c>
      <c r="F15" s="42">
        <v>3975.903554130477</v>
      </c>
      <c r="G15" s="42">
        <v>1312.94154995441</v>
      </c>
      <c r="H15" s="42">
        <v>2213.0155656056609</v>
      </c>
      <c r="I15" s="42">
        <v>5750.0273943798311</v>
      </c>
      <c r="J15" s="43">
        <v>203.64218846643871</v>
      </c>
      <c r="L15" s="3" t="s">
        <v>9</v>
      </c>
      <c r="M15" s="175"/>
    </row>
    <row r="16" spans="1:13">
      <c r="A16" s="175"/>
      <c r="B16" s="15" t="s">
        <v>10</v>
      </c>
      <c r="C16" s="15"/>
      <c r="D16" s="38">
        <v>53.554304447916842</v>
      </c>
      <c r="E16" s="39">
        <v>0</v>
      </c>
      <c r="F16" s="39">
        <v>0</v>
      </c>
      <c r="G16" s="39">
        <v>49.311374399999991</v>
      </c>
      <c r="H16" s="39">
        <v>0</v>
      </c>
      <c r="I16" s="39">
        <v>3.44738066393244</v>
      </c>
      <c r="J16" s="40">
        <v>0.79554938398440966</v>
      </c>
      <c r="K16" s="15" t="s">
        <v>10</v>
      </c>
      <c r="L16" s="15"/>
      <c r="M16" s="175"/>
    </row>
    <row r="17" spans="1:13">
      <c r="A17" s="175"/>
      <c r="C17" s="3" t="s">
        <v>8</v>
      </c>
      <c r="D17" s="41">
        <v>49.311374399999991</v>
      </c>
      <c r="E17" s="42">
        <v>0</v>
      </c>
      <c r="F17" s="42">
        <v>0</v>
      </c>
      <c r="G17" s="42">
        <v>49.311374399999991</v>
      </c>
      <c r="H17" s="42">
        <v>0</v>
      </c>
      <c r="I17" s="42">
        <v>0</v>
      </c>
      <c r="J17" s="43">
        <v>0</v>
      </c>
      <c r="L17" s="3" t="s">
        <v>8</v>
      </c>
      <c r="M17" s="175"/>
    </row>
    <row r="18" spans="1:13">
      <c r="A18" s="175"/>
      <c r="C18" s="3" t="s">
        <v>9</v>
      </c>
      <c r="D18" s="41">
        <v>4.2429300479168495</v>
      </c>
      <c r="E18" s="42">
        <v>0</v>
      </c>
      <c r="F18" s="42">
        <v>0</v>
      </c>
      <c r="G18" s="42">
        <v>0</v>
      </c>
      <c r="H18" s="42">
        <v>0</v>
      </c>
      <c r="I18" s="42">
        <v>3.44738066393244</v>
      </c>
      <c r="J18" s="43">
        <v>0.79554938398440966</v>
      </c>
      <c r="L18" s="3" t="s">
        <v>9</v>
      </c>
      <c r="M18" s="175"/>
    </row>
    <row r="19" spans="1:13">
      <c r="A19" s="175"/>
      <c r="B19" s="15" t="s">
        <v>11</v>
      </c>
      <c r="C19" s="15"/>
      <c r="D19" s="38">
        <v>93.155592812999998</v>
      </c>
      <c r="E19" s="39">
        <v>0</v>
      </c>
      <c r="F19" s="39">
        <v>0</v>
      </c>
      <c r="G19" s="39">
        <v>0</v>
      </c>
      <c r="H19" s="39">
        <v>0</v>
      </c>
      <c r="I19" s="39">
        <v>93.155592812999998</v>
      </c>
      <c r="J19" s="40">
        <v>0</v>
      </c>
      <c r="K19" s="15" t="s">
        <v>11</v>
      </c>
      <c r="L19" s="15"/>
      <c r="M19" s="175"/>
    </row>
    <row r="20" spans="1:13">
      <c r="A20" s="175"/>
      <c r="C20" s="3" t="s">
        <v>8</v>
      </c>
      <c r="D20" s="41">
        <v>93.155592812999998</v>
      </c>
      <c r="E20" s="42">
        <v>0</v>
      </c>
      <c r="F20" s="42">
        <v>0</v>
      </c>
      <c r="G20" s="42">
        <v>0</v>
      </c>
      <c r="H20" s="42">
        <v>0</v>
      </c>
      <c r="I20" s="42">
        <v>93.155592812999998</v>
      </c>
      <c r="J20" s="43">
        <v>0</v>
      </c>
      <c r="L20" s="3" t="s">
        <v>8</v>
      </c>
      <c r="M20" s="175"/>
    </row>
    <row r="21" spans="1:13">
      <c r="A21" s="175"/>
      <c r="C21" s="3" t="s">
        <v>9</v>
      </c>
      <c r="D21" s="41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3">
        <v>0</v>
      </c>
      <c r="L21" s="3" t="s">
        <v>9</v>
      </c>
      <c r="M21" s="175"/>
    </row>
    <row r="22" spans="1:13">
      <c r="A22" s="175"/>
      <c r="B22" s="15" t="s">
        <v>12</v>
      </c>
      <c r="C22" s="15"/>
      <c r="D22" s="38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8">
        <v>0</v>
      </c>
      <c r="K22" s="15" t="s">
        <v>12</v>
      </c>
      <c r="L22" s="15"/>
      <c r="M22" s="175"/>
    </row>
    <row r="23" spans="1:13">
      <c r="A23" s="175"/>
      <c r="B23" s="15" t="s">
        <v>13</v>
      </c>
      <c r="C23" s="15"/>
      <c r="D23" s="38">
        <v>4838.8923839520003</v>
      </c>
      <c r="E23" s="17">
        <v>1904.555147388</v>
      </c>
      <c r="F23" s="17">
        <v>1010.887012248</v>
      </c>
      <c r="G23" s="17">
        <v>0</v>
      </c>
      <c r="H23" s="17">
        <v>602.58718028399994</v>
      </c>
      <c r="I23" s="17">
        <v>1130.9189512319999</v>
      </c>
      <c r="J23" s="18">
        <v>189.94409279999999</v>
      </c>
      <c r="K23" s="15" t="s">
        <v>13</v>
      </c>
      <c r="L23" s="15"/>
      <c r="M23" s="175"/>
    </row>
    <row r="24" spans="1:13">
      <c r="A24" s="175"/>
      <c r="B24" s="15" t="s">
        <v>14</v>
      </c>
      <c r="C24" s="15"/>
      <c r="D24" s="38">
        <v>17.251467692307688</v>
      </c>
      <c r="E24" s="17">
        <v>0</v>
      </c>
      <c r="F24" s="17">
        <v>0</v>
      </c>
      <c r="G24" s="17">
        <v>0</v>
      </c>
      <c r="H24" s="17">
        <v>0</v>
      </c>
      <c r="I24" s="17">
        <v>17.251467692307688</v>
      </c>
      <c r="J24" s="18">
        <v>0</v>
      </c>
      <c r="K24" s="15" t="s">
        <v>14</v>
      </c>
      <c r="L24" s="15"/>
      <c r="M24" s="175"/>
    </row>
    <row r="25" spans="1:13">
      <c r="A25" s="175"/>
      <c r="B25" s="15" t="s">
        <v>15</v>
      </c>
      <c r="C25" s="15"/>
      <c r="D25" s="38">
        <v>286450.430950596</v>
      </c>
      <c r="E25" s="17">
        <v>2575.3799278699007</v>
      </c>
      <c r="F25" s="17">
        <v>49011.107758832411</v>
      </c>
      <c r="G25" s="17">
        <v>1567.55474862866</v>
      </c>
      <c r="H25" s="17">
        <v>3232.4294440187336</v>
      </c>
      <c r="I25" s="17">
        <v>230063.9590712463</v>
      </c>
      <c r="J25" s="18">
        <v>0</v>
      </c>
      <c r="K25" s="15" t="s">
        <v>15</v>
      </c>
      <c r="L25" s="15"/>
      <c r="M25" s="175"/>
    </row>
    <row r="26" spans="1:13">
      <c r="A26" s="175"/>
      <c r="C26" s="3" t="s">
        <v>16</v>
      </c>
      <c r="D26" s="19">
        <v>6445.4862412672001</v>
      </c>
      <c r="E26" s="22">
        <v>0</v>
      </c>
      <c r="F26" s="22">
        <v>5941.5641116672005</v>
      </c>
      <c r="G26" s="22">
        <v>0</v>
      </c>
      <c r="H26" s="22">
        <v>0</v>
      </c>
      <c r="I26" s="22">
        <v>503.92212960000001</v>
      </c>
      <c r="J26" s="1">
        <v>0</v>
      </c>
      <c r="L26" s="3" t="s">
        <v>16</v>
      </c>
      <c r="M26" s="175"/>
    </row>
    <row r="27" spans="1:13">
      <c r="A27" s="175"/>
      <c r="B27" s="3" t="s">
        <v>5</v>
      </c>
      <c r="C27" s="3" t="s">
        <v>17</v>
      </c>
      <c r="D27" s="19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1">
        <v>0</v>
      </c>
      <c r="K27" s="3" t="s">
        <v>5</v>
      </c>
      <c r="L27" s="3" t="s">
        <v>17</v>
      </c>
      <c r="M27" s="175"/>
    </row>
    <row r="28" spans="1:13">
      <c r="A28" s="175"/>
      <c r="C28" s="3" t="s">
        <v>18</v>
      </c>
      <c r="D28" s="19">
        <v>14969.802825956867</v>
      </c>
      <c r="E28" s="22">
        <v>2561.170309226532</v>
      </c>
      <c r="F28" s="22">
        <v>3875.177857943695</v>
      </c>
      <c r="G28" s="22">
        <v>1551.849004560177</v>
      </c>
      <c r="H28" s="22">
        <v>3191.2611819454319</v>
      </c>
      <c r="I28" s="22">
        <v>3790.34447228103</v>
      </c>
      <c r="J28" s="1">
        <v>0</v>
      </c>
      <c r="L28" s="3" t="s">
        <v>18</v>
      </c>
      <c r="M28" s="175"/>
    </row>
    <row r="29" spans="1:13">
      <c r="A29" s="175"/>
      <c r="C29" s="3" t="s">
        <v>19</v>
      </c>
      <c r="D29" s="19">
        <v>27355.5</v>
      </c>
      <c r="E29" s="22">
        <v>0</v>
      </c>
      <c r="F29" s="22">
        <v>27355.5</v>
      </c>
      <c r="G29" s="22">
        <v>0</v>
      </c>
      <c r="H29" s="22">
        <v>0</v>
      </c>
      <c r="I29" s="22">
        <v>0</v>
      </c>
      <c r="J29" s="1">
        <v>0</v>
      </c>
      <c r="L29" s="3" t="s">
        <v>19</v>
      </c>
      <c r="M29" s="175"/>
    </row>
    <row r="30" spans="1:13">
      <c r="A30" s="175"/>
      <c r="C30" s="3" t="s">
        <v>20</v>
      </c>
      <c r="D30" s="19">
        <v>66.277632071954784</v>
      </c>
      <c r="E30" s="22">
        <v>12.037336471047469</v>
      </c>
      <c r="F30" s="22">
        <v>20.10664981027946</v>
      </c>
      <c r="G30" s="22">
        <v>8.913086828971867</v>
      </c>
      <c r="H30" s="22">
        <v>11.887494830173409</v>
      </c>
      <c r="I30" s="22">
        <v>13.333064131482571</v>
      </c>
      <c r="J30" s="1">
        <v>0</v>
      </c>
      <c r="L30" s="3" t="s">
        <v>20</v>
      </c>
      <c r="M30" s="175"/>
    </row>
    <row r="31" spans="1:13">
      <c r="A31" s="175"/>
      <c r="C31" s="3" t="s">
        <v>21</v>
      </c>
      <c r="D31" s="19">
        <v>103.88000000000002</v>
      </c>
      <c r="E31" s="22">
        <v>2.1722821723209949</v>
      </c>
      <c r="F31" s="22">
        <v>2.684036411229247</v>
      </c>
      <c r="G31" s="22">
        <v>2.8597132395111839</v>
      </c>
      <c r="H31" s="22">
        <v>16.947467243128781</v>
      </c>
      <c r="I31" s="22">
        <v>79.216500933809812</v>
      </c>
      <c r="J31" s="1">
        <v>0</v>
      </c>
      <c r="L31" s="3" t="s">
        <v>21</v>
      </c>
      <c r="M31" s="175"/>
    </row>
    <row r="32" spans="1:13">
      <c r="A32" s="175"/>
      <c r="C32" s="3" t="s">
        <v>22</v>
      </c>
      <c r="D32" s="19">
        <v>794.33714830000008</v>
      </c>
      <c r="E32" s="22">
        <v>0</v>
      </c>
      <c r="F32" s="22">
        <v>0</v>
      </c>
      <c r="G32" s="22">
        <v>3.932944</v>
      </c>
      <c r="H32" s="22">
        <v>12.333299999999999</v>
      </c>
      <c r="I32" s="22">
        <v>778.07090430000005</v>
      </c>
      <c r="J32" s="1">
        <v>0</v>
      </c>
      <c r="L32" s="3" t="s">
        <v>22</v>
      </c>
      <c r="M32" s="175"/>
    </row>
    <row r="33" spans="1:13">
      <c r="A33" s="175"/>
      <c r="B33" s="3" t="s">
        <v>5</v>
      </c>
      <c r="C33" s="3" t="s">
        <v>23</v>
      </c>
      <c r="D33" s="19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1">
        <v>0</v>
      </c>
      <c r="K33" s="3" t="s">
        <v>5</v>
      </c>
      <c r="L33" s="3" t="s">
        <v>23</v>
      </c>
      <c r="M33" s="175"/>
    </row>
    <row r="34" spans="1:13">
      <c r="A34" s="175"/>
      <c r="C34" s="3" t="s">
        <v>24</v>
      </c>
      <c r="D34" s="19">
        <v>224899.07199999999</v>
      </c>
      <c r="E34" s="22">
        <v>0</v>
      </c>
      <c r="F34" s="22">
        <v>0</v>
      </c>
      <c r="G34" s="22">
        <v>0</v>
      </c>
      <c r="H34" s="22">
        <v>0</v>
      </c>
      <c r="I34" s="22">
        <v>224899.07199999999</v>
      </c>
      <c r="J34" s="1">
        <v>0</v>
      </c>
      <c r="L34" s="3" t="s">
        <v>24</v>
      </c>
      <c r="M34" s="175"/>
    </row>
    <row r="35" spans="1:13">
      <c r="A35" s="175"/>
      <c r="B35" s="3" t="s">
        <v>5</v>
      </c>
      <c r="C35" s="3" t="s">
        <v>47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1">
        <v>0</v>
      </c>
      <c r="K35" s="3" t="s">
        <v>5</v>
      </c>
      <c r="L35" s="3" t="s">
        <v>47</v>
      </c>
      <c r="M35" s="175"/>
    </row>
    <row r="36" spans="1:13">
      <c r="A36" s="175"/>
      <c r="C36" s="3" t="s">
        <v>25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1">
        <v>0</v>
      </c>
      <c r="L36" s="3" t="s">
        <v>25</v>
      </c>
      <c r="M36" s="175"/>
    </row>
    <row r="37" spans="1:13">
      <c r="A37" s="175"/>
      <c r="C37" s="3" t="s">
        <v>26</v>
      </c>
      <c r="D37" s="19">
        <v>11816.075102999999</v>
      </c>
      <c r="E37" s="22">
        <v>0</v>
      </c>
      <c r="F37" s="22">
        <v>11816.075102999999</v>
      </c>
      <c r="G37" s="22">
        <v>0</v>
      </c>
      <c r="H37" s="22">
        <v>0</v>
      </c>
      <c r="I37" s="22">
        <v>0</v>
      </c>
      <c r="J37" s="1">
        <v>0</v>
      </c>
      <c r="L37" s="3" t="s">
        <v>26</v>
      </c>
      <c r="M37" s="175"/>
    </row>
    <row r="38" spans="1:13">
      <c r="A38" s="175"/>
      <c r="B38" s="15" t="s">
        <v>27</v>
      </c>
      <c r="C38" s="15"/>
      <c r="D38" s="38">
        <v>103624.06369252666</v>
      </c>
      <c r="E38" s="17">
        <v>0</v>
      </c>
      <c r="F38" s="17">
        <v>94573.526484619564</v>
      </c>
      <c r="G38" s="17">
        <v>1384.830635181911</v>
      </c>
      <c r="H38" s="17">
        <v>0</v>
      </c>
      <c r="I38" s="17">
        <v>7665.7065727251957</v>
      </c>
      <c r="J38" s="18">
        <v>0</v>
      </c>
      <c r="K38" s="15" t="s">
        <v>27</v>
      </c>
      <c r="L38" s="15"/>
      <c r="M38" s="175"/>
    </row>
    <row r="39" spans="1:13">
      <c r="A39" s="175"/>
      <c r="C39" s="3" t="s">
        <v>28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1">
        <v>0</v>
      </c>
      <c r="L39" s="3" t="s">
        <v>28</v>
      </c>
      <c r="M39" s="175"/>
    </row>
    <row r="40" spans="1:13">
      <c r="A40" s="175"/>
      <c r="C40" s="3" t="s">
        <v>29</v>
      </c>
      <c r="D40" s="19">
        <v>33352.306592252935</v>
      </c>
      <c r="E40" s="22">
        <v>0</v>
      </c>
      <c r="F40" s="22">
        <v>24301.769384345829</v>
      </c>
      <c r="G40" s="22">
        <v>1384.830635181911</v>
      </c>
      <c r="H40" s="22">
        <v>0</v>
      </c>
      <c r="I40" s="22">
        <v>7665.7065727251957</v>
      </c>
      <c r="J40" s="1">
        <v>0</v>
      </c>
      <c r="L40" s="3" t="s">
        <v>29</v>
      </c>
      <c r="M40" s="175"/>
    </row>
    <row r="41" spans="1:13">
      <c r="A41" s="175"/>
      <c r="C41" s="3" t="s">
        <v>30</v>
      </c>
      <c r="D41" s="19">
        <v>18893.150203796082</v>
      </c>
      <c r="E41" s="22">
        <v>0</v>
      </c>
      <c r="F41" s="22">
        <v>18893.150203796082</v>
      </c>
      <c r="G41" s="22">
        <v>0</v>
      </c>
      <c r="H41" s="22">
        <v>0</v>
      </c>
      <c r="I41" s="22">
        <v>0</v>
      </c>
      <c r="J41" s="1">
        <v>0</v>
      </c>
      <c r="L41" s="3" t="s">
        <v>30</v>
      </c>
      <c r="M41" s="175"/>
    </row>
    <row r="42" spans="1:13">
      <c r="A42" s="175"/>
      <c r="C42" s="3" t="s">
        <v>59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1">
        <v>0</v>
      </c>
      <c r="L42" s="3" t="s">
        <v>59</v>
      </c>
      <c r="M42" s="175"/>
    </row>
    <row r="43" spans="1:13">
      <c r="A43" s="175"/>
      <c r="C43" s="3" t="s">
        <v>32</v>
      </c>
      <c r="D43" s="19">
        <v>51378.606896477642</v>
      </c>
      <c r="E43" s="73">
        <v>0</v>
      </c>
      <c r="F43" s="22">
        <v>51378.606896477642</v>
      </c>
      <c r="G43" s="22">
        <v>0</v>
      </c>
      <c r="H43" s="22">
        <v>0</v>
      </c>
      <c r="I43" s="22">
        <v>0</v>
      </c>
      <c r="J43" s="1">
        <v>0</v>
      </c>
      <c r="L43" s="3" t="s">
        <v>32</v>
      </c>
      <c r="M43" s="175"/>
    </row>
    <row r="44" spans="1:13">
      <c r="A44" s="175"/>
      <c r="C44" s="3" t="s">
        <v>33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1">
        <v>0</v>
      </c>
      <c r="L44" s="3" t="s">
        <v>33</v>
      </c>
      <c r="M44" s="175"/>
    </row>
    <row r="45" spans="1:13">
      <c r="A45" s="176" t="s">
        <v>3</v>
      </c>
      <c r="B45" s="26" t="s">
        <v>34</v>
      </c>
      <c r="C45" s="26"/>
      <c r="D45" s="44">
        <v>46200.729110056294</v>
      </c>
      <c r="E45" s="45">
        <v>0</v>
      </c>
      <c r="F45" s="45">
        <v>8838.8046491954265</v>
      </c>
      <c r="G45" s="45">
        <v>14.61955257088513</v>
      </c>
      <c r="H45" s="45">
        <v>37130.93553024088</v>
      </c>
      <c r="I45" s="45">
        <v>213.44546753492301</v>
      </c>
      <c r="J45" s="46">
        <v>2.923910514177027</v>
      </c>
      <c r="K45" s="26" t="s">
        <v>34</v>
      </c>
      <c r="L45" s="26"/>
      <c r="M45" s="176" t="s">
        <v>3</v>
      </c>
    </row>
    <row r="46" spans="1:13">
      <c r="A46" s="175"/>
      <c r="C46" s="3" t="s">
        <v>8</v>
      </c>
      <c r="D46" s="19">
        <v>45882.022864011</v>
      </c>
      <c r="E46" s="22">
        <v>0</v>
      </c>
      <c r="F46" s="22">
        <v>8765.7068863410004</v>
      </c>
      <c r="G46" s="22">
        <v>0</v>
      </c>
      <c r="H46" s="22">
        <v>37116.315977669998</v>
      </c>
      <c r="I46" s="22">
        <v>0</v>
      </c>
      <c r="J46" s="1">
        <v>0</v>
      </c>
      <c r="L46" s="3" t="s">
        <v>8</v>
      </c>
      <c r="M46" s="175"/>
    </row>
    <row r="47" spans="1:13">
      <c r="A47" s="175"/>
      <c r="C47" s="3" t="s">
        <v>9</v>
      </c>
      <c r="D47" s="19">
        <v>318.70624604529598</v>
      </c>
      <c r="E47" s="22">
        <v>0</v>
      </c>
      <c r="F47" s="22">
        <v>73.097762854425667</v>
      </c>
      <c r="G47" s="22">
        <v>14.61955257088513</v>
      </c>
      <c r="H47" s="22">
        <v>14.61955257088513</v>
      </c>
      <c r="I47" s="22">
        <v>213.44546753492301</v>
      </c>
      <c r="J47" s="1">
        <v>2.923910514177027</v>
      </c>
      <c r="L47" s="3" t="s">
        <v>9</v>
      </c>
      <c r="M47" s="175"/>
    </row>
    <row r="48" spans="1:13" ht="17.25" thickBot="1">
      <c r="A48" s="177"/>
      <c r="B48" s="30" t="s">
        <v>35</v>
      </c>
      <c r="C48" s="30" t="s">
        <v>62</v>
      </c>
      <c r="D48" s="31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4">
        <v>0</v>
      </c>
      <c r="K48" s="30" t="s">
        <v>35</v>
      </c>
      <c r="L48" s="30" t="s">
        <v>62</v>
      </c>
      <c r="M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4" width="11.625" style="3" customWidth="1"/>
    <col min="5" max="5" width="9" style="3"/>
    <col min="6" max="6" width="19.25" style="3" bestFit="1" customWidth="1"/>
    <col min="7" max="7" width="4.125" style="3" customWidth="1"/>
    <col min="8" max="16384" width="9" style="3"/>
  </cols>
  <sheetData>
    <row r="1" spans="1:7" ht="20.25">
      <c r="A1" s="4" t="s">
        <v>78</v>
      </c>
    </row>
    <row r="3" spans="1:7" ht="20.25">
      <c r="B3" s="4" t="s">
        <v>571</v>
      </c>
    </row>
    <row r="4" spans="1:7" ht="21" thickBot="1">
      <c r="B4" s="4"/>
      <c r="G4" s="6" t="s">
        <v>0</v>
      </c>
    </row>
    <row r="5" spans="1:7">
      <c r="A5" s="178" t="s">
        <v>1</v>
      </c>
      <c r="B5" s="178"/>
      <c r="C5" s="179"/>
      <c r="D5" s="74" t="s">
        <v>107</v>
      </c>
      <c r="E5" s="182" t="s">
        <v>1</v>
      </c>
      <c r="F5" s="178"/>
      <c r="G5" s="178"/>
    </row>
    <row r="6" spans="1:7">
      <c r="A6" s="180"/>
      <c r="B6" s="180"/>
      <c r="C6" s="181"/>
      <c r="D6" s="75" t="s">
        <v>382</v>
      </c>
      <c r="E6" s="183"/>
      <c r="F6" s="180"/>
      <c r="G6" s="180"/>
    </row>
    <row r="7" spans="1:7">
      <c r="A7" s="15"/>
      <c r="B7" s="15" t="s">
        <v>4</v>
      </c>
      <c r="C7" s="15"/>
      <c r="D7" s="76">
        <v>90157.447488905411</v>
      </c>
      <c r="E7" s="15" t="s">
        <v>4</v>
      </c>
      <c r="F7" s="15"/>
      <c r="G7" s="15"/>
    </row>
    <row r="8" spans="1:7">
      <c r="C8" s="3" t="s">
        <v>2</v>
      </c>
      <c r="D8" s="77">
        <v>81552.454469365432</v>
      </c>
      <c r="F8" s="3" t="s">
        <v>2</v>
      </c>
    </row>
    <row r="9" spans="1:7">
      <c r="C9" s="3" t="s">
        <v>3</v>
      </c>
      <c r="D9" s="77">
        <v>8604.9930195399738</v>
      </c>
      <c r="F9" s="3" t="s">
        <v>3</v>
      </c>
    </row>
    <row r="10" spans="1:7">
      <c r="A10" s="15"/>
      <c r="B10" s="15" t="s">
        <v>58</v>
      </c>
      <c r="C10" s="15"/>
      <c r="D10" s="170">
        <v>1</v>
      </c>
      <c r="E10" s="15" t="s">
        <v>58</v>
      </c>
      <c r="F10" s="15"/>
      <c r="G10" s="15"/>
    </row>
    <row r="11" spans="1:7">
      <c r="D11" s="78"/>
    </row>
    <row r="12" spans="1:7">
      <c r="A12" s="175" t="s">
        <v>2</v>
      </c>
      <c r="B12" s="15" t="s">
        <v>6</v>
      </c>
      <c r="C12" s="15"/>
      <c r="D12" s="76">
        <v>101.68630400000001</v>
      </c>
      <c r="E12" s="15" t="s">
        <v>6</v>
      </c>
      <c r="F12" s="15"/>
      <c r="G12" s="175" t="s">
        <v>2</v>
      </c>
    </row>
    <row r="13" spans="1:7">
      <c r="A13" s="175"/>
      <c r="B13" s="15" t="s">
        <v>7</v>
      </c>
      <c r="C13" s="15"/>
      <c r="D13" s="76">
        <v>24538.109916016601</v>
      </c>
      <c r="E13" s="15" t="s">
        <v>7</v>
      </c>
      <c r="F13" s="15"/>
      <c r="G13" s="175"/>
    </row>
    <row r="14" spans="1:7">
      <c r="A14" s="175"/>
      <c r="C14" s="3" t="s">
        <v>8</v>
      </c>
      <c r="D14" s="78">
        <v>15598.444556058001</v>
      </c>
      <c r="F14" s="3" t="s">
        <v>8</v>
      </c>
      <c r="G14" s="175"/>
    </row>
    <row r="15" spans="1:7">
      <c r="A15" s="175"/>
      <c r="C15" s="3" t="s">
        <v>9</v>
      </c>
      <c r="D15" s="78">
        <v>8939.6653599586007</v>
      </c>
      <c r="F15" s="3" t="s">
        <v>9</v>
      </c>
      <c r="G15" s="175"/>
    </row>
    <row r="16" spans="1:7">
      <c r="A16" s="175"/>
      <c r="B16" s="15" t="s">
        <v>10</v>
      </c>
      <c r="C16" s="15"/>
      <c r="D16" s="76">
        <v>0</v>
      </c>
      <c r="E16" s="15" t="s">
        <v>10</v>
      </c>
      <c r="F16" s="15"/>
      <c r="G16" s="175"/>
    </row>
    <row r="17" spans="1:7">
      <c r="A17" s="175"/>
      <c r="C17" s="3" t="s">
        <v>8</v>
      </c>
      <c r="D17" s="78">
        <v>0</v>
      </c>
      <c r="F17" s="3" t="s">
        <v>8</v>
      </c>
      <c r="G17" s="175"/>
    </row>
    <row r="18" spans="1:7">
      <c r="A18" s="175"/>
      <c r="C18" s="3" t="s">
        <v>9</v>
      </c>
      <c r="D18" s="78">
        <v>0</v>
      </c>
      <c r="F18" s="3" t="s">
        <v>9</v>
      </c>
      <c r="G18" s="175"/>
    </row>
    <row r="19" spans="1:7">
      <c r="A19" s="175"/>
      <c r="B19" s="15" t="s">
        <v>11</v>
      </c>
      <c r="C19" s="15"/>
      <c r="D19" s="76">
        <v>0</v>
      </c>
      <c r="E19" s="15" t="s">
        <v>11</v>
      </c>
      <c r="F19" s="15"/>
      <c r="G19" s="175"/>
    </row>
    <row r="20" spans="1:7">
      <c r="A20" s="175"/>
      <c r="C20" s="3" t="s">
        <v>8</v>
      </c>
      <c r="D20" s="78">
        <v>0</v>
      </c>
      <c r="F20" s="3" t="s">
        <v>8</v>
      </c>
      <c r="G20" s="175"/>
    </row>
    <row r="21" spans="1:7">
      <c r="A21" s="175"/>
      <c r="C21" s="3" t="s">
        <v>9</v>
      </c>
      <c r="D21" s="78">
        <v>0</v>
      </c>
      <c r="F21" s="3" t="s">
        <v>9</v>
      </c>
      <c r="G21" s="175"/>
    </row>
    <row r="22" spans="1:7">
      <c r="A22" s="175"/>
      <c r="B22" s="15" t="s">
        <v>12</v>
      </c>
      <c r="C22" s="15"/>
      <c r="D22" s="76">
        <v>0</v>
      </c>
      <c r="E22" s="15" t="s">
        <v>12</v>
      </c>
      <c r="F22" s="15"/>
      <c r="G22" s="175"/>
    </row>
    <row r="23" spans="1:7">
      <c r="A23" s="175"/>
      <c r="B23" s="15" t="s">
        <v>13</v>
      </c>
      <c r="C23" s="15"/>
      <c r="D23" s="76">
        <v>16258.462445832</v>
      </c>
      <c r="E23" s="15" t="s">
        <v>13</v>
      </c>
      <c r="F23" s="15"/>
      <c r="G23" s="175"/>
    </row>
    <row r="24" spans="1:7">
      <c r="A24" s="175"/>
      <c r="B24" s="15" t="s">
        <v>14</v>
      </c>
      <c r="C24" s="15"/>
      <c r="D24" s="76">
        <v>0</v>
      </c>
      <c r="E24" s="15" t="s">
        <v>14</v>
      </c>
      <c r="F24" s="15"/>
      <c r="G24" s="175"/>
    </row>
    <row r="25" spans="1:7">
      <c r="A25" s="175"/>
      <c r="B25" s="15" t="s">
        <v>15</v>
      </c>
      <c r="C25" s="15"/>
      <c r="D25" s="76">
        <v>35239.729290653464</v>
      </c>
      <c r="E25" s="15" t="s">
        <v>15</v>
      </c>
      <c r="F25" s="15"/>
      <c r="G25" s="175"/>
    </row>
    <row r="26" spans="1:7">
      <c r="A26" s="175"/>
      <c r="C26" s="3" t="s">
        <v>16</v>
      </c>
      <c r="D26" s="78">
        <v>549.48433471999999</v>
      </c>
      <c r="F26" s="3" t="s">
        <v>16</v>
      </c>
      <c r="G26" s="175"/>
    </row>
    <row r="27" spans="1:7">
      <c r="A27" s="175"/>
      <c r="B27" s="3" t="s">
        <v>5</v>
      </c>
      <c r="C27" s="3" t="s">
        <v>17</v>
      </c>
      <c r="D27" s="78">
        <v>0</v>
      </c>
      <c r="E27" s="3" t="s">
        <v>5</v>
      </c>
      <c r="F27" s="3" t="s">
        <v>17</v>
      </c>
      <c r="G27" s="175"/>
    </row>
    <row r="28" spans="1:7">
      <c r="A28" s="175"/>
      <c r="C28" s="3" t="s">
        <v>18</v>
      </c>
      <c r="D28" s="78">
        <v>4612.9203372213224</v>
      </c>
      <c r="F28" s="3" t="s">
        <v>18</v>
      </c>
      <c r="G28" s="175"/>
    </row>
    <row r="29" spans="1:7">
      <c r="A29" s="175"/>
      <c r="C29" s="3" t="s">
        <v>19</v>
      </c>
      <c r="D29" s="78">
        <v>0</v>
      </c>
      <c r="F29" s="3" t="s">
        <v>19</v>
      </c>
      <c r="G29" s="175"/>
    </row>
    <row r="30" spans="1:7">
      <c r="A30" s="175"/>
      <c r="C30" s="3" t="s">
        <v>20</v>
      </c>
      <c r="D30" s="78">
        <v>16.531432912140019</v>
      </c>
      <c r="F30" s="3" t="s">
        <v>20</v>
      </c>
      <c r="G30" s="175"/>
    </row>
    <row r="31" spans="1:7">
      <c r="A31" s="175"/>
      <c r="C31" s="3" t="s">
        <v>21</v>
      </c>
      <c r="D31" s="78">
        <v>1044.68</v>
      </c>
      <c r="F31" s="3" t="s">
        <v>21</v>
      </c>
      <c r="G31" s="175"/>
    </row>
    <row r="32" spans="1:7">
      <c r="A32" s="175"/>
      <c r="C32" s="3" t="s">
        <v>22</v>
      </c>
      <c r="D32" s="78">
        <v>456.1131858</v>
      </c>
      <c r="F32" s="3" t="s">
        <v>22</v>
      </c>
      <c r="G32" s="175"/>
    </row>
    <row r="33" spans="1:7">
      <c r="A33" s="175"/>
      <c r="B33" s="3" t="s">
        <v>5</v>
      </c>
      <c r="C33" s="3" t="s">
        <v>23</v>
      </c>
      <c r="D33" s="78">
        <v>0</v>
      </c>
      <c r="E33" s="3" t="s">
        <v>5</v>
      </c>
      <c r="F33" s="3" t="s">
        <v>23</v>
      </c>
      <c r="G33" s="175"/>
    </row>
    <row r="34" spans="1:7">
      <c r="A34" s="175"/>
      <c r="C34" s="3" t="s">
        <v>24</v>
      </c>
      <c r="D34" s="78">
        <v>0</v>
      </c>
      <c r="F34" s="3" t="s">
        <v>24</v>
      </c>
      <c r="G34" s="175"/>
    </row>
    <row r="35" spans="1:7">
      <c r="A35" s="175"/>
      <c r="B35" s="3" t="s">
        <v>5</v>
      </c>
      <c r="C35" s="3" t="s">
        <v>47</v>
      </c>
      <c r="D35" s="78">
        <v>0</v>
      </c>
      <c r="E35" s="3" t="s">
        <v>5</v>
      </c>
      <c r="F35" s="3" t="s">
        <v>47</v>
      </c>
      <c r="G35" s="175"/>
    </row>
    <row r="36" spans="1:7">
      <c r="A36" s="175"/>
      <c r="C36" s="3" t="s">
        <v>25</v>
      </c>
      <c r="D36" s="78">
        <v>28560</v>
      </c>
      <c r="F36" s="3" t="s">
        <v>25</v>
      </c>
      <c r="G36" s="175"/>
    </row>
    <row r="37" spans="1:7">
      <c r="A37" s="175"/>
      <c r="C37" s="3" t="s">
        <v>26</v>
      </c>
      <c r="D37" s="78">
        <v>0</v>
      </c>
      <c r="F37" s="3" t="s">
        <v>26</v>
      </c>
      <c r="G37" s="175"/>
    </row>
    <row r="38" spans="1:7">
      <c r="A38" s="175"/>
      <c r="B38" s="15" t="s">
        <v>27</v>
      </c>
      <c r="C38" s="15"/>
      <c r="D38" s="76">
        <v>5414.4665128633642</v>
      </c>
      <c r="E38" s="15" t="s">
        <v>27</v>
      </c>
      <c r="F38" s="15"/>
      <c r="G38" s="175"/>
    </row>
    <row r="39" spans="1:7">
      <c r="A39" s="175"/>
      <c r="C39" s="3" t="s">
        <v>28</v>
      </c>
      <c r="D39" s="78">
        <v>0</v>
      </c>
      <c r="F39" s="3" t="s">
        <v>28</v>
      </c>
      <c r="G39" s="175"/>
    </row>
    <row r="40" spans="1:7">
      <c r="A40" s="175"/>
      <c r="C40" s="3" t="s">
        <v>29</v>
      </c>
      <c r="D40" s="78">
        <v>766.5782238788189</v>
      </c>
      <c r="F40" s="3" t="s">
        <v>29</v>
      </c>
      <c r="G40" s="175"/>
    </row>
    <row r="41" spans="1:7">
      <c r="A41" s="175"/>
      <c r="C41" s="3" t="s">
        <v>30</v>
      </c>
      <c r="D41" s="78">
        <v>718.71192254147877</v>
      </c>
      <c r="F41" s="3" t="s">
        <v>30</v>
      </c>
      <c r="G41" s="175"/>
    </row>
    <row r="42" spans="1:7">
      <c r="A42" s="175"/>
      <c r="C42" s="3" t="s">
        <v>59</v>
      </c>
      <c r="D42" s="77">
        <v>0</v>
      </c>
      <c r="F42" s="3" t="s">
        <v>59</v>
      </c>
      <c r="G42" s="175"/>
    </row>
    <row r="43" spans="1:7">
      <c r="A43" s="175"/>
      <c r="C43" s="3" t="s">
        <v>32</v>
      </c>
      <c r="D43" s="77">
        <v>3929.1763664430669</v>
      </c>
      <c r="F43" s="3" t="s">
        <v>32</v>
      </c>
      <c r="G43" s="175"/>
    </row>
    <row r="44" spans="1:7">
      <c r="A44" s="175"/>
      <c r="C44" s="3" t="s">
        <v>33</v>
      </c>
      <c r="D44" s="78">
        <v>0</v>
      </c>
      <c r="F44" s="3" t="s">
        <v>33</v>
      </c>
      <c r="G44" s="175"/>
    </row>
    <row r="45" spans="1:7">
      <c r="A45" s="176" t="s">
        <v>3</v>
      </c>
      <c r="B45" s="26" t="s">
        <v>34</v>
      </c>
      <c r="C45" s="26"/>
      <c r="D45" s="46">
        <v>8604.9930195399738</v>
      </c>
      <c r="E45" s="26" t="s">
        <v>34</v>
      </c>
      <c r="F45" s="26"/>
      <c r="G45" s="176" t="s">
        <v>3</v>
      </c>
    </row>
    <row r="46" spans="1:7">
      <c r="A46" s="175"/>
      <c r="C46" s="3" t="s">
        <v>8</v>
      </c>
      <c r="D46" s="78">
        <v>8588.911511712</v>
      </c>
      <c r="F46" s="3" t="s">
        <v>8</v>
      </c>
      <c r="G46" s="175"/>
    </row>
    <row r="47" spans="1:7">
      <c r="A47" s="175"/>
      <c r="C47" s="3" t="s">
        <v>9</v>
      </c>
      <c r="D47" s="78">
        <v>16.081507827973649</v>
      </c>
      <c r="F47" s="3" t="s">
        <v>9</v>
      </c>
      <c r="G47" s="175"/>
    </row>
    <row r="48" spans="1:7" ht="17.25" thickBot="1">
      <c r="A48" s="177"/>
      <c r="B48" s="30" t="s">
        <v>35</v>
      </c>
      <c r="C48" s="30" t="s">
        <v>62</v>
      </c>
      <c r="D48" s="31">
        <v>0</v>
      </c>
      <c r="E48" s="30" t="s">
        <v>35</v>
      </c>
      <c r="F48" s="30" t="s">
        <v>62</v>
      </c>
      <c r="G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G12:G44"/>
    <mergeCell ref="A45:A48"/>
    <mergeCell ref="G45:G48"/>
    <mergeCell ref="A5:C6"/>
    <mergeCell ref="E5:G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58"/>
  <sheetViews>
    <sheetView showGridLines="0" zoomScale="75" zoomScaleNormal="75" workbookViewId="0">
      <pane xSplit="3" ySplit="6" topLeftCell="E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36" width="11.625" style="3" customWidth="1"/>
    <col min="37" max="37" width="9" style="3"/>
    <col min="38" max="38" width="19.25" style="3" bestFit="1" customWidth="1"/>
    <col min="39" max="39" width="4.125" style="3" customWidth="1"/>
    <col min="40" max="16384" width="9" style="3"/>
  </cols>
  <sheetData>
    <row r="1" spans="1:39" ht="20.25">
      <c r="A1" s="4" t="s">
        <v>78</v>
      </c>
    </row>
    <row r="3" spans="1:39" ht="20.25">
      <c r="B3" s="4" t="s">
        <v>572</v>
      </c>
    </row>
    <row r="4" spans="1:39" ht="21" thickBot="1">
      <c r="B4" s="4"/>
      <c r="AM4" s="6" t="s">
        <v>0</v>
      </c>
    </row>
    <row r="5" spans="1:39">
      <c r="A5" s="178" t="s">
        <v>1</v>
      </c>
      <c r="B5" s="178"/>
      <c r="C5" s="179"/>
      <c r="D5" s="35" t="s">
        <v>109</v>
      </c>
      <c r="E5" s="7" t="s">
        <v>110</v>
      </c>
      <c r="F5" s="7" t="s">
        <v>111</v>
      </c>
      <c r="G5" s="7" t="s">
        <v>112</v>
      </c>
      <c r="H5" s="7" t="s">
        <v>113</v>
      </c>
      <c r="I5" s="7" t="s">
        <v>114</v>
      </c>
      <c r="J5" s="7" t="s">
        <v>115</v>
      </c>
      <c r="K5" s="7" t="s">
        <v>116</v>
      </c>
      <c r="L5" s="7" t="s">
        <v>117</v>
      </c>
      <c r="M5" s="7" t="s">
        <v>118</v>
      </c>
      <c r="N5" s="7" t="s">
        <v>119</v>
      </c>
      <c r="O5" s="7" t="s">
        <v>120</v>
      </c>
      <c r="P5" s="7" t="s">
        <v>121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126</v>
      </c>
      <c r="V5" s="8" t="s">
        <v>127</v>
      </c>
      <c r="W5" s="8" t="s">
        <v>128</v>
      </c>
      <c r="X5" s="8" t="s">
        <v>129</v>
      </c>
      <c r="Y5" s="8" t="s">
        <v>130</v>
      </c>
      <c r="Z5" s="9" t="s">
        <v>131</v>
      </c>
      <c r="AA5" s="9" t="s">
        <v>132</v>
      </c>
      <c r="AB5" s="9" t="s">
        <v>133</v>
      </c>
      <c r="AC5" s="9" t="s">
        <v>134</v>
      </c>
      <c r="AD5" s="9" t="s">
        <v>135</v>
      </c>
      <c r="AE5" s="9" t="s">
        <v>136</v>
      </c>
      <c r="AF5" s="9" t="s">
        <v>137</v>
      </c>
      <c r="AG5" s="9" t="s">
        <v>138</v>
      </c>
      <c r="AH5" s="9" t="s">
        <v>139</v>
      </c>
      <c r="AI5" s="9" t="s">
        <v>140</v>
      </c>
      <c r="AJ5" s="10" t="s">
        <v>81</v>
      </c>
      <c r="AK5" s="182" t="s">
        <v>1</v>
      </c>
      <c r="AL5" s="178"/>
      <c r="AM5" s="178"/>
    </row>
    <row r="6" spans="1:39" s="14" customFormat="1" ht="13.5">
      <c r="A6" s="180"/>
      <c r="B6" s="180"/>
      <c r="C6" s="181"/>
      <c r="D6" s="36" t="s">
        <v>383</v>
      </c>
      <c r="E6" s="37" t="s">
        <v>384</v>
      </c>
      <c r="F6" s="37" t="s">
        <v>385</v>
      </c>
      <c r="G6" s="37" t="s">
        <v>386</v>
      </c>
      <c r="H6" s="37" t="s">
        <v>387</v>
      </c>
      <c r="I6" s="37" t="s">
        <v>388</v>
      </c>
      <c r="J6" s="37" t="s">
        <v>389</v>
      </c>
      <c r="K6" s="37" t="s">
        <v>390</v>
      </c>
      <c r="L6" s="37" t="s">
        <v>391</v>
      </c>
      <c r="M6" s="37" t="s">
        <v>392</v>
      </c>
      <c r="N6" s="37" t="s">
        <v>393</v>
      </c>
      <c r="O6" s="37" t="s">
        <v>394</v>
      </c>
      <c r="P6" s="37" t="s">
        <v>395</v>
      </c>
      <c r="Q6" s="37" t="s">
        <v>396</v>
      </c>
      <c r="R6" s="37" t="s">
        <v>397</v>
      </c>
      <c r="S6" s="37" t="s">
        <v>398</v>
      </c>
      <c r="T6" s="37" t="s">
        <v>399</v>
      </c>
      <c r="U6" s="37" t="s">
        <v>400</v>
      </c>
      <c r="V6" s="37" t="s">
        <v>401</v>
      </c>
      <c r="W6" s="37" t="s">
        <v>402</v>
      </c>
      <c r="X6" s="37" t="s">
        <v>403</v>
      </c>
      <c r="Y6" s="37" t="s">
        <v>404</v>
      </c>
      <c r="Z6" s="37" t="s">
        <v>405</v>
      </c>
      <c r="AA6" s="37" t="s">
        <v>406</v>
      </c>
      <c r="AB6" s="37" t="s">
        <v>407</v>
      </c>
      <c r="AC6" s="37" t="s">
        <v>408</v>
      </c>
      <c r="AD6" s="37" t="s">
        <v>409</v>
      </c>
      <c r="AE6" s="37" t="s">
        <v>410</v>
      </c>
      <c r="AF6" s="37" t="s">
        <v>411</v>
      </c>
      <c r="AG6" s="37" t="s">
        <v>412</v>
      </c>
      <c r="AH6" s="37" t="s">
        <v>413</v>
      </c>
      <c r="AI6" s="37" t="s">
        <v>414</v>
      </c>
      <c r="AJ6" s="13" t="s">
        <v>344</v>
      </c>
      <c r="AK6" s="183"/>
      <c r="AL6" s="180"/>
      <c r="AM6" s="180"/>
    </row>
    <row r="7" spans="1:39">
      <c r="A7" s="15"/>
      <c r="B7" s="15" t="s">
        <v>4</v>
      </c>
      <c r="C7" s="15"/>
      <c r="D7" s="38">
        <v>1782795.0496608121</v>
      </c>
      <c r="E7" s="39">
        <v>42083.771677106131</v>
      </c>
      <c r="F7" s="39">
        <v>105398.36630026551</v>
      </c>
      <c r="G7" s="39">
        <v>14865.391280534062</v>
      </c>
      <c r="H7" s="39">
        <v>21845.385972531367</v>
      </c>
      <c r="I7" s="39">
        <v>36994.170048921791</v>
      </c>
      <c r="J7" s="39">
        <v>16171.947700431654</v>
      </c>
      <c r="K7" s="39">
        <v>143286.26328165788</v>
      </c>
      <c r="L7" s="39">
        <v>38106.048198139928</v>
      </c>
      <c r="M7" s="39">
        <v>184999.95958320698</v>
      </c>
      <c r="N7" s="39">
        <v>49534.814943705751</v>
      </c>
      <c r="O7" s="39">
        <v>3619.9891242357357</v>
      </c>
      <c r="P7" s="39">
        <v>15733.252505401297</v>
      </c>
      <c r="Q7" s="39">
        <v>97460.538873195299</v>
      </c>
      <c r="R7" s="39">
        <v>18172.772187819977</v>
      </c>
      <c r="S7" s="39">
        <v>64008.647893423164</v>
      </c>
      <c r="T7" s="39">
        <v>8885.715300144906</v>
      </c>
      <c r="U7" s="39">
        <v>22183.655620489168</v>
      </c>
      <c r="V7" s="39">
        <v>9826.7925320878221</v>
      </c>
      <c r="W7" s="39">
        <v>76723.979096312018</v>
      </c>
      <c r="X7" s="39">
        <v>60280.381588125965</v>
      </c>
      <c r="Y7" s="39">
        <v>59216.866695483528</v>
      </c>
      <c r="Z7" s="39">
        <v>45381.908269080595</v>
      </c>
      <c r="AA7" s="39">
        <v>27904.772099729249</v>
      </c>
      <c r="AB7" s="39">
        <v>248194.56899662712</v>
      </c>
      <c r="AC7" s="39">
        <v>24252.310235059849</v>
      </c>
      <c r="AD7" s="39">
        <v>33306.752757757538</v>
      </c>
      <c r="AE7" s="39">
        <v>92614.997887357473</v>
      </c>
      <c r="AF7" s="39">
        <v>59498.179963414244</v>
      </c>
      <c r="AG7" s="39">
        <v>47877.199854974431</v>
      </c>
      <c r="AH7" s="39">
        <v>85108.873852710094</v>
      </c>
      <c r="AI7" s="39">
        <v>22973.444676231069</v>
      </c>
      <c r="AJ7" s="40">
        <v>6283.3306646503252</v>
      </c>
      <c r="AK7" s="15" t="s">
        <v>4</v>
      </c>
      <c r="AL7" s="15"/>
      <c r="AM7" s="15"/>
    </row>
    <row r="8" spans="1:39">
      <c r="C8" s="3" t="s">
        <v>2</v>
      </c>
      <c r="D8" s="41">
        <v>1453494.4933574423</v>
      </c>
      <c r="E8" s="42">
        <v>41788.456715174252</v>
      </c>
      <c r="F8" s="42">
        <v>49264.148305845898</v>
      </c>
      <c r="G8" s="42">
        <v>14842.730974049191</v>
      </c>
      <c r="H8" s="42">
        <v>16104.640805586783</v>
      </c>
      <c r="I8" s="42">
        <v>20421.903456388867</v>
      </c>
      <c r="J8" s="42">
        <v>11918.646561719759</v>
      </c>
      <c r="K8" s="42">
        <v>120989.8474419158</v>
      </c>
      <c r="L8" s="42">
        <v>38106.048198139928</v>
      </c>
      <c r="M8" s="42">
        <v>180544.61035446977</v>
      </c>
      <c r="N8" s="42">
        <v>41211.476055134866</v>
      </c>
      <c r="O8" s="42">
        <v>3617.0652137215588</v>
      </c>
      <c r="P8" s="42">
        <v>15733.252505401297</v>
      </c>
      <c r="Q8" s="42">
        <v>97444.457365367329</v>
      </c>
      <c r="R8" s="42">
        <v>18047.044035710365</v>
      </c>
      <c r="S8" s="42">
        <v>54622.372330426639</v>
      </c>
      <c r="T8" s="42">
        <v>8812.61753729048</v>
      </c>
      <c r="U8" s="42">
        <v>3827.3326769530795</v>
      </c>
      <c r="V8" s="42">
        <v>9778.5480086039006</v>
      </c>
      <c r="W8" s="42">
        <v>76485.136156373483</v>
      </c>
      <c r="X8" s="42">
        <v>45625.922112803724</v>
      </c>
      <c r="Y8" s="42">
        <v>54932.045177361812</v>
      </c>
      <c r="Z8" s="42">
        <v>45311.73441674035</v>
      </c>
      <c r="AA8" s="42">
        <v>27855.06562098824</v>
      </c>
      <c r="AB8" s="42">
        <v>85218.759535540317</v>
      </c>
      <c r="AC8" s="42">
        <v>24163.861942005995</v>
      </c>
      <c r="AD8" s="42">
        <v>33280.437563129948</v>
      </c>
      <c r="AE8" s="42">
        <v>91895.944504557847</v>
      </c>
      <c r="AF8" s="42">
        <v>59498.179963414244</v>
      </c>
      <c r="AG8" s="42">
        <v>47877.199854974431</v>
      </c>
      <c r="AH8" s="42">
        <v>85108.873852710094</v>
      </c>
      <c r="AI8" s="42">
        <v>22973.444676231069</v>
      </c>
      <c r="AJ8" s="43">
        <v>6192.6894387108377</v>
      </c>
      <c r="AL8" s="3" t="s">
        <v>2</v>
      </c>
    </row>
    <row r="9" spans="1:39">
      <c r="C9" s="3" t="s">
        <v>3</v>
      </c>
      <c r="D9" s="41">
        <v>329300.55630336975</v>
      </c>
      <c r="E9" s="42">
        <v>295.31496193187968</v>
      </c>
      <c r="F9" s="42">
        <v>56134.217994419603</v>
      </c>
      <c r="G9" s="42">
        <v>22.66030648487196</v>
      </c>
      <c r="H9" s="42">
        <v>5740.7451669445854</v>
      </c>
      <c r="I9" s="42">
        <v>16572.266592532927</v>
      </c>
      <c r="J9" s="42">
        <v>4253.3011387118941</v>
      </c>
      <c r="K9" s="42">
        <v>22296.415839742087</v>
      </c>
      <c r="L9" s="42">
        <v>0</v>
      </c>
      <c r="M9" s="42">
        <v>4455.3492287372064</v>
      </c>
      <c r="N9" s="42">
        <v>8323.3388885708846</v>
      </c>
      <c r="O9" s="42">
        <v>2.923910514177027</v>
      </c>
      <c r="P9" s="42">
        <v>0</v>
      </c>
      <c r="Q9" s="42">
        <v>16.081507827973649</v>
      </c>
      <c r="R9" s="42">
        <v>125.7281521096122</v>
      </c>
      <c r="S9" s="42">
        <v>9386.275562996525</v>
      </c>
      <c r="T9" s="42">
        <v>73.097762854425667</v>
      </c>
      <c r="U9" s="42">
        <v>18356.322943536088</v>
      </c>
      <c r="V9" s="42">
        <v>48.244523483920943</v>
      </c>
      <c r="W9" s="42">
        <v>238.8429399385368</v>
      </c>
      <c r="X9" s="42">
        <v>14654.459475322241</v>
      </c>
      <c r="Y9" s="42">
        <v>4284.8215181217138</v>
      </c>
      <c r="Z9" s="42">
        <v>70.173852340248644</v>
      </c>
      <c r="AA9" s="42">
        <v>49.706478741009462</v>
      </c>
      <c r="AB9" s="42">
        <v>162975.80946108681</v>
      </c>
      <c r="AC9" s="42">
        <v>88.448293053855068</v>
      </c>
      <c r="AD9" s="42">
        <v>26.31519462759324</v>
      </c>
      <c r="AE9" s="42">
        <v>719.05338279961961</v>
      </c>
      <c r="AF9" s="42">
        <v>0</v>
      </c>
      <c r="AG9" s="42">
        <v>0</v>
      </c>
      <c r="AH9" s="42">
        <v>0</v>
      </c>
      <c r="AI9" s="42">
        <v>0</v>
      </c>
      <c r="AJ9" s="43">
        <v>90.641225939487839</v>
      </c>
      <c r="AL9" s="3" t="s">
        <v>3</v>
      </c>
    </row>
    <row r="10" spans="1:39">
      <c r="A10" s="15"/>
      <c r="B10" s="15" t="s">
        <v>58</v>
      </c>
      <c r="C10" s="15"/>
      <c r="D10" s="169">
        <v>1</v>
      </c>
      <c r="E10" s="171">
        <v>2.3605501756981451E-2</v>
      </c>
      <c r="F10" s="171">
        <v>5.9119732422590138E-2</v>
      </c>
      <c r="G10" s="171">
        <v>8.3382502567315823E-3</v>
      </c>
      <c r="H10" s="171">
        <v>1.2253447740214215E-2</v>
      </c>
      <c r="I10" s="171">
        <v>2.075065782573278E-2</v>
      </c>
      <c r="J10" s="171">
        <v>9.0711199268297647E-3</v>
      </c>
      <c r="K10" s="171">
        <v>8.0371696852601759E-2</v>
      </c>
      <c r="L10" s="171">
        <v>2.1374329149831239E-2</v>
      </c>
      <c r="M10" s="171">
        <v>0.10376961705071168</v>
      </c>
      <c r="N10" s="171">
        <v>2.7784918380343304E-2</v>
      </c>
      <c r="O10" s="171">
        <v>2.0305133363055171E-3</v>
      </c>
      <c r="P10" s="171">
        <v>8.82504834663673E-3</v>
      </c>
      <c r="Q10" s="171">
        <v>5.4667270302179591E-2</v>
      </c>
      <c r="R10" s="171">
        <v>1.0193416338730277E-2</v>
      </c>
      <c r="S10" s="171">
        <v>3.5903536924001E-2</v>
      </c>
      <c r="T10" s="171">
        <v>4.9841485154647862E-3</v>
      </c>
      <c r="U10" s="171">
        <v>1.2443188926685514E-2</v>
      </c>
      <c r="V10" s="171">
        <v>5.5120147063216444E-3</v>
      </c>
      <c r="W10" s="171">
        <v>4.3035781993510262E-2</v>
      </c>
      <c r="X10" s="171">
        <v>3.3812289079215629E-2</v>
      </c>
      <c r="Y10" s="171">
        <v>3.3215745526525835E-2</v>
      </c>
      <c r="Z10" s="171">
        <v>2.5455482545632367E-2</v>
      </c>
      <c r="AA10" s="171">
        <v>1.5652260255624058E-2</v>
      </c>
      <c r="AB10" s="171">
        <v>0.13921654597585273</v>
      </c>
      <c r="AC10" s="171">
        <v>1.3603532408099295E-2</v>
      </c>
      <c r="AD10" s="171">
        <v>1.8682322886242227E-2</v>
      </c>
      <c r="AE10" s="171">
        <v>5.1949324127289927E-2</v>
      </c>
      <c r="AF10" s="171">
        <v>3.3373538912806686E-2</v>
      </c>
      <c r="AG10" s="171">
        <v>2.6855133944916083E-2</v>
      </c>
      <c r="AH10" s="171">
        <v>4.7739011766328714E-2</v>
      </c>
      <c r="AI10" s="171">
        <v>1.2886195011929112E-2</v>
      </c>
      <c r="AJ10" s="172">
        <v>3.5244268071339823E-3</v>
      </c>
      <c r="AK10" s="15" t="s">
        <v>58</v>
      </c>
      <c r="AL10" s="15"/>
      <c r="AM10" s="15"/>
    </row>
    <row r="11" spans="1:39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22"/>
      <c r="V11" s="22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1"/>
    </row>
    <row r="12" spans="1:39" ht="16.5" customHeight="1">
      <c r="A12" s="175" t="s">
        <v>2</v>
      </c>
      <c r="B12" s="15" t="s">
        <v>6</v>
      </c>
      <c r="C12" s="15"/>
      <c r="D12" s="80">
        <v>2207.8227391999994</v>
      </c>
      <c r="E12" s="81">
        <v>81.484703999999994</v>
      </c>
      <c r="F12" s="81">
        <v>60.116608000000006</v>
      </c>
      <c r="G12" s="81">
        <v>12.299776</v>
      </c>
      <c r="H12" s="81">
        <v>4.0552640000000002</v>
      </c>
      <c r="I12" s="81">
        <v>13.185536000000001</v>
      </c>
      <c r="J12" s="81">
        <v>15.880768</v>
      </c>
      <c r="K12" s="81">
        <v>247.02608000000001</v>
      </c>
      <c r="L12" s="81">
        <v>0.82080000000000009</v>
      </c>
      <c r="M12" s="81">
        <v>122.38598399999999</v>
      </c>
      <c r="N12" s="81">
        <v>161.28582399999999</v>
      </c>
      <c r="O12" s="81">
        <v>18.220991999999999</v>
      </c>
      <c r="P12" s="81">
        <v>11.99104</v>
      </c>
      <c r="Q12" s="81">
        <v>60.078924800000003</v>
      </c>
      <c r="R12" s="81">
        <v>62.582464000000002</v>
      </c>
      <c r="S12" s="81">
        <v>19.409600000000001</v>
      </c>
      <c r="T12" s="81">
        <v>7.5075839999999996</v>
      </c>
      <c r="U12" s="17">
        <v>4.2114240000000001</v>
      </c>
      <c r="V12" s="17">
        <v>6.5897600000000001</v>
      </c>
      <c r="W12" s="17">
        <v>119.347616</v>
      </c>
      <c r="X12" s="17">
        <v>68.859776000000011</v>
      </c>
      <c r="Y12" s="17">
        <v>88.857856000000012</v>
      </c>
      <c r="Z12" s="24">
        <v>158.02655999999999</v>
      </c>
      <c r="AA12" s="24">
        <v>24.735616</v>
      </c>
      <c r="AB12" s="24">
        <v>81.024895999999998</v>
      </c>
      <c r="AC12" s="24">
        <v>85.836064000000007</v>
      </c>
      <c r="AD12" s="24">
        <v>85.152960000000007</v>
      </c>
      <c r="AE12" s="24">
        <v>107.19027199999999</v>
      </c>
      <c r="AF12" s="24">
        <v>73.749120000000005</v>
      </c>
      <c r="AG12" s="24">
        <v>37.836799999999997</v>
      </c>
      <c r="AH12" s="24">
        <v>224.12927999999999</v>
      </c>
      <c r="AI12" s="24">
        <v>73.207302400000003</v>
      </c>
      <c r="AJ12" s="18">
        <v>70.735488000000004</v>
      </c>
      <c r="AK12" s="15" t="s">
        <v>6</v>
      </c>
      <c r="AL12" s="15"/>
      <c r="AM12" s="175" t="s">
        <v>2</v>
      </c>
    </row>
    <row r="13" spans="1:39">
      <c r="A13" s="175"/>
      <c r="B13" s="15" t="s">
        <v>7</v>
      </c>
      <c r="C13" s="15"/>
      <c r="D13" s="38">
        <v>464712.797812253</v>
      </c>
      <c r="E13" s="39">
        <v>9347.7599959029048</v>
      </c>
      <c r="F13" s="39">
        <v>6203.689088906227</v>
      </c>
      <c r="G13" s="39">
        <v>3324.0041020352419</v>
      </c>
      <c r="H13" s="39">
        <v>2035.768785918056</v>
      </c>
      <c r="I13" s="39">
        <v>3243.5773767481592</v>
      </c>
      <c r="J13" s="39">
        <v>2348.0489850757672</v>
      </c>
      <c r="K13" s="39">
        <v>31196.881985248328</v>
      </c>
      <c r="L13" s="39">
        <v>2739.3995814447321</v>
      </c>
      <c r="M13" s="39">
        <v>12187.806561968278</v>
      </c>
      <c r="N13" s="39">
        <v>11967.105275288934</v>
      </c>
      <c r="O13" s="39">
        <v>574.91674456242401</v>
      </c>
      <c r="P13" s="39">
        <v>1494.7402667787819</v>
      </c>
      <c r="Q13" s="39">
        <v>10445.584303350337</v>
      </c>
      <c r="R13" s="39">
        <v>3741.7362513963071</v>
      </c>
      <c r="S13" s="39">
        <v>10977.906786769869</v>
      </c>
      <c r="T13" s="39">
        <v>1581.4952198150331</v>
      </c>
      <c r="U13" s="39">
        <v>1548.379478049096</v>
      </c>
      <c r="V13" s="39">
        <v>3552.5339272475921</v>
      </c>
      <c r="W13" s="39">
        <v>17843.423907417106</v>
      </c>
      <c r="X13" s="39">
        <v>24164.680133754056</v>
      </c>
      <c r="Y13" s="39">
        <v>37955.495029044308</v>
      </c>
      <c r="Z13" s="39">
        <v>37293.731399070224</v>
      </c>
      <c r="AA13" s="39">
        <v>18124.583280968858</v>
      </c>
      <c r="AB13" s="39">
        <v>57435.860566207579</v>
      </c>
      <c r="AC13" s="39">
        <v>12106.327756054055</v>
      </c>
      <c r="AD13" s="39">
        <v>9621.6770861440709</v>
      </c>
      <c r="AE13" s="39">
        <v>27767.446307899681</v>
      </c>
      <c r="AF13" s="39">
        <v>40831.908805891755</v>
      </c>
      <c r="AG13" s="39">
        <v>36354.030765659416</v>
      </c>
      <c r="AH13" s="39">
        <v>11485.030925007983</v>
      </c>
      <c r="AI13" s="39">
        <v>13485.376408076829</v>
      </c>
      <c r="AJ13" s="40">
        <v>1731.890724551042</v>
      </c>
      <c r="AK13" s="15" t="s">
        <v>7</v>
      </c>
      <c r="AL13" s="15"/>
      <c r="AM13" s="175"/>
    </row>
    <row r="14" spans="1:39">
      <c r="A14" s="175"/>
      <c r="C14" s="3" t="s">
        <v>8</v>
      </c>
      <c r="D14" s="41">
        <v>317900.59231811098</v>
      </c>
      <c r="E14" s="42">
        <v>1913.04185508</v>
      </c>
      <c r="F14" s="42">
        <v>911.34908459999997</v>
      </c>
      <c r="G14" s="42">
        <v>1311.742438665</v>
      </c>
      <c r="H14" s="42">
        <v>355.78220700000003</v>
      </c>
      <c r="I14" s="42">
        <v>434.11359599999997</v>
      </c>
      <c r="J14" s="42">
        <v>1006.017676692</v>
      </c>
      <c r="K14" s="42">
        <v>20259.693456786001</v>
      </c>
      <c r="L14" s="42">
        <v>1737.397731393</v>
      </c>
      <c r="M14" s="42">
        <v>6728.0886486629997</v>
      </c>
      <c r="N14" s="42">
        <v>6247.2002718330004</v>
      </c>
      <c r="O14" s="42">
        <v>64.991198999999995</v>
      </c>
      <c r="P14" s="42">
        <v>237.86987999999999</v>
      </c>
      <c r="Q14" s="42">
        <v>4498.6799190000002</v>
      </c>
      <c r="R14" s="42">
        <v>1653.7645270170001</v>
      </c>
      <c r="S14" s="42">
        <v>7270.5093275039999</v>
      </c>
      <c r="T14" s="42">
        <v>758.36370899999997</v>
      </c>
      <c r="U14" s="42">
        <v>336.66993000000002</v>
      </c>
      <c r="V14" s="42">
        <v>807.27511200000004</v>
      </c>
      <c r="W14" s="42">
        <v>8254.1126608289997</v>
      </c>
      <c r="X14" s="42">
        <v>16630.593922619999</v>
      </c>
      <c r="Y14" s="42">
        <v>32378.058766409998</v>
      </c>
      <c r="Z14" s="42">
        <v>32480.705454552</v>
      </c>
      <c r="AA14" s="42">
        <v>11570.219945229001</v>
      </c>
      <c r="AB14" s="42">
        <v>43354.544693762997</v>
      </c>
      <c r="AC14" s="42">
        <v>7180.759272411</v>
      </c>
      <c r="AD14" s="42">
        <v>5081.2846012499986</v>
      </c>
      <c r="AE14" s="42">
        <v>21948.567915056999</v>
      </c>
      <c r="AF14" s="42">
        <v>35658.376486611</v>
      </c>
      <c r="AG14" s="42">
        <v>33023.823386124001</v>
      </c>
      <c r="AH14" s="42">
        <v>8089.6801248479997</v>
      </c>
      <c r="AI14" s="42">
        <v>5717.3145181740001</v>
      </c>
      <c r="AJ14" s="43">
        <v>0</v>
      </c>
      <c r="AL14" s="3" t="s">
        <v>8</v>
      </c>
      <c r="AM14" s="175"/>
    </row>
    <row r="15" spans="1:39">
      <c r="A15" s="175"/>
      <c r="C15" s="3" t="s">
        <v>9</v>
      </c>
      <c r="D15" s="41">
        <v>146812.20549414202</v>
      </c>
      <c r="E15" s="42">
        <v>7434.7181408229053</v>
      </c>
      <c r="F15" s="42">
        <v>5292.3400043062265</v>
      </c>
      <c r="G15" s="42">
        <v>2012.2616633702421</v>
      </c>
      <c r="H15" s="42">
        <v>1679.986578918056</v>
      </c>
      <c r="I15" s="42">
        <v>2809.463780748159</v>
      </c>
      <c r="J15" s="42">
        <v>1342.0313083837671</v>
      </c>
      <c r="K15" s="42">
        <v>10937.188528462329</v>
      </c>
      <c r="L15" s="42">
        <v>1002.001850051732</v>
      </c>
      <c r="M15" s="42">
        <v>5459.7179133052796</v>
      </c>
      <c r="N15" s="42">
        <v>5719.9050034559341</v>
      </c>
      <c r="O15" s="42">
        <v>509.92554556242402</v>
      </c>
      <c r="P15" s="42">
        <v>1256.8703867787819</v>
      </c>
      <c r="Q15" s="42">
        <v>5946.9043843503368</v>
      </c>
      <c r="R15" s="42">
        <v>2087.971724379307</v>
      </c>
      <c r="S15" s="42">
        <v>3707.3974592658692</v>
      </c>
      <c r="T15" s="42">
        <v>823.13151081503327</v>
      </c>
      <c r="U15" s="42">
        <v>1211.7095480490959</v>
      </c>
      <c r="V15" s="42">
        <v>2745.2588152475919</v>
      </c>
      <c r="W15" s="42">
        <v>9589.311246588104</v>
      </c>
      <c r="X15" s="42">
        <v>7534.0862111340566</v>
      </c>
      <c r="Y15" s="42">
        <v>5577.4362626343082</v>
      </c>
      <c r="Z15" s="42">
        <v>4813.0259445182237</v>
      </c>
      <c r="AA15" s="42">
        <v>6554.3633357398558</v>
      </c>
      <c r="AB15" s="42">
        <v>14081.31587244458</v>
      </c>
      <c r="AC15" s="42">
        <v>4925.5684836430564</v>
      </c>
      <c r="AD15" s="42">
        <v>4540.3924848940733</v>
      </c>
      <c r="AE15" s="42">
        <v>5818.8783928426828</v>
      </c>
      <c r="AF15" s="42">
        <v>5173.5323192807546</v>
      </c>
      <c r="AG15" s="42">
        <v>3330.207379535414</v>
      </c>
      <c r="AH15" s="42">
        <v>3395.350800159983</v>
      </c>
      <c r="AI15" s="42">
        <v>7768.0618899028286</v>
      </c>
      <c r="AJ15" s="43">
        <v>1731.890724551042</v>
      </c>
      <c r="AL15" s="3" t="s">
        <v>9</v>
      </c>
      <c r="AM15" s="175"/>
    </row>
    <row r="16" spans="1:39">
      <c r="A16" s="175"/>
      <c r="B16" s="15" t="s">
        <v>10</v>
      </c>
      <c r="C16" s="15"/>
      <c r="D16" s="38">
        <v>958.57195497745693</v>
      </c>
      <c r="E16" s="39">
        <v>0</v>
      </c>
      <c r="F16" s="39">
        <v>0</v>
      </c>
      <c r="G16" s="39">
        <v>0.35799722279298429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942.47975882697233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1.325915639974016</v>
      </c>
      <c r="AC16" s="39">
        <v>0</v>
      </c>
      <c r="AD16" s="39">
        <v>2.651831279948031</v>
      </c>
      <c r="AE16" s="39">
        <v>0</v>
      </c>
      <c r="AF16" s="39">
        <v>0</v>
      </c>
      <c r="AG16" s="39">
        <v>0</v>
      </c>
      <c r="AH16" s="39">
        <v>1.325915639974016</v>
      </c>
      <c r="AI16" s="39">
        <v>0</v>
      </c>
      <c r="AJ16" s="40">
        <v>10.43053636779559</v>
      </c>
      <c r="AK16" s="15" t="s">
        <v>10</v>
      </c>
      <c r="AL16" s="15"/>
      <c r="AM16" s="175"/>
    </row>
    <row r="17" spans="1:39">
      <c r="A17" s="175"/>
      <c r="C17" s="3" t="s">
        <v>8</v>
      </c>
      <c r="D17" s="41">
        <v>941.06544881100001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941.06544881100001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3">
        <v>0</v>
      </c>
      <c r="AL17" s="3" t="s">
        <v>8</v>
      </c>
      <c r="AM17" s="175"/>
    </row>
    <row r="18" spans="1:39">
      <c r="A18" s="175"/>
      <c r="C18" s="3" t="s">
        <v>9</v>
      </c>
      <c r="D18" s="41">
        <v>17.506506166456919</v>
      </c>
      <c r="E18" s="42">
        <v>0</v>
      </c>
      <c r="F18" s="42">
        <v>0</v>
      </c>
      <c r="G18" s="42">
        <v>0.35799722279298429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1.414310015972283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1.325915639974016</v>
      </c>
      <c r="AC18" s="42">
        <v>0</v>
      </c>
      <c r="AD18" s="42">
        <v>2.651831279948031</v>
      </c>
      <c r="AE18" s="42">
        <v>0</v>
      </c>
      <c r="AF18" s="42">
        <v>0</v>
      </c>
      <c r="AG18" s="42">
        <v>0</v>
      </c>
      <c r="AH18" s="42">
        <v>1.325915639974016</v>
      </c>
      <c r="AI18" s="42">
        <v>0</v>
      </c>
      <c r="AJ18" s="43">
        <v>10.43053636779559</v>
      </c>
      <c r="AL18" s="3" t="s">
        <v>9</v>
      </c>
      <c r="AM18" s="175"/>
    </row>
    <row r="19" spans="1:39">
      <c r="A19" s="175"/>
      <c r="B19" s="15" t="s">
        <v>11</v>
      </c>
      <c r="C19" s="15"/>
      <c r="D19" s="38">
        <v>152857.12538445499</v>
      </c>
      <c r="E19" s="39">
        <v>0</v>
      </c>
      <c r="F19" s="39">
        <v>823.5714768150001</v>
      </c>
      <c r="G19" s="39">
        <v>0</v>
      </c>
      <c r="H19" s="39">
        <v>232.393551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15.446121</v>
      </c>
      <c r="Q19" s="39">
        <v>70990.130999999994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29.722446000000001</v>
      </c>
      <c r="X19" s="39">
        <v>89.928758000000016</v>
      </c>
      <c r="Y19" s="39">
        <v>0</v>
      </c>
      <c r="Z19" s="39">
        <v>104.511858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13148.337517559999</v>
      </c>
      <c r="AG19" s="39">
        <v>1132.1576560799999</v>
      </c>
      <c r="AH19" s="39">
        <v>66290.925000000003</v>
      </c>
      <c r="AI19" s="39">
        <v>0</v>
      </c>
      <c r="AJ19" s="40">
        <v>0</v>
      </c>
      <c r="AK19" s="15" t="s">
        <v>11</v>
      </c>
      <c r="AL19" s="15"/>
      <c r="AM19" s="175"/>
    </row>
    <row r="20" spans="1:39">
      <c r="A20" s="175"/>
      <c r="C20" s="3" t="s">
        <v>8</v>
      </c>
      <c r="D20" s="41">
        <v>152534.80307545498</v>
      </c>
      <c r="E20" s="42">
        <v>0</v>
      </c>
      <c r="F20" s="42">
        <v>823.5714768150001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15.446121</v>
      </c>
      <c r="Q20" s="42">
        <v>70990.130999999994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29.722446000000001</v>
      </c>
      <c r="X20" s="42">
        <v>0</v>
      </c>
      <c r="Y20" s="42">
        <v>0</v>
      </c>
      <c r="Z20" s="42">
        <v>104.511858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13148.337517559999</v>
      </c>
      <c r="AG20" s="42">
        <v>1132.1576560799999</v>
      </c>
      <c r="AH20" s="42">
        <v>66290.925000000003</v>
      </c>
      <c r="AI20" s="42">
        <v>0</v>
      </c>
      <c r="AJ20" s="43">
        <v>0</v>
      </c>
      <c r="AL20" s="3" t="s">
        <v>8</v>
      </c>
      <c r="AM20" s="175"/>
    </row>
    <row r="21" spans="1:39">
      <c r="A21" s="175"/>
      <c r="C21" s="3" t="s">
        <v>9</v>
      </c>
      <c r="D21" s="41">
        <v>322.32230900000002</v>
      </c>
      <c r="E21" s="42">
        <v>0</v>
      </c>
      <c r="F21" s="42">
        <v>0</v>
      </c>
      <c r="G21" s="42">
        <v>0</v>
      </c>
      <c r="H21" s="42">
        <v>232.393551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89.928758000000016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3">
        <v>0</v>
      </c>
      <c r="AL21" s="3" t="s">
        <v>9</v>
      </c>
      <c r="AM21" s="175"/>
    </row>
    <row r="22" spans="1:39">
      <c r="A22" s="175"/>
      <c r="B22" s="15" t="s">
        <v>12</v>
      </c>
      <c r="C22" s="15"/>
      <c r="D22" s="80">
        <v>90277.77049743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90277.77049743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17">
        <v>0</v>
      </c>
      <c r="V22" s="17">
        <v>0</v>
      </c>
      <c r="W22" s="17">
        <v>0</v>
      </c>
      <c r="X22" s="17">
        <v>0</v>
      </c>
      <c r="Y22" s="81">
        <v>0</v>
      </c>
      <c r="Z22" s="81">
        <v>0</v>
      </c>
      <c r="AA22" s="81">
        <v>0</v>
      </c>
      <c r="AB22" s="81">
        <v>0</v>
      </c>
      <c r="AC22" s="17">
        <v>0</v>
      </c>
      <c r="AD22" s="17">
        <v>0</v>
      </c>
      <c r="AE22" s="17">
        <v>0</v>
      </c>
      <c r="AF22" s="17">
        <v>0</v>
      </c>
      <c r="AG22" s="24">
        <v>0</v>
      </c>
      <c r="AH22" s="24">
        <v>0</v>
      </c>
      <c r="AI22" s="24">
        <v>0</v>
      </c>
      <c r="AJ22" s="18">
        <v>0</v>
      </c>
      <c r="AK22" s="15" t="s">
        <v>12</v>
      </c>
      <c r="AL22" s="15"/>
      <c r="AM22" s="175"/>
    </row>
    <row r="23" spans="1:39" ht="16.5" customHeight="1">
      <c r="A23" s="175"/>
      <c r="B23" s="15" t="s">
        <v>13</v>
      </c>
      <c r="C23" s="15"/>
      <c r="D23" s="80">
        <v>60037.991606887445</v>
      </c>
      <c r="E23" s="81">
        <v>4140.1944309600003</v>
      </c>
      <c r="F23" s="81">
        <v>3710.32738866</v>
      </c>
      <c r="G23" s="81">
        <v>794.5285935359999</v>
      </c>
      <c r="H23" s="81">
        <v>778.22606449199998</v>
      </c>
      <c r="I23" s="81">
        <v>781.58374377600001</v>
      </c>
      <c r="J23" s="81">
        <v>179.96123164799999</v>
      </c>
      <c r="K23" s="81">
        <v>2424.8307220319998</v>
      </c>
      <c r="L23" s="81">
        <v>417.69722724000002</v>
      </c>
      <c r="M23" s="81">
        <v>1325.3007351599999</v>
      </c>
      <c r="N23" s="81">
        <v>3642.500747088</v>
      </c>
      <c r="O23" s="81">
        <v>318.52979135999999</v>
      </c>
      <c r="P23" s="81">
        <v>761.01022647599996</v>
      </c>
      <c r="Q23" s="81">
        <v>3918.3807151607998</v>
      </c>
      <c r="R23" s="81">
        <v>267.694959192</v>
      </c>
      <c r="S23" s="81">
        <v>1108.2963928895999</v>
      </c>
      <c r="T23" s="81">
        <v>83.497259999999997</v>
      </c>
      <c r="U23" s="17">
        <v>396.91582009199999</v>
      </c>
      <c r="V23" s="17">
        <v>1016.786233584</v>
      </c>
      <c r="W23" s="17">
        <v>4650.89343063264</v>
      </c>
      <c r="X23" s="17">
        <v>1730.4762364896001</v>
      </c>
      <c r="Y23" s="17">
        <v>1411.4259677004</v>
      </c>
      <c r="Z23" s="24">
        <v>1388.3789306616</v>
      </c>
      <c r="AA23" s="24">
        <v>1502.8914762239999</v>
      </c>
      <c r="AB23" s="24">
        <v>6526.3077946439998</v>
      </c>
      <c r="AC23" s="24">
        <v>3079.0690480799999</v>
      </c>
      <c r="AD23" s="24">
        <v>749.49000638399991</v>
      </c>
      <c r="AE23" s="24">
        <v>1222.3307768111999</v>
      </c>
      <c r="AF23" s="24">
        <v>1071.602222688</v>
      </c>
      <c r="AG23" s="24">
        <v>739.29598210799998</v>
      </c>
      <c r="AH23" s="24">
        <v>3311.9929993176002</v>
      </c>
      <c r="AI23" s="24">
        <v>3758.9417620079998</v>
      </c>
      <c r="AJ23" s="18">
        <v>2828.6326897919998</v>
      </c>
      <c r="AK23" s="15" t="s">
        <v>13</v>
      </c>
      <c r="AL23" s="15"/>
      <c r="AM23" s="175"/>
    </row>
    <row r="24" spans="1:39">
      <c r="A24" s="175"/>
      <c r="B24" s="15" t="s">
        <v>14</v>
      </c>
      <c r="C24" s="15"/>
      <c r="D24" s="80">
        <v>96.560637270841397</v>
      </c>
      <c r="E24" s="81">
        <v>0</v>
      </c>
      <c r="F24" s="81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18.454453746260391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17">
        <v>0</v>
      </c>
      <c r="V24" s="17">
        <v>0</v>
      </c>
      <c r="W24" s="17">
        <v>0</v>
      </c>
      <c r="X24" s="17">
        <v>0</v>
      </c>
      <c r="Y24" s="81">
        <v>0</v>
      </c>
      <c r="Z24" s="81">
        <v>0</v>
      </c>
      <c r="AA24" s="81">
        <v>0</v>
      </c>
      <c r="AB24" s="81">
        <v>59.152114079999997</v>
      </c>
      <c r="AC24" s="17">
        <v>0</v>
      </c>
      <c r="AD24" s="17">
        <v>0</v>
      </c>
      <c r="AE24" s="17">
        <v>0</v>
      </c>
      <c r="AF24" s="17">
        <v>0</v>
      </c>
      <c r="AG24" s="24">
        <v>0</v>
      </c>
      <c r="AH24" s="24">
        <v>8.1724995830851697</v>
      </c>
      <c r="AI24" s="24">
        <v>10.781569861495839</v>
      </c>
      <c r="AJ24" s="18">
        <v>0</v>
      </c>
      <c r="AK24" s="15" t="s">
        <v>14</v>
      </c>
      <c r="AL24" s="15"/>
      <c r="AM24" s="175"/>
    </row>
    <row r="25" spans="1:39">
      <c r="A25" s="175"/>
      <c r="B25" s="15" t="s">
        <v>15</v>
      </c>
      <c r="C25" s="15"/>
      <c r="D25" s="80">
        <v>431014.06926052878</v>
      </c>
      <c r="E25" s="81">
        <v>13982.021221385163</v>
      </c>
      <c r="F25" s="81">
        <v>22288.670675187412</v>
      </c>
      <c r="G25" s="81">
        <v>4962.1263871359242</v>
      </c>
      <c r="H25" s="81">
        <v>7568.5095073640869</v>
      </c>
      <c r="I25" s="81">
        <v>10291.084933818198</v>
      </c>
      <c r="J25" s="81">
        <v>2965.5759150827657</v>
      </c>
      <c r="K25" s="81">
        <v>72869.164037801354</v>
      </c>
      <c r="L25" s="81">
        <v>32721.874407792769</v>
      </c>
      <c r="M25" s="81">
        <v>15824.404801891345</v>
      </c>
      <c r="N25" s="81">
        <v>20197.258061867062</v>
      </c>
      <c r="O25" s="81">
        <v>789.05628691759375</v>
      </c>
      <c r="P25" s="81">
        <v>9540.4557950828585</v>
      </c>
      <c r="Q25" s="81">
        <v>10924.967225238237</v>
      </c>
      <c r="R25" s="81">
        <v>6372.0083510637978</v>
      </c>
      <c r="S25" s="81">
        <v>14146.361000243105</v>
      </c>
      <c r="T25" s="81">
        <v>2811.7789724452218</v>
      </c>
      <c r="U25" s="81">
        <v>1877.8259548119834</v>
      </c>
      <c r="V25" s="81">
        <v>4114.1021971517657</v>
      </c>
      <c r="W25" s="81">
        <v>41868.254079013459</v>
      </c>
      <c r="X25" s="81">
        <v>10033.956995993512</v>
      </c>
      <c r="Y25" s="81">
        <v>5287.6244157269339</v>
      </c>
      <c r="Z25" s="81">
        <v>5001.767865163034</v>
      </c>
      <c r="AA25" s="81">
        <v>6984.3873075561869</v>
      </c>
      <c r="AB25" s="81">
        <v>16582.055162677218</v>
      </c>
      <c r="AC25" s="81">
        <v>7815.5139724629444</v>
      </c>
      <c r="AD25" s="81">
        <v>9491.6257429162197</v>
      </c>
      <c r="AE25" s="81">
        <v>55171.824785035446</v>
      </c>
      <c r="AF25" s="81">
        <v>4304.9166788843768</v>
      </c>
      <c r="AG25" s="81">
        <v>3369.5015847122722</v>
      </c>
      <c r="AH25" s="81">
        <v>3787.2972331614501</v>
      </c>
      <c r="AI25" s="81">
        <v>5517.0977049450739</v>
      </c>
      <c r="AJ25" s="18">
        <v>1551</v>
      </c>
      <c r="AK25" s="15" t="s">
        <v>15</v>
      </c>
      <c r="AL25" s="15"/>
      <c r="AM25" s="175"/>
    </row>
    <row r="26" spans="1:39">
      <c r="A26" s="175"/>
      <c r="C26" s="3" t="s">
        <v>16</v>
      </c>
      <c r="D26" s="19">
        <v>21107.412290736229</v>
      </c>
      <c r="E26" s="79">
        <v>0</v>
      </c>
      <c r="F26" s="79">
        <v>1605.63137448</v>
      </c>
      <c r="G26" s="79">
        <v>49.307302021726713</v>
      </c>
      <c r="H26" s="79">
        <v>1938.66179474</v>
      </c>
      <c r="I26" s="79">
        <v>1779.6860524199999</v>
      </c>
      <c r="J26" s="79">
        <v>0</v>
      </c>
      <c r="K26" s="79">
        <v>14.309098050239999</v>
      </c>
      <c r="L26" s="79">
        <v>884.39138754600003</v>
      </c>
      <c r="M26" s="79">
        <v>4125.2272269113091</v>
      </c>
      <c r="N26" s="79">
        <v>7409.9468703975572</v>
      </c>
      <c r="O26" s="79">
        <v>35.88922144</v>
      </c>
      <c r="P26" s="79">
        <v>661.79985147000002</v>
      </c>
      <c r="Q26" s="79">
        <v>228.61714710000001</v>
      </c>
      <c r="R26" s="79">
        <v>0</v>
      </c>
      <c r="S26" s="79">
        <v>0</v>
      </c>
      <c r="T26" s="79">
        <v>0</v>
      </c>
      <c r="U26" s="22">
        <v>0</v>
      </c>
      <c r="V26" s="22">
        <v>0</v>
      </c>
      <c r="W26" s="22">
        <v>0</v>
      </c>
      <c r="X26" s="22">
        <v>0</v>
      </c>
      <c r="Y26" s="22">
        <v>406.84090828763988</v>
      </c>
      <c r="Z26" s="23">
        <v>0</v>
      </c>
      <c r="AA26" s="23">
        <v>0</v>
      </c>
      <c r="AB26" s="23">
        <v>1387.846721871754</v>
      </c>
      <c r="AC26" s="23">
        <v>0</v>
      </c>
      <c r="AD26" s="23">
        <v>0</v>
      </c>
      <c r="AE26" s="23">
        <v>0</v>
      </c>
      <c r="AF26" s="23">
        <v>0</v>
      </c>
      <c r="AG26" s="23">
        <v>579.25733400000001</v>
      </c>
      <c r="AH26" s="23">
        <v>0</v>
      </c>
      <c r="AI26" s="23">
        <v>0</v>
      </c>
      <c r="AJ26" s="1">
        <v>0</v>
      </c>
      <c r="AL26" s="3" t="s">
        <v>16</v>
      </c>
      <c r="AM26" s="175"/>
    </row>
    <row r="27" spans="1:39">
      <c r="A27" s="175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1">
        <v>0</v>
      </c>
      <c r="AK27" s="3" t="s">
        <v>5</v>
      </c>
      <c r="AL27" s="3" t="s">
        <v>17</v>
      </c>
      <c r="AM27" s="175"/>
    </row>
    <row r="28" spans="1:39">
      <c r="A28" s="175"/>
      <c r="C28" s="3" t="s">
        <v>18</v>
      </c>
      <c r="D28" s="19">
        <v>170990.57811001386</v>
      </c>
      <c r="E28" s="79">
        <v>13825.602037650289</v>
      </c>
      <c r="F28" s="79">
        <v>8186.2817273618739</v>
      </c>
      <c r="G28" s="79">
        <v>4720.5719437800499</v>
      </c>
      <c r="H28" s="79">
        <v>5494.5715961379246</v>
      </c>
      <c r="I28" s="79">
        <v>8440.5719007219905</v>
      </c>
      <c r="J28" s="79">
        <v>2814.2005808193808</v>
      </c>
      <c r="K28" s="79">
        <v>8697.6618557871443</v>
      </c>
      <c r="L28" s="79">
        <v>1139.0911866948859</v>
      </c>
      <c r="M28" s="79">
        <v>9081.6519166331636</v>
      </c>
      <c r="N28" s="79">
        <v>10796.588205511831</v>
      </c>
      <c r="O28" s="79">
        <v>666.83800759752876</v>
      </c>
      <c r="P28" s="79">
        <v>2007.7934552256861</v>
      </c>
      <c r="Q28" s="79">
        <v>9348.7510912938324</v>
      </c>
      <c r="R28" s="79">
        <v>2917.2325475647949</v>
      </c>
      <c r="S28" s="79">
        <v>7705.4192195215228</v>
      </c>
      <c r="T28" s="79">
        <v>2740.6363165194962</v>
      </c>
      <c r="U28" s="22">
        <v>1712.276496258879</v>
      </c>
      <c r="V28" s="22">
        <v>3736.3086853737891</v>
      </c>
      <c r="W28" s="22">
        <v>12182.410154963231</v>
      </c>
      <c r="X28" s="22">
        <v>6755.0333197462269</v>
      </c>
      <c r="Y28" s="22">
        <v>3812.5327422934602</v>
      </c>
      <c r="Z28" s="23">
        <v>3486.4281681991092</v>
      </c>
      <c r="AA28" s="23">
        <v>6658.2308672945228</v>
      </c>
      <c r="AB28" s="23">
        <v>13685.75294148361</v>
      </c>
      <c r="AC28" s="23">
        <v>6380.1425494415807</v>
      </c>
      <c r="AD28" s="23">
        <v>3648.4655343782069</v>
      </c>
      <c r="AE28" s="23">
        <v>3259.7158446336211</v>
      </c>
      <c r="AF28" s="23">
        <v>2624.0954030472708</v>
      </c>
      <c r="AG28" s="23">
        <v>1213.2854018784051</v>
      </c>
      <c r="AH28" s="23">
        <v>1103.043997242517</v>
      </c>
      <c r="AI28" s="23">
        <v>2149.3924149580048</v>
      </c>
      <c r="AJ28" s="1">
        <v>0</v>
      </c>
      <c r="AL28" s="3" t="s">
        <v>18</v>
      </c>
      <c r="AM28" s="175"/>
    </row>
    <row r="29" spans="1:39">
      <c r="A29" s="175"/>
      <c r="C29" s="3" t="s">
        <v>19</v>
      </c>
      <c r="D29" s="19">
        <v>2661.66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3">
        <v>0</v>
      </c>
      <c r="AA29" s="23">
        <v>0</v>
      </c>
      <c r="AB29" s="23">
        <v>421.2</v>
      </c>
      <c r="AC29" s="23">
        <v>0</v>
      </c>
      <c r="AD29" s="23">
        <v>2240.46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1">
        <v>0</v>
      </c>
      <c r="AL29" s="3" t="s">
        <v>19</v>
      </c>
      <c r="AM29" s="175"/>
    </row>
    <row r="30" spans="1:39">
      <c r="A30" s="175"/>
      <c r="C30" s="3" t="s">
        <v>20</v>
      </c>
      <c r="D30" s="19">
        <v>634.38573761609814</v>
      </c>
      <c r="E30" s="79">
        <v>56.252526609031072</v>
      </c>
      <c r="F30" s="79">
        <v>41.874340683553172</v>
      </c>
      <c r="G30" s="79">
        <v>23.032934091492699</v>
      </c>
      <c r="H30" s="79">
        <v>24.356366030454382</v>
      </c>
      <c r="I30" s="79">
        <v>36.370782826158418</v>
      </c>
      <c r="J30" s="79">
        <v>11.93314988613486</v>
      </c>
      <c r="K30" s="79">
        <v>30.296091472246239</v>
      </c>
      <c r="L30" s="79">
        <v>5.1383575780953343</v>
      </c>
      <c r="M30" s="79">
        <v>31.8102028873524</v>
      </c>
      <c r="N30" s="79">
        <v>45.956014403151222</v>
      </c>
      <c r="O30" s="79">
        <v>2.3713904485810802</v>
      </c>
      <c r="P30" s="79">
        <v>9.353030178309119</v>
      </c>
      <c r="Q30" s="79">
        <v>33.029743138383452</v>
      </c>
      <c r="R30" s="79">
        <v>11.22611083831705</v>
      </c>
      <c r="S30" s="79">
        <v>24.46497044429583</v>
      </c>
      <c r="T30" s="79">
        <v>11.141967941815761</v>
      </c>
      <c r="U30" s="22">
        <v>6.4168165558575403</v>
      </c>
      <c r="V30" s="22">
        <v>13.410919536362</v>
      </c>
      <c r="W30" s="22">
        <v>44.418724182892532</v>
      </c>
      <c r="X30" s="22">
        <v>23.50665276267361</v>
      </c>
      <c r="Y30" s="22">
        <v>12.58080072192918</v>
      </c>
      <c r="Z30" s="23">
        <v>10.573173717284179</v>
      </c>
      <c r="AA30" s="23">
        <v>21.20041154989638</v>
      </c>
      <c r="AB30" s="23">
        <v>40.871044489001932</v>
      </c>
      <c r="AC30" s="23">
        <v>18.040473995899561</v>
      </c>
      <c r="AD30" s="23">
        <v>11.745962316543631</v>
      </c>
      <c r="AE30" s="23">
        <v>10.50219395959742</v>
      </c>
      <c r="AF30" s="23">
        <v>7.0217190502687084</v>
      </c>
      <c r="AG30" s="23">
        <v>2.9693007843826398</v>
      </c>
      <c r="AH30" s="23">
        <v>6.1152530182671709</v>
      </c>
      <c r="AI30" s="23">
        <v>6.4043115178694823</v>
      </c>
      <c r="AJ30" s="1">
        <v>0</v>
      </c>
      <c r="AL30" s="3" t="s">
        <v>20</v>
      </c>
      <c r="AM30" s="175"/>
    </row>
    <row r="31" spans="1:39">
      <c r="A31" s="175"/>
      <c r="C31" s="3" t="s">
        <v>21</v>
      </c>
      <c r="D31" s="19">
        <v>18476.640000000003</v>
      </c>
      <c r="E31" s="79">
        <v>93.554891125843355</v>
      </c>
      <c r="F31" s="79">
        <v>248.26502346198541</v>
      </c>
      <c r="G31" s="79">
        <v>169.21420724265531</v>
      </c>
      <c r="H31" s="79">
        <v>107.9868064557073</v>
      </c>
      <c r="I31" s="79">
        <v>34.456197850050287</v>
      </c>
      <c r="J31" s="79">
        <v>53.1094484138995</v>
      </c>
      <c r="K31" s="79">
        <v>280.05131697601081</v>
      </c>
      <c r="L31" s="79">
        <v>226.9057887737867</v>
      </c>
      <c r="M31" s="79">
        <v>223.87508655451521</v>
      </c>
      <c r="N31" s="79">
        <v>333.23292496655972</v>
      </c>
      <c r="O31" s="79">
        <v>83.957667431483799</v>
      </c>
      <c r="P31" s="79">
        <v>46.326448208863432</v>
      </c>
      <c r="Q31" s="79">
        <v>1112.0512357426701</v>
      </c>
      <c r="R31" s="79">
        <v>38.749692660684829</v>
      </c>
      <c r="S31" s="79">
        <v>149.94760027728691</v>
      </c>
      <c r="T31" s="79">
        <v>60.000687983909557</v>
      </c>
      <c r="U31" s="22">
        <v>122.38264199724669</v>
      </c>
      <c r="V31" s="22">
        <v>173.54378184161459</v>
      </c>
      <c r="W31" s="22">
        <v>1079.074309213931</v>
      </c>
      <c r="X31" s="22">
        <v>972.24205598461265</v>
      </c>
      <c r="Y31" s="22">
        <v>593.87331582390345</v>
      </c>
      <c r="Z31" s="23">
        <v>855.48786096601293</v>
      </c>
      <c r="AA31" s="23">
        <v>242.2396988117672</v>
      </c>
      <c r="AB31" s="23">
        <v>625.98432743285082</v>
      </c>
      <c r="AC31" s="23">
        <v>1017.233552025464</v>
      </c>
      <c r="AD31" s="23">
        <v>576.26637912146941</v>
      </c>
      <c r="AE31" s="23">
        <v>1919.4086590835871</v>
      </c>
      <c r="AF31" s="23">
        <v>1025.3875841868371</v>
      </c>
      <c r="AG31" s="23">
        <v>1333.2924977494849</v>
      </c>
      <c r="AH31" s="23">
        <v>2465.4040958006658</v>
      </c>
      <c r="AI31" s="23">
        <v>2213.1342158346438</v>
      </c>
      <c r="AJ31" s="1">
        <v>0</v>
      </c>
      <c r="AL31" s="3" t="s">
        <v>21</v>
      </c>
      <c r="AM31" s="175"/>
    </row>
    <row r="32" spans="1:39">
      <c r="A32" s="175"/>
      <c r="C32" s="3" t="s">
        <v>22</v>
      </c>
      <c r="D32" s="19">
        <v>19945.136577546597</v>
      </c>
      <c r="E32" s="79">
        <v>6.6117659999999994</v>
      </c>
      <c r="F32" s="79">
        <v>91.763809199999997</v>
      </c>
      <c r="G32" s="79">
        <v>0</v>
      </c>
      <c r="H32" s="79">
        <v>2.932944</v>
      </c>
      <c r="I32" s="79">
        <v>0</v>
      </c>
      <c r="J32" s="79">
        <v>86.332735963350785</v>
      </c>
      <c r="K32" s="79">
        <v>2129.7555527157069</v>
      </c>
      <c r="L32" s="79">
        <v>26.947687200000001</v>
      </c>
      <c r="M32" s="79">
        <v>221.10110608900521</v>
      </c>
      <c r="N32" s="79">
        <v>1611.5340465879581</v>
      </c>
      <c r="O32" s="79">
        <v>0</v>
      </c>
      <c r="P32" s="79">
        <v>0</v>
      </c>
      <c r="Q32" s="79">
        <v>202.51800796335081</v>
      </c>
      <c r="R32" s="79">
        <v>3404.8</v>
      </c>
      <c r="S32" s="79">
        <v>34.702289999999998</v>
      </c>
      <c r="T32" s="79">
        <v>0</v>
      </c>
      <c r="U32" s="22">
        <v>36.75</v>
      </c>
      <c r="V32" s="22">
        <v>190.8388104</v>
      </c>
      <c r="W32" s="22">
        <v>848.3508906534031</v>
      </c>
      <c r="X32" s="22">
        <v>2283.1749675000001</v>
      </c>
      <c r="Y32" s="22">
        <v>461.79664860000003</v>
      </c>
      <c r="Z32" s="23">
        <v>649.27866228062828</v>
      </c>
      <c r="AA32" s="23">
        <v>62.716329899999998</v>
      </c>
      <c r="AB32" s="23">
        <v>420.40012739999997</v>
      </c>
      <c r="AC32" s="23">
        <v>400.097397</v>
      </c>
      <c r="AD32" s="23">
        <v>1860.1438671000001</v>
      </c>
      <c r="AE32" s="23">
        <v>1111.579258358639</v>
      </c>
      <c r="AF32" s="23">
        <v>648.41197260000001</v>
      </c>
      <c r="AG32" s="23">
        <v>240.6970503</v>
      </c>
      <c r="AH32" s="23">
        <v>212.7338871</v>
      </c>
      <c r="AI32" s="23">
        <v>1148.166762634555</v>
      </c>
      <c r="AJ32" s="1">
        <v>1551</v>
      </c>
      <c r="AL32" s="3" t="s">
        <v>22</v>
      </c>
      <c r="AM32" s="175"/>
    </row>
    <row r="33" spans="1:39">
      <c r="A33" s="175"/>
      <c r="B33" s="3" t="s">
        <v>5</v>
      </c>
      <c r="C33" s="3" t="s">
        <v>23</v>
      </c>
      <c r="D33" s="19">
        <v>2140.7392628160001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2140.7392628160001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1">
        <v>0</v>
      </c>
      <c r="AK33" s="3" t="s">
        <v>5</v>
      </c>
      <c r="AL33" s="3" t="s">
        <v>23</v>
      </c>
      <c r="AM33" s="175"/>
    </row>
    <row r="34" spans="1:39">
      <c r="A34" s="175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1">
        <v>0</v>
      </c>
      <c r="AL34" s="3" t="s">
        <v>24</v>
      </c>
      <c r="AM34" s="175"/>
    </row>
    <row r="35" spans="1:39">
      <c r="A35" s="175"/>
      <c r="B35" s="3" t="s">
        <v>5</v>
      </c>
      <c r="C35" s="3" t="s">
        <v>47</v>
      </c>
      <c r="D35" s="19">
        <v>46644.037410000004</v>
      </c>
      <c r="E35" s="79">
        <v>0</v>
      </c>
      <c r="F35" s="79">
        <v>12114.8544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6815.1830099999997</v>
      </c>
      <c r="Q35" s="79">
        <v>0</v>
      </c>
      <c r="R35" s="79">
        <v>0</v>
      </c>
      <c r="S35" s="79">
        <v>0</v>
      </c>
      <c r="T35" s="79">
        <v>0</v>
      </c>
      <c r="U35" s="22">
        <v>0</v>
      </c>
      <c r="V35" s="22">
        <v>0</v>
      </c>
      <c r="W35" s="22">
        <v>27714</v>
      </c>
      <c r="X35" s="22">
        <v>0</v>
      </c>
      <c r="Y35" s="22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1">
        <v>0</v>
      </c>
      <c r="AK35" s="3" t="s">
        <v>5</v>
      </c>
      <c r="AL35" s="3" t="s">
        <v>47</v>
      </c>
      <c r="AM35" s="175"/>
    </row>
    <row r="36" spans="1:39">
      <c r="A36" s="175"/>
      <c r="C36" s="3" t="s">
        <v>25</v>
      </c>
      <c r="D36" s="19">
        <v>148413.47987179999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61717.0901228</v>
      </c>
      <c r="L36" s="79">
        <v>30439.4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6231.8269200000004</v>
      </c>
      <c r="T36" s="79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1154.5440000000001</v>
      </c>
      <c r="AE36" s="23">
        <v>48870.618828999999</v>
      </c>
      <c r="AF36" s="23">
        <v>0</v>
      </c>
      <c r="AG36" s="23">
        <v>0</v>
      </c>
      <c r="AH36" s="23">
        <v>0</v>
      </c>
      <c r="AI36" s="23">
        <v>0</v>
      </c>
      <c r="AJ36" s="1">
        <v>0</v>
      </c>
      <c r="AL36" s="3" t="s">
        <v>25</v>
      </c>
      <c r="AM36" s="175"/>
    </row>
    <row r="37" spans="1:39">
      <c r="A37" s="175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1">
        <v>0</v>
      </c>
      <c r="AL37" s="3" t="s">
        <v>26</v>
      </c>
      <c r="AM37" s="175"/>
    </row>
    <row r="38" spans="1:39">
      <c r="A38" s="175"/>
      <c r="B38" s="15" t="s">
        <v>27</v>
      </c>
      <c r="C38" s="15"/>
      <c r="D38" s="80">
        <v>251331.78346443959</v>
      </c>
      <c r="E38" s="81">
        <v>14236.99636292618</v>
      </c>
      <c r="F38" s="81">
        <v>16177.77306827726</v>
      </c>
      <c r="G38" s="81">
        <v>5749.4141181192308</v>
      </c>
      <c r="H38" s="81">
        <v>5485.68763281264</v>
      </c>
      <c r="I38" s="81">
        <v>6092.4718660465096</v>
      </c>
      <c r="J38" s="81">
        <v>6409.1796619132256</v>
      </c>
      <c r="K38" s="81">
        <v>14251.944616834109</v>
      </c>
      <c r="L38" s="81">
        <v>2226.256181662432</v>
      </c>
      <c r="M38" s="81">
        <v>59864.462015193181</v>
      </c>
      <c r="N38" s="81">
        <v>5224.8716931446079</v>
      </c>
      <c r="O38" s="81">
        <v>1916.341398881541</v>
      </c>
      <c r="P38" s="81">
        <v>3909.6090560636571</v>
      </c>
      <c r="Q38" s="81">
        <v>1105.3151968179479</v>
      </c>
      <c r="R38" s="81">
        <v>7603.022010058261</v>
      </c>
      <c r="S38" s="81">
        <v>28370.398550524063</v>
      </c>
      <c r="T38" s="81">
        <v>4328.3385010302236</v>
      </c>
      <c r="U38" s="81">
        <v>0</v>
      </c>
      <c r="V38" s="81">
        <v>1088.535890620542</v>
      </c>
      <c r="W38" s="81">
        <v>11973.49467731028</v>
      </c>
      <c r="X38" s="81">
        <v>9538.020212566551</v>
      </c>
      <c r="Y38" s="81">
        <v>10188.641908890164</v>
      </c>
      <c r="Z38" s="81">
        <v>1365.317803845496</v>
      </c>
      <c r="AA38" s="81">
        <v>1218.467940239196</v>
      </c>
      <c r="AB38" s="81">
        <v>4533.0330862915425</v>
      </c>
      <c r="AC38" s="81">
        <v>1077.1151014089951</v>
      </c>
      <c r="AD38" s="81">
        <v>13329.839936405711</v>
      </c>
      <c r="AE38" s="81">
        <v>7627.1523628115301</v>
      </c>
      <c r="AF38" s="81">
        <v>67.665618390106474</v>
      </c>
      <c r="AG38" s="81">
        <v>6244.3770664147469</v>
      </c>
      <c r="AH38" s="81">
        <v>0</v>
      </c>
      <c r="AI38" s="81">
        <v>128.0399289396747</v>
      </c>
      <c r="AJ38" s="18">
        <v>0</v>
      </c>
      <c r="AK38" s="15" t="s">
        <v>27</v>
      </c>
      <c r="AL38" s="15"/>
      <c r="AM38" s="175"/>
    </row>
    <row r="39" spans="1:39">
      <c r="A39" s="175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1">
        <v>0</v>
      </c>
      <c r="AL39" s="3" t="s">
        <v>28</v>
      </c>
      <c r="AM39" s="175"/>
    </row>
    <row r="40" spans="1:39">
      <c r="A40" s="175"/>
      <c r="C40" s="3" t="s">
        <v>29</v>
      </c>
      <c r="D40" s="19">
        <v>93700.780280405845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9707.7626172390665</v>
      </c>
      <c r="L40" s="79">
        <v>1148.3711269590481</v>
      </c>
      <c r="M40" s="79">
        <v>39398.122083486553</v>
      </c>
      <c r="N40" s="79">
        <v>0</v>
      </c>
      <c r="O40" s="79">
        <v>0</v>
      </c>
      <c r="P40" s="79">
        <v>0</v>
      </c>
      <c r="Q40" s="79">
        <v>0</v>
      </c>
      <c r="R40" s="79">
        <v>7603.022010058261</v>
      </c>
      <c r="S40" s="79">
        <v>19685.227275613001</v>
      </c>
      <c r="T40" s="79">
        <v>0</v>
      </c>
      <c r="U40" s="22">
        <v>0</v>
      </c>
      <c r="V40" s="22">
        <v>0</v>
      </c>
      <c r="W40" s="22">
        <v>1503.5613473702001</v>
      </c>
      <c r="X40" s="22">
        <v>649.58319729029324</v>
      </c>
      <c r="Y40" s="22">
        <v>2670.9851821346938</v>
      </c>
      <c r="Z40" s="23">
        <v>0</v>
      </c>
      <c r="AA40" s="23">
        <v>0</v>
      </c>
      <c r="AB40" s="23">
        <v>3836.5056221187692</v>
      </c>
      <c r="AC40" s="23">
        <v>1077.1151014089951</v>
      </c>
      <c r="AD40" s="23">
        <v>4965.2605791110254</v>
      </c>
      <c r="AE40" s="23">
        <v>5.8621513603381903</v>
      </c>
      <c r="AF40" s="23">
        <v>67.665618390106474</v>
      </c>
      <c r="AG40" s="23">
        <v>1253.6964389258119</v>
      </c>
      <c r="AH40" s="23">
        <v>0</v>
      </c>
      <c r="AI40" s="23">
        <v>128.0399289396747</v>
      </c>
      <c r="AJ40" s="1">
        <v>0</v>
      </c>
      <c r="AL40" s="3" t="s">
        <v>29</v>
      </c>
      <c r="AM40" s="175"/>
    </row>
    <row r="41" spans="1:39">
      <c r="A41" s="175"/>
      <c r="C41" s="3" t="s">
        <v>30</v>
      </c>
      <c r="D41" s="19">
        <v>121220.00942968803</v>
      </c>
      <c r="E41" s="79">
        <v>14236.99636292618</v>
      </c>
      <c r="F41" s="79">
        <v>16177.77306827726</v>
      </c>
      <c r="G41" s="79">
        <v>5749.4141181192308</v>
      </c>
      <c r="H41" s="79">
        <v>5485.68763281264</v>
      </c>
      <c r="I41" s="79">
        <v>6092.4718660465096</v>
      </c>
      <c r="J41" s="79">
        <v>6409.1796619132256</v>
      </c>
      <c r="K41" s="79">
        <v>0</v>
      </c>
      <c r="L41" s="79">
        <v>0</v>
      </c>
      <c r="M41" s="79">
        <v>10013.19692073447</v>
      </c>
      <c r="N41" s="79">
        <v>5224.8716931446079</v>
      </c>
      <c r="O41" s="79">
        <v>1916.341398881541</v>
      </c>
      <c r="P41" s="79">
        <v>3909.6090560636571</v>
      </c>
      <c r="Q41" s="79">
        <v>1105.3151968179479</v>
      </c>
      <c r="R41" s="79">
        <v>0</v>
      </c>
      <c r="S41" s="79">
        <v>0</v>
      </c>
      <c r="T41" s="79">
        <v>4328.3385010302236</v>
      </c>
      <c r="U41" s="22">
        <v>0</v>
      </c>
      <c r="V41" s="22">
        <v>1088.535890620542</v>
      </c>
      <c r="W41" s="22">
        <v>10469.933329940081</v>
      </c>
      <c r="X41" s="22">
        <v>7160.4481792765364</v>
      </c>
      <c r="Y41" s="22">
        <v>7517.656726755471</v>
      </c>
      <c r="Z41" s="23">
        <v>1365.317803845496</v>
      </c>
      <c r="AA41" s="23">
        <v>1218.467940239196</v>
      </c>
      <c r="AB41" s="23">
        <v>696.52746417277342</v>
      </c>
      <c r="AC41" s="23">
        <v>0</v>
      </c>
      <c r="AD41" s="23">
        <v>7572.9111266159853</v>
      </c>
      <c r="AE41" s="23">
        <v>2314.4690571379128</v>
      </c>
      <c r="AF41" s="23">
        <v>0</v>
      </c>
      <c r="AG41" s="23">
        <v>1166.5464343165711</v>
      </c>
      <c r="AH41" s="23">
        <v>0</v>
      </c>
      <c r="AI41" s="23">
        <v>0</v>
      </c>
      <c r="AJ41" s="1">
        <v>0</v>
      </c>
      <c r="AL41" s="3" t="s">
        <v>30</v>
      </c>
      <c r="AM41" s="175"/>
    </row>
    <row r="42" spans="1:39">
      <c r="A42" s="175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1">
        <v>0</v>
      </c>
      <c r="AL42" s="3" t="s">
        <v>59</v>
      </c>
      <c r="AM42" s="175"/>
    </row>
    <row r="43" spans="1:39">
      <c r="A43" s="175"/>
      <c r="C43" s="3" t="s">
        <v>32</v>
      </c>
      <c r="D43" s="19">
        <v>36410.993754345713</v>
      </c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4544.1819995950418</v>
      </c>
      <c r="L43" s="79">
        <v>1077.885054703384</v>
      </c>
      <c r="M43" s="79">
        <v>10453.14301097216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8685.1712749110629</v>
      </c>
      <c r="T43" s="79">
        <v>0</v>
      </c>
      <c r="U43" s="22">
        <v>0</v>
      </c>
      <c r="V43" s="22">
        <v>0</v>
      </c>
      <c r="W43" s="22">
        <v>0</v>
      </c>
      <c r="X43" s="22">
        <v>1727.9888359997219</v>
      </c>
      <c r="Y43" s="22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791.66823067870064</v>
      </c>
      <c r="AE43" s="23">
        <v>5306.8211543132793</v>
      </c>
      <c r="AF43" s="23">
        <v>0</v>
      </c>
      <c r="AG43" s="23">
        <v>3824.1341931723632</v>
      </c>
      <c r="AH43" s="23">
        <v>0</v>
      </c>
      <c r="AI43" s="23">
        <v>0</v>
      </c>
      <c r="AJ43" s="1">
        <v>0</v>
      </c>
      <c r="AL43" s="3" t="s">
        <v>32</v>
      </c>
      <c r="AM43" s="175"/>
    </row>
    <row r="44" spans="1:39">
      <c r="A44" s="175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1">
        <v>0</v>
      </c>
      <c r="AL44" s="3" t="s">
        <v>33</v>
      </c>
      <c r="AM44" s="175"/>
    </row>
    <row r="45" spans="1:39" ht="16.5" customHeight="1">
      <c r="A45" s="176" t="s">
        <v>3</v>
      </c>
      <c r="B45" s="26" t="s">
        <v>34</v>
      </c>
      <c r="C45" s="26"/>
      <c r="D45" s="44">
        <v>329300.55630336975</v>
      </c>
      <c r="E45" s="82">
        <v>295.31496193187968</v>
      </c>
      <c r="F45" s="82">
        <v>56134.217994419603</v>
      </c>
      <c r="G45" s="82">
        <v>22.66030648487196</v>
      </c>
      <c r="H45" s="82">
        <v>5740.7451669445854</v>
      </c>
      <c r="I45" s="82">
        <v>16572.266592532927</v>
      </c>
      <c r="J45" s="82">
        <v>4253.3011387118941</v>
      </c>
      <c r="K45" s="82">
        <v>22296.415839742087</v>
      </c>
      <c r="L45" s="82">
        <v>0</v>
      </c>
      <c r="M45" s="82">
        <v>4455.3492287372064</v>
      </c>
      <c r="N45" s="82">
        <v>8323.3388885708846</v>
      </c>
      <c r="O45" s="82">
        <v>2.923910514177027</v>
      </c>
      <c r="P45" s="82">
        <v>0</v>
      </c>
      <c r="Q45" s="82">
        <v>16.081507827973649</v>
      </c>
      <c r="R45" s="82">
        <v>125.7281521096122</v>
      </c>
      <c r="S45" s="82">
        <v>9386.275562996525</v>
      </c>
      <c r="T45" s="82">
        <v>73.097762854425667</v>
      </c>
      <c r="U45" s="45">
        <v>18356.322943536088</v>
      </c>
      <c r="V45" s="45">
        <v>48.244523483920943</v>
      </c>
      <c r="W45" s="45">
        <v>238.8429399385368</v>
      </c>
      <c r="X45" s="45">
        <v>14654.459475322241</v>
      </c>
      <c r="Y45" s="45">
        <v>4284.8215181217138</v>
      </c>
      <c r="Z45" s="83">
        <v>70.173852340248644</v>
      </c>
      <c r="AA45" s="83">
        <v>49.706478741009462</v>
      </c>
      <c r="AB45" s="83">
        <v>162975.80946108681</v>
      </c>
      <c r="AC45" s="83">
        <v>88.448293053855068</v>
      </c>
      <c r="AD45" s="83">
        <v>26.31519462759324</v>
      </c>
      <c r="AE45" s="83">
        <v>719.05338279961961</v>
      </c>
      <c r="AF45" s="83">
        <v>0</v>
      </c>
      <c r="AG45" s="83">
        <v>0</v>
      </c>
      <c r="AH45" s="83">
        <v>0</v>
      </c>
      <c r="AI45" s="83">
        <v>0</v>
      </c>
      <c r="AJ45" s="46">
        <v>90.641225939487839</v>
      </c>
      <c r="AK45" s="26" t="s">
        <v>34</v>
      </c>
      <c r="AL45" s="26"/>
      <c r="AM45" s="176" t="s">
        <v>3</v>
      </c>
    </row>
    <row r="46" spans="1:39">
      <c r="A46" s="175"/>
      <c r="C46" s="3" t="s">
        <v>8</v>
      </c>
      <c r="D46" s="19">
        <v>326450.84001848998</v>
      </c>
      <c r="E46" s="79">
        <v>0</v>
      </c>
      <c r="F46" s="79">
        <v>55892.995376999999</v>
      </c>
      <c r="G46" s="79">
        <v>0</v>
      </c>
      <c r="H46" s="79">
        <v>5710.409595359999</v>
      </c>
      <c r="I46" s="79">
        <v>16416.568357652999</v>
      </c>
      <c r="J46" s="79">
        <v>4188.9751073999996</v>
      </c>
      <c r="K46" s="79">
        <v>21906.804763728</v>
      </c>
      <c r="L46" s="79">
        <v>0</v>
      </c>
      <c r="M46" s="79">
        <v>4303.3058820000006</v>
      </c>
      <c r="N46" s="79">
        <v>8308.7193360000001</v>
      </c>
      <c r="O46" s="79">
        <v>0</v>
      </c>
      <c r="P46" s="79">
        <v>0</v>
      </c>
      <c r="Q46" s="79">
        <v>0</v>
      </c>
      <c r="R46" s="79">
        <v>0</v>
      </c>
      <c r="S46" s="79">
        <v>9096.8084220929995</v>
      </c>
      <c r="T46" s="79">
        <v>0</v>
      </c>
      <c r="U46" s="22">
        <v>18354.860988279001</v>
      </c>
      <c r="V46" s="22">
        <v>0</v>
      </c>
      <c r="W46" s="22">
        <v>122.617497</v>
      </c>
      <c r="X46" s="22">
        <v>14633.992101723001</v>
      </c>
      <c r="Y46" s="22">
        <v>4165.6721646690003</v>
      </c>
      <c r="Z46" s="23">
        <v>0</v>
      </c>
      <c r="AA46" s="23">
        <v>0</v>
      </c>
      <c r="AB46" s="23">
        <v>162640.29072958499</v>
      </c>
      <c r="AC46" s="23">
        <v>0</v>
      </c>
      <c r="AD46" s="23">
        <v>0</v>
      </c>
      <c r="AE46" s="23">
        <v>708.81969600000002</v>
      </c>
      <c r="AF46" s="23">
        <v>0</v>
      </c>
      <c r="AG46" s="23">
        <v>0</v>
      </c>
      <c r="AH46" s="23">
        <v>0</v>
      </c>
      <c r="AI46" s="23">
        <v>0</v>
      </c>
      <c r="AJ46" s="1">
        <v>0</v>
      </c>
      <c r="AL46" s="3" t="s">
        <v>8</v>
      </c>
      <c r="AM46" s="175"/>
    </row>
    <row r="47" spans="1:39">
      <c r="A47" s="175"/>
      <c r="C47" s="3" t="s">
        <v>9</v>
      </c>
      <c r="D47" s="19">
        <v>2849.7162848797857</v>
      </c>
      <c r="E47" s="79">
        <v>295.31496193187968</v>
      </c>
      <c r="F47" s="79">
        <v>241.22261741960469</v>
      </c>
      <c r="G47" s="79">
        <v>22.66030648487196</v>
      </c>
      <c r="H47" s="79">
        <v>30.335571584586649</v>
      </c>
      <c r="I47" s="79">
        <v>155.6982348799267</v>
      </c>
      <c r="J47" s="79">
        <v>64.326031311894582</v>
      </c>
      <c r="K47" s="79">
        <v>389.61107601408878</v>
      </c>
      <c r="L47" s="79">
        <v>0</v>
      </c>
      <c r="M47" s="79">
        <v>152.04334673720541</v>
      </c>
      <c r="N47" s="79">
        <v>14.61955257088513</v>
      </c>
      <c r="O47" s="79">
        <v>2.923910514177027</v>
      </c>
      <c r="P47" s="79">
        <v>0</v>
      </c>
      <c r="Q47" s="79">
        <v>16.081507827973649</v>
      </c>
      <c r="R47" s="79">
        <v>125.7281521096122</v>
      </c>
      <c r="S47" s="79">
        <v>289.46714090352572</v>
      </c>
      <c r="T47" s="79">
        <v>73.097762854425667</v>
      </c>
      <c r="U47" s="22">
        <v>1.461955257088513</v>
      </c>
      <c r="V47" s="22">
        <v>48.244523483920943</v>
      </c>
      <c r="W47" s="22">
        <v>116.2254429385368</v>
      </c>
      <c r="X47" s="22">
        <v>20.467373599239188</v>
      </c>
      <c r="Y47" s="22">
        <v>119.1493534527139</v>
      </c>
      <c r="Z47" s="23">
        <v>70.173852340248644</v>
      </c>
      <c r="AA47" s="23">
        <v>49.706478741009462</v>
      </c>
      <c r="AB47" s="23">
        <v>335.51873150181382</v>
      </c>
      <c r="AC47" s="23">
        <v>88.448293053855068</v>
      </c>
      <c r="AD47" s="23">
        <v>26.31519462759324</v>
      </c>
      <c r="AE47" s="23">
        <v>10.233686799619591</v>
      </c>
      <c r="AF47" s="23">
        <v>0</v>
      </c>
      <c r="AG47" s="23">
        <v>0</v>
      </c>
      <c r="AH47" s="23">
        <v>0</v>
      </c>
      <c r="AI47" s="23">
        <v>0</v>
      </c>
      <c r="AJ47" s="1">
        <v>90.641225939487839</v>
      </c>
      <c r="AL47" s="3" t="s">
        <v>9</v>
      </c>
      <c r="AM47" s="175"/>
    </row>
    <row r="48" spans="1:39" ht="17.25" thickBot="1">
      <c r="A48" s="177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4">
        <v>0</v>
      </c>
      <c r="AK48" s="30" t="s">
        <v>35</v>
      </c>
      <c r="AL48" s="30" t="s">
        <v>62</v>
      </c>
      <c r="AM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M12:AM44"/>
    <mergeCell ref="A45:A48"/>
    <mergeCell ref="AM45:AM48"/>
    <mergeCell ref="A12:A44"/>
    <mergeCell ref="A5:C6"/>
    <mergeCell ref="AK5:A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573</v>
      </c>
    </row>
    <row r="4" spans="1:26" ht="21" thickBot="1">
      <c r="B4" s="4"/>
      <c r="Z4" s="6" t="s">
        <v>0</v>
      </c>
    </row>
    <row r="5" spans="1:26">
      <c r="A5" s="178" t="s">
        <v>1</v>
      </c>
      <c r="B5" s="178"/>
      <c r="C5" s="179"/>
      <c r="D5" s="35" t="s">
        <v>142</v>
      </c>
      <c r="E5" s="7" t="s">
        <v>143</v>
      </c>
      <c r="F5" s="7" t="s">
        <v>144</v>
      </c>
      <c r="G5" s="7" t="s">
        <v>145</v>
      </c>
      <c r="H5" s="7" t="s">
        <v>146</v>
      </c>
      <c r="I5" s="7" t="s">
        <v>147</v>
      </c>
      <c r="J5" s="7" t="s">
        <v>148</v>
      </c>
      <c r="K5" s="7" t="s">
        <v>149</v>
      </c>
      <c r="L5" s="7" t="s">
        <v>150</v>
      </c>
      <c r="M5" s="7" t="s">
        <v>151</v>
      </c>
      <c r="N5" s="7" t="s">
        <v>152</v>
      </c>
      <c r="O5" s="7" t="s">
        <v>153</v>
      </c>
      <c r="P5" s="7" t="s">
        <v>154</v>
      </c>
      <c r="Q5" s="7" t="s">
        <v>155</v>
      </c>
      <c r="R5" s="7" t="s">
        <v>156</v>
      </c>
      <c r="S5" s="7" t="s">
        <v>157</v>
      </c>
      <c r="T5" s="7" t="s">
        <v>158</v>
      </c>
      <c r="U5" s="8" t="s">
        <v>159</v>
      </c>
      <c r="V5" s="8" t="s">
        <v>160</v>
      </c>
      <c r="W5" s="10" t="s">
        <v>81</v>
      </c>
      <c r="X5" s="182" t="s">
        <v>1</v>
      </c>
      <c r="Y5" s="178"/>
      <c r="Z5" s="178"/>
    </row>
    <row r="6" spans="1:26" s="14" customFormat="1" ht="13.5">
      <c r="A6" s="180"/>
      <c r="B6" s="180"/>
      <c r="C6" s="181"/>
      <c r="D6" s="36" t="s">
        <v>415</v>
      </c>
      <c r="E6" s="37" t="s">
        <v>416</v>
      </c>
      <c r="F6" s="37" t="s">
        <v>417</v>
      </c>
      <c r="G6" s="37" t="s">
        <v>418</v>
      </c>
      <c r="H6" s="37" t="s">
        <v>419</v>
      </c>
      <c r="I6" s="37" t="s">
        <v>420</v>
      </c>
      <c r="J6" s="37" t="s">
        <v>421</v>
      </c>
      <c r="K6" s="37" t="s">
        <v>422</v>
      </c>
      <c r="L6" s="37" t="s">
        <v>423</v>
      </c>
      <c r="M6" s="37" t="s">
        <v>424</v>
      </c>
      <c r="N6" s="37" t="s">
        <v>425</v>
      </c>
      <c r="O6" s="37" t="s">
        <v>426</v>
      </c>
      <c r="P6" s="37" t="s">
        <v>427</v>
      </c>
      <c r="Q6" s="37" t="s">
        <v>428</v>
      </c>
      <c r="R6" s="37" t="s">
        <v>429</v>
      </c>
      <c r="S6" s="37" t="s">
        <v>430</v>
      </c>
      <c r="T6" s="37" t="s">
        <v>431</v>
      </c>
      <c r="U6" s="37" t="s">
        <v>432</v>
      </c>
      <c r="V6" s="37" t="s">
        <v>433</v>
      </c>
      <c r="W6" s="13" t="s">
        <v>344</v>
      </c>
      <c r="X6" s="183"/>
      <c r="Y6" s="180"/>
      <c r="Z6" s="180"/>
    </row>
    <row r="7" spans="1:26">
      <c r="A7" s="15"/>
      <c r="B7" s="15" t="s">
        <v>4</v>
      </c>
      <c r="C7" s="15"/>
      <c r="D7" s="38">
        <v>1730424.8467207006</v>
      </c>
      <c r="E7" s="39">
        <v>220718.94851319282</v>
      </c>
      <c r="F7" s="39">
        <v>56095.475108595383</v>
      </c>
      <c r="G7" s="39">
        <v>479264.01792494708</v>
      </c>
      <c r="H7" s="39">
        <v>154193.65915033958</v>
      </c>
      <c r="I7" s="39">
        <v>90591.188954293684</v>
      </c>
      <c r="J7" s="39">
        <v>5871.1538946467035</v>
      </c>
      <c r="K7" s="39">
        <v>93886.794717009383</v>
      </c>
      <c r="L7" s="39">
        <v>47192.743578500922</v>
      </c>
      <c r="M7" s="39">
        <v>43394.816746329816</v>
      </c>
      <c r="N7" s="39">
        <v>126600.48118606742</v>
      </c>
      <c r="O7" s="39">
        <v>121228.67283228663</v>
      </c>
      <c r="P7" s="39">
        <v>41595.300383580397</v>
      </c>
      <c r="Q7" s="39">
        <v>52744.172340908888</v>
      </c>
      <c r="R7" s="39">
        <v>74826.528331531837</v>
      </c>
      <c r="S7" s="39">
        <v>27890.696222910166</v>
      </c>
      <c r="T7" s="39">
        <v>40620.140021852356</v>
      </c>
      <c r="U7" s="39">
        <v>38578.443399795593</v>
      </c>
      <c r="V7" s="39">
        <v>11276.06993379061</v>
      </c>
      <c r="W7" s="40">
        <v>3855.5434801214274</v>
      </c>
      <c r="X7" s="15" t="s">
        <v>4</v>
      </c>
      <c r="Y7" s="15"/>
      <c r="Z7" s="15"/>
    </row>
    <row r="8" spans="1:26">
      <c r="C8" s="3" t="s">
        <v>2</v>
      </c>
      <c r="D8" s="41">
        <v>1671605.8145340842</v>
      </c>
      <c r="E8" s="42">
        <v>220641.46488456713</v>
      </c>
      <c r="F8" s="42">
        <v>56018.722457598233</v>
      </c>
      <c r="G8" s="42">
        <v>479234.7788198053</v>
      </c>
      <c r="H8" s="42">
        <v>122201.29176763957</v>
      </c>
      <c r="I8" s="42">
        <v>90591.188954293684</v>
      </c>
      <c r="J8" s="42">
        <v>5871.1538946467035</v>
      </c>
      <c r="K8" s="42">
        <v>93885.332761752288</v>
      </c>
      <c r="L8" s="42">
        <v>47192.743578500922</v>
      </c>
      <c r="M8" s="42">
        <v>43387.506970044371</v>
      </c>
      <c r="N8" s="42">
        <v>100093.19671448643</v>
      </c>
      <c r="O8" s="42">
        <v>121107.38743728663</v>
      </c>
      <c r="P8" s="42">
        <v>41595.300383580397</v>
      </c>
      <c r="Q8" s="42">
        <v>52744.172340908888</v>
      </c>
      <c r="R8" s="42">
        <v>74826.528331531837</v>
      </c>
      <c r="S8" s="42">
        <v>27890.696222910166</v>
      </c>
      <c r="T8" s="42">
        <v>40620.140021852356</v>
      </c>
      <c r="U8" s="42">
        <v>38578.443399795593</v>
      </c>
      <c r="V8" s="42">
        <v>11276.06993379061</v>
      </c>
      <c r="W8" s="43">
        <v>3849.6956590930731</v>
      </c>
      <c r="Y8" s="3" t="s">
        <v>2</v>
      </c>
    </row>
    <row r="9" spans="1:26">
      <c r="C9" s="3" t="s">
        <v>3</v>
      </c>
      <c r="D9" s="41">
        <v>58819.032186616489</v>
      </c>
      <c r="E9" s="42">
        <v>77.48362862569121</v>
      </c>
      <c r="F9" s="42">
        <v>76.752650997146958</v>
      </c>
      <c r="G9" s="42">
        <v>29.239105141770271</v>
      </c>
      <c r="H9" s="42">
        <v>31992.367382699998</v>
      </c>
      <c r="I9" s="42">
        <v>0</v>
      </c>
      <c r="J9" s="42">
        <v>0</v>
      </c>
      <c r="K9" s="42">
        <v>1.461955257088513</v>
      </c>
      <c r="L9" s="42">
        <v>0</v>
      </c>
      <c r="M9" s="42">
        <v>7.3097762854425667</v>
      </c>
      <c r="N9" s="42">
        <v>26507.284471580999</v>
      </c>
      <c r="O9" s="42">
        <v>121.28539499999999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3">
        <v>5.8478210283540539</v>
      </c>
      <c r="Y9" s="3" t="s">
        <v>3</v>
      </c>
    </row>
    <row r="10" spans="1:26">
      <c r="A10" s="15"/>
      <c r="B10" s="15" t="s">
        <v>58</v>
      </c>
      <c r="C10" s="15"/>
      <c r="D10" s="169">
        <v>1</v>
      </c>
      <c r="E10" s="171">
        <v>0.12755188353396199</v>
      </c>
      <c r="F10" s="171">
        <v>3.2417169237312436E-2</v>
      </c>
      <c r="G10" s="171">
        <v>0.27696320867860419</v>
      </c>
      <c r="H10" s="171">
        <v>8.9107400094577599E-2</v>
      </c>
      <c r="I10" s="171">
        <v>5.23519927062834E-2</v>
      </c>
      <c r="J10" s="171">
        <v>3.3928973603060716E-3</v>
      </c>
      <c r="K10" s="171">
        <v>5.4256499434189635E-2</v>
      </c>
      <c r="L10" s="171">
        <v>2.7272345093712163E-2</v>
      </c>
      <c r="M10" s="171">
        <v>2.5077550653856254E-2</v>
      </c>
      <c r="N10" s="171">
        <v>7.3161502174443394E-2</v>
      </c>
      <c r="O10" s="171">
        <v>7.0057172989641855E-2</v>
      </c>
      <c r="P10" s="171">
        <v>2.4037623166592272E-2</v>
      </c>
      <c r="Q10" s="171">
        <v>3.0480475613178747E-2</v>
      </c>
      <c r="R10" s="171">
        <v>4.3241709383296446E-2</v>
      </c>
      <c r="S10" s="171">
        <v>1.611783156937752E-2</v>
      </c>
      <c r="T10" s="171">
        <v>2.3474085048438197E-2</v>
      </c>
      <c r="U10" s="171">
        <v>2.2294203341396167E-2</v>
      </c>
      <c r="V10" s="171">
        <v>6.5163592369583126E-3</v>
      </c>
      <c r="W10" s="172">
        <v>2.2280906838733875E-3</v>
      </c>
      <c r="X10" s="15" t="s">
        <v>58</v>
      </c>
      <c r="Y10" s="15"/>
      <c r="Z10" s="15"/>
    </row>
    <row r="11" spans="1:26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22"/>
      <c r="V11" s="22"/>
      <c r="W11" s="1"/>
    </row>
    <row r="12" spans="1:26">
      <c r="A12" s="175" t="s">
        <v>2</v>
      </c>
      <c r="B12" s="15" t="s">
        <v>6</v>
      </c>
      <c r="C12" s="15"/>
      <c r="D12" s="80">
        <v>2492.0324863999999</v>
      </c>
      <c r="E12" s="85">
        <v>145.81324799999999</v>
      </c>
      <c r="F12" s="85">
        <v>209.03852800000001</v>
      </c>
      <c r="G12" s="85">
        <v>507.89247999999998</v>
      </c>
      <c r="H12" s="85">
        <v>219.329408</v>
      </c>
      <c r="I12" s="85">
        <v>53.895488</v>
      </c>
      <c r="J12" s="85">
        <v>129.70918399999999</v>
      </c>
      <c r="K12" s="85">
        <v>111.98399999999999</v>
      </c>
      <c r="L12" s="85">
        <v>49.852544000000002</v>
      </c>
      <c r="M12" s="85">
        <v>130.913568</v>
      </c>
      <c r="N12" s="85">
        <v>49.765824000000002</v>
      </c>
      <c r="O12" s="85">
        <v>67.965248000000003</v>
      </c>
      <c r="P12" s="85">
        <v>115.652992</v>
      </c>
      <c r="Q12" s="85">
        <v>225.912992</v>
      </c>
      <c r="R12" s="85">
        <v>57.677568000000008</v>
      </c>
      <c r="S12" s="85">
        <v>131.726912</v>
      </c>
      <c r="T12" s="85">
        <v>167.40556799999999</v>
      </c>
      <c r="U12" s="48">
        <v>54.561120000000003</v>
      </c>
      <c r="V12" s="48">
        <v>28.099488000000001</v>
      </c>
      <c r="W12" s="49">
        <v>34.836326399999997</v>
      </c>
      <c r="X12" s="15" t="s">
        <v>6</v>
      </c>
      <c r="Y12" s="15"/>
      <c r="Z12" s="175" t="s">
        <v>2</v>
      </c>
    </row>
    <row r="13" spans="1:26">
      <c r="A13" s="175"/>
      <c r="B13" s="15" t="s">
        <v>7</v>
      </c>
      <c r="C13" s="15"/>
      <c r="D13" s="38">
        <v>468676.92097964522</v>
      </c>
      <c r="E13" s="68">
        <v>23465.641061248312</v>
      </c>
      <c r="F13" s="68">
        <v>39050.162374457301</v>
      </c>
      <c r="G13" s="68">
        <v>32666.261913648967</v>
      </c>
      <c r="H13" s="68">
        <v>7488.8132654314068</v>
      </c>
      <c r="I13" s="68">
        <v>18010.657685018843</v>
      </c>
      <c r="J13" s="68">
        <v>2861.1596227214532</v>
      </c>
      <c r="K13" s="68">
        <v>31413.768142804249</v>
      </c>
      <c r="L13" s="68">
        <v>38550.040799459755</v>
      </c>
      <c r="M13" s="68">
        <v>18566.278121318901</v>
      </c>
      <c r="N13" s="68">
        <v>31059.166815626799</v>
      </c>
      <c r="O13" s="68">
        <v>34344.289032657805</v>
      </c>
      <c r="P13" s="68">
        <v>21879.849616293963</v>
      </c>
      <c r="Q13" s="68">
        <v>47193.785757015969</v>
      </c>
      <c r="R13" s="68">
        <v>25248.933689873429</v>
      </c>
      <c r="S13" s="68">
        <v>23963.973677850299</v>
      </c>
      <c r="T13" s="68">
        <v>30438.994863975975</v>
      </c>
      <c r="U13" s="68">
        <v>35329.551413062261</v>
      </c>
      <c r="V13" s="68">
        <v>6475.063840198929</v>
      </c>
      <c r="W13" s="69">
        <v>670.52928698054791</v>
      </c>
      <c r="X13" s="15" t="s">
        <v>7</v>
      </c>
      <c r="Y13" s="15"/>
      <c r="Z13" s="175"/>
    </row>
    <row r="14" spans="1:26">
      <c r="A14" s="175"/>
      <c r="C14" s="3" t="s">
        <v>8</v>
      </c>
      <c r="D14" s="41">
        <v>411415.31625191105</v>
      </c>
      <c r="E14" s="71">
        <v>16441.435238613001</v>
      </c>
      <c r="F14" s="71">
        <v>31409.980458017999</v>
      </c>
      <c r="G14" s="71">
        <v>27075.432438279</v>
      </c>
      <c r="H14" s="71">
        <v>5414.0122739999997</v>
      </c>
      <c r="I14" s="71">
        <v>17101.113003842998</v>
      </c>
      <c r="J14" s="71">
        <v>1220.5543259999999</v>
      </c>
      <c r="K14" s="71">
        <v>27271.518360684</v>
      </c>
      <c r="L14" s="71">
        <v>33981.646775223002</v>
      </c>
      <c r="M14" s="71">
        <v>15348.788457164999</v>
      </c>
      <c r="N14" s="71">
        <v>28422.516303626999</v>
      </c>
      <c r="O14" s="71">
        <v>31695.200515983001</v>
      </c>
      <c r="P14" s="71">
        <v>19827.644327927999</v>
      </c>
      <c r="Q14" s="71">
        <v>43801.576492469998</v>
      </c>
      <c r="R14" s="71">
        <v>24235.264815443999</v>
      </c>
      <c r="S14" s="71">
        <v>22219.265023415999</v>
      </c>
      <c r="T14" s="71">
        <v>27836.502969384001</v>
      </c>
      <c r="U14" s="71">
        <v>32811.052143011999</v>
      </c>
      <c r="V14" s="71">
        <v>5301.8123288219986</v>
      </c>
      <c r="W14" s="72">
        <v>0</v>
      </c>
      <c r="Y14" s="3" t="s">
        <v>8</v>
      </c>
      <c r="Z14" s="175"/>
    </row>
    <row r="15" spans="1:26">
      <c r="A15" s="175"/>
      <c r="C15" s="3" t="s">
        <v>9</v>
      </c>
      <c r="D15" s="41">
        <v>57261.604727734171</v>
      </c>
      <c r="E15" s="71">
        <v>7024.205822635312</v>
      </c>
      <c r="F15" s="71">
        <v>7640.1819164393046</v>
      </c>
      <c r="G15" s="71">
        <v>5590.8294753699656</v>
      </c>
      <c r="H15" s="71">
        <v>2074.8009914314071</v>
      </c>
      <c r="I15" s="71">
        <v>909.54468117584315</v>
      </c>
      <c r="J15" s="71">
        <v>1640.605296721453</v>
      </c>
      <c r="K15" s="71">
        <v>4142.2497821202487</v>
      </c>
      <c r="L15" s="71">
        <v>4568.3940242367526</v>
      </c>
      <c r="M15" s="71">
        <v>3217.4896641539021</v>
      </c>
      <c r="N15" s="71">
        <v>2636.6505119998001</v>
      </c>
      <c r="O15" s="71">
        <v>2649.0885166748021</v>
      </c>
      <c r="P15" s="71">
        <v>2052.2052883659649</v>
      </c>
      <c r="Q15" s="71">
        <v>3392.2092645459711</v>
      </c>
      <c r="R15" s="71">
        <v>1013.668874429431</v>
      </c>
      <c r="S15" s="71">
        <v>1744.7086544343019</v>
      </c>
      <c r="T15" s="71">
        <v>2602.491894591974</v>
      </c>
      <c r="U15" s="71">
        <v>2518.4992700502621</v>
      </c>
      <c r="V15" s="71">
        <v>1173.25151137693</v>
      </c>
      <c r="W15" s="72">
        <v>670.52928698054791</v>
      </c>
      <c r="Y15" s="3" t="s">
        <v>9</v>
      </c>
      <c r="Z15" s="175"/>
    </row>
    <row r="16" spans="1:26">
      <c r="A16" s="175"/>
      <c r="B16" s="15" t="s">
        <v>10</v>
      </c>
      <c r="C16" s="15"/>
      <c r="D16" s="38">
        <v>203378.54632202617</v>
      </c>
      <c r="E16" s="68">
        <v>7.0715500798614173</v>
      </c>
      <c r="F16" s="68">
        <v>0</v>
      </c>
      <c r="G16" s="68">
        <v>18283.873268699896</v>
      </c>
      <c r="H16" s="68">
        <v>0</v>
      </c>
      <c r="I16" s="68">
        <v>70869.236193324003</v>
      </c>
      <c r="J16" s="68">
        <v>1.325915639974016</v>
      </c>
      <c r="K16" s="68">
        <v>6790.410864662671</v>
      </c>
      <c r="L16" s="68">
        <v>0</v>
      </c>
      <c r="M16" s="68">
        <v>19123.303413599999</v>
      </c>
      <c r="N16" s="68">
        <v>85.836208919844097</v>
      </c>
      <c r="O16" s="68">
        <v>75456.313714556978</v>
      </c>
      <c r="P16" s="68">
        <v>11556.040268135826</v>
      </c>
      <c r="Q16" s="68">
        <v>0</v>
      </c>
      <c r="R16" s="68">
        <v>1.325915639974016</v>
      </c>
      <c r="S16" s="68">
        <v>8.8394375998267734</v>
      </c>
      <c r="T16" s="68">
        <v>460.1305639187874</v>
      </c>
      <c r="U16" s="68">
        <v>0</v>
      </c>
      <c r="V16" s="68">
        <v>353.41727481599997</v>
      </c>
      <c r="W16" s="69">
        <v>381.42173243252529</v>
      </c>
      <c r="X16" s="15" t="s">
        <v>10</v>
      </c>
      <c r="Y16" s="15"/>
      <c r="Z16" s="175"/>
    </row>
    <row r="17" spans="1:26">
      <c r="A17" s="175"/>
      <c r="C17" s="3" t="s">
        <v>8</v>
      </c>
      <c r="D17" s="41">
        <v>202876.466266356</v>
      </c>
      <c r="E17" s="71">
        <v>0</v>
      </c>
      <c r="F17" s="71">
        <v>0</v>
      </c>
      <c r="G17" s="71">
        <v>18278.569606140001</v>
      </c>
      <c r="H17" s="71">
        <v>0</v>
      </c>
      <c r="I17" s="71">
        <v>70869.236193324003</v>
      </c>
      <c r="J17" s="71">
        <v>0</v>
      </c>
      <c r="K17" s="71">
        <v>6773.615933223</v>
      </c>
      <c r="L17" s="71">
        <v>0</v>
      </c>
      <c r="M17" s="71">
        <v>19123.303413599999</v>
      </c>
      <c r="N17" s="71">
        <v>77.880715080000002</v>
      </c>
      <c r="O17" s="71">
        <v>75454.987798917005</v>
      </c>
      <c r="P17" s="71">
        <v>11547.200830536</v>
      </c>
      <c r="Q17" s="71">
        <v>0</v>
      </c>
      <c r="R17" s="71">
        <v>0</v>
      </c>
      <c r="S17" s="71">
        <v>0</v>
      </c>
      <c r="T17" s="71">
        <v>398.25450072000001</v>
      </c>
      <c r="U17" s="71">
        <v>0</v>
      </c>
      <c r="V17" s="71">
        <v>353.41727481599997</v>
      </c>
      <c r="W17" s="72">
        <v>0</v>
      </c>
      <c r="Y17" s="3" t="s">
        <v>8</v>
      </c>
      <c r="Z17" s="175"/>
    </row>
    <row r="18" spans="1:26">
      <c r="A18" s="175"/>
      <c r="C18" s="3" t="s">
        <v>9</v>
      </c>
      <c r="D18" s="41">
        <v>502.08005567016073</v>
      </c>
      <c r="E18" s="71">
        <v>7.0715500798614173</v>
      </c>
      <c r="F18" s="71">
        <v>0</v>
      </c>
      <c r="G18" s="71">
        <v>5.3036625598960629</v>
      </c>
      <c r="H18" s="71">
        <v>0</v>
      </c>
      <c r="I18" s="71">
        <v>0</v>
      </c>
      <c r="J18" s="71">
        <v>1.325915639974016</v>
      </c>
      <c r="K18" s="71">
        <v>16.794931439670869</v>
      </c>
      <c r="L18" s="71">
        <v>0</v>
      </c>
      <c r="M18" s="71">
        <v>0</v>
      </c>
      <c r="N18" s="71">
        <v>7.9554938398440944</v>
      </c>
      <c r="O18" s="71">
        <v>1.325915639974016</v>
      </c>
      <c r="P18" s="71">
        <v>8.8394375998267734</v>
      </c>
      <c r="Q18" s="71">
        <v>0</v>
      </c>
      <c r="R18" s="71">
        <v>1.325915639974016</v>
      </c>
      <c r="S18" s="71">
        <v>8.8394375998267734</v>
      </c>
      <c r="T18" s="71">
        <v>61.876063198787413</v>
      </c>
      <c r="U18" s="71">
        <v>0</v>
      </c>
      <c r="V18" s="71">
        <v>0</v>
      </c>
      <c r="W18" s="72">
        <v>381.42173243252529</v>
      </c>
      <c r="Y18" s="3" t="s">
        <v>9</v>
      </c>
      <c r="Z18" s="175"/>
    </row>
    <row r="19" spans="1:26">
      <c r="A19" s="175"/>
      <c r="B19" s="15" t="s">
        <v>11</v>
      </c>
      <c r="C19" s="15"/>
      <c r="D19" s="38">
        <v>249064.10233848897</v>
      </c>
      <c r="E19" s="68">
        <v>187525.76061600001</v>
      </c>
      <c r="F19" s="68">
        <v>0</v>
      </c>
      <c r="G19" s="68">
        <v>405.53666399999997</v>
      </c>
      <c r="H19" s="68">
        <v>7087.3082805480008</v>
      </c>
      <c r="I19" s="68">
        <v>0</v>
      </c>
      <c r="J19" s="68">
        <v>0</v>
      </c>
      <c r="K19" s="68">
        <v>2461.0338648000002</v>
      </c>
      <c r="L19" s="68">
        <v>164.26985999999999</v>
      </c>
      <c r="M19" s="68">
        <v>1002.062119296</v>
      </c>
      <c r="N19" s="68">
        <v>0</v>
      </c>
      <c r="O19" s="68">
        <v>0</v>
      </c>
      <c r="P19" s="68">
        <v>3069.5299473599998</v>
      </c>
      <c r="Q19" s="68">
        <v>228.546018</v>
      </c>
      <c r="R19" s="68">
        <v>45418.595346000002</v>
      </c>
      <c r="S19" s="68">
        <v>59.196534</v>
      </c>
      <c r="T19" s="68">
        <v>381.08302434000001</v>
      </c>
      <c r="U19" s="68">
        <v>171.01407900000001</v>
      </c>
      <c r="V19" s="68">
        <v>1090.1659851449999</v>
      </c>
      <c r="W19" s="69">
        <v>0</v>
      </c>
      <c r="X19" s="15" t="s">
        <v>11</v>
      </c>
      <c r="Y19" s="15"/>
      <c r="Z19" s="175"/>
    </row>
    <row r="20" spans="1:26">
      <c r="A20" s="175"/>
      <c r="C20" s="3" t="s">
        <v>8</v>
      </c>
      <c r="D20" s="41">
        <v>249064.10233848897</v>
      </c>
      <c r="E20" s="71">
        <v>187525.76061600001</v>
      </c>
      <c r="F20" s="71">
        <v>0</v>
      </c>
      <c r="G20" s="71">
        <v>405.53666399999997</v>
      </c>
      <c r="H20" s="71">
        <v>7087.3082805480008</v>
      </c>
      <c r="I20" s="71">
        <v>0</v>
      </c>
      <c r="J20" s="71">
        <v>0</v>
      </c>
      <c r="K20" s="71">
        <v>2461.0338648000002</v>
      </c>
      <c r="L20" s="71">
        <v>164.26985999999999</v>
      </c>
      <c r="M20" s="71">
        <v>1002.062119296</v>
      </c>
      <c r="N20" s="71">
        <v>0</v>
      </c>
      <c r="O20" s="71">
        <v>0</v>
      </c>
      <c r="P20" s="71">
        <v>3069.5299473599998</v>
      </c>
      <c r="Q20" s="71">
        <v>228.546018</v>
      </c>
      <c r="R20" s="71">
        <v>45418.595346000002</v>
      </c>
      <c r="S20" s="71">
        <v>59.196534</v>
      </c>
      <c r="T20" s="71">
        <v>381.08302434000001</v>
      </c>
      <c r="U20" s="71">
        <v>171.01407900000001</v>
      </c>
      <c r="V20" s="71">
        <v>1090.1659851449999</v>
      </c>
      <c r="W20" s="72">
        <v>0</v>
      </c>
      <c r="Y20" s="3" t="s">
        <v>8</v>
      </c>
      <c r="Z20" s="175"/>
    </row>
    <row r="21" spans="1:26">
      <c r="A21" s="175"/>
      <c r="C21" s="3" t="s">
        <v>9</v>
      </c>
      <c r="D21" s="86">
        <v>0</v>
      </c>
      <c r="E21" s="87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1">
        <v>0</v>
      </c>
      <c r="Q21" s="71">
        <v>0</v>
      </c>
      <c r="R21" s="71">
        <v>0</v>
      </c>
      <c r="S21" s="71">
        <v>0</v>
      </c>
      <c r="T21" s="71">
        <v>0</v>
      </c>
      <c r="U21" s="71">
        <v>0</v>
      </c>
      <c r="V21" s="71">
        <v>0</v>
      </c>
      <c r="W21" s="72">
        <v>0</v>
      </c>
      <c r="Y21" s="3" t="s">
        <v>9</v>
      </c>
      <c r="Z21" s="175"/>
    </row>
    <row r="22" spans="1:26">
      <c r="A22" s="175"/>
      <c r="B22" s="15" t="s">
        <v>12</v>
      </c>
      <c r="C22" s="15"/>
      <c r="D22" s="80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49">
        <v>0</v>
      </c>
      <c r="X22" s="15" t="s">
        <v>12</v>
      </c>
      <c r="Y22" s="15"/>
      <c r="Z22" s="175"/>
    </row>
    <row r="23" spans="1:26">
      <c r="A23" s="175"/>
      <c r="B23" s="15" t="s">
        <v>13</v>
      </c>
      <c r="C23" s="15"/>
      <c r="D23" s="80">
        <v>24057.033019958399</v>
      </c>
      <c r="E23" s="85">
        <v>1826.6645156832001</v>
      </c>
      <c r="F23" s="85">
        <v>4294.7085891336001</v>
      </c>
      <c r="G23" s="85">
        <v>2513.6275396440001</v>
      </c>
      <c r="H23" s="85">
        <v>207.50942937600001</v>
      </c>
      <c r="I23" s="85">
        <v>123.187922544</v>
      </c>
      <c r="J23" s="85">
        <v>683.0478009336</v>
      </c>
      <c r="K23" s="85">
        <v>813.44545177199996</v>
      </c>
      <c r="L23" s="85">
        <v>1041.9227481696</v>
      </c>
      <c r="M23" s="85">
        <v>809.81709931199998</v>
      </c>
      <c r="N23" s="85">
        <v>816.92256391199987</v>
      </c>
      <c r="O23" s="85">
        <v>3715.4674165679999</v>
      </c>
      <c r="P23" s="85">
        <v>774.23814719999984</v>
      </c>
      <c r="Q23" s="85">
        <v>163.50175247999999</v>
      </c>
      <c r="R23" s="85">
        <v>761.82403753200003</v>
      </c>
      <c r="S23" s="85">
        <v>846.60606687359996</v>
      </c>
      <c r="T23" s="85">
        <v>1547.7279985247999</v>
      </c>
      <c r="U23" s="48">
        <v>888.27208151999992</v>
      </c>
      <c r="V23" s="48">
        <v>218.6335455</v>
      </c>
      <c r="W23" s="49">
        <v>2009.9083132799999</v>
      </c>
      <c r="X23" s="15" t="s">
        <v>13</v>
      </c>
      <c r="Y23" s="15"/>
      <c r="Z23" s="175"/>
    </row>
    <row r="24" spans="1:26">
      <c r="A24" s="175"/>
      <c r="B24" s="15" t="s">
        <v>14</v>
      </c>
      <c r="C24" s="15"/>
      <c r="D24" s="80">
        <v>708.51794917092752</v>
      </c>
      <c r="E24" s="85">
        <v>0</v>
      </c>
      <c r="F24" s="85">
        <v>0</v>
      </c>
      <c r="G24" s="85">
        <v>79.165034609037747</v>
      </c>
      <c r="H24" s="85">
        <v>0</v>
      </c>
      <c r="I24" s="85">
        <v>15.148105655401659</v>
      </c>
      <c r="J24" s="85">
        <v>0</v>
      </c>
      <c r="K24" s="85">
        <v>182.61053138602429</v>
      </c>
      <c r="L24" s="85">
        <v>273.14870053849779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7.1233902910829068</v>
      </c>
      <c r="U24" s="48">
        <v>82.577241716761762</v>
      </c>
      <c r="V24" s="48">
        <v>68.744944974121353</v>
      </c>
      <c r="W24" s="49">
        <v>0</v>
      </c>
      <c r="X24" s="15" t="s">
        <v>14</v>
      </c>
      <c r="Y24" s="15"/>
      <c r="Z24" s="175"/>
    </row>
    <row r="25" spans="1:26">
      <c r="A25" s="175"/>
      <c r="B25" s="15" t="s">
        <v>15</v>
      </c>
      <c r="C25" s="15"/>
      <c r="D25" s="80">
        <v>481690.64131794346</v>
      </c>
      <c r="E25" s="85">
        <v>7211.9774479985917</v>
      </c>
      <c r="F25" s="85">
        <v>10088.438657822588</v>
      </c>
      <c r="G25" s="85">
        <v>355884.43242211413</v>
      </c>
      <c r="H25" s="85">
        <v>45542.625478987087</v>
      </c>
      <c r="I25" s="85">
        <v>1509.5733938967996</v>
      </c>
      <c r="J25" s="85">
        <v>2058.0968256366391</v>
      </c>
      <c r="K25" s="85">
        <v>10956.240223482047</v>
      </c>
      <c r="L25" s="85">
        <v>6621.8458440550376</v>
      </c>
      <c r="M25" s="85">
        <v>3755.1326485174709</v>
      </c>
      <c r="N25" s="85">
        <v>3688.55601489009</v>
      </c>
      <c r="O25" s="85">
        <v>7523.3520255038438</v>
      </c>
      <c r="P25" s="85">
        <v>4117.9714615335224</v>
      </c>
      <c r="Q25" s="85">
        <v>4840.5572068710753</v>
      </c>
      <c r="R25" s="85">
        <v>3338.17177448643</v>
      </c>
      <c r="S25" s="85">
        <v>2880.3535945864451</v>
      </c>
      <c r="T25" s="85">
        <v>6761.9319063051444</v>
      </c>
      <c r="U25" s="85">
        <v>2052.4674644965671</v>
      </c>
      <c r="V25" s="85">
        <v>2105.9169267599632</v>
      </c>
      <c r="W25" s="88">
        <v>753</v>
      </c>
      <c r="X25" s="15" t="s">
        <v>15</v>
      </c>
      <c r="Y25" s="15"/>
      <c r="Z25" s="175"/>
    </row>
    <row r="26" spans="1:26">
      <c r="A26" s="175"/>
      <c r="C26" s="3" t="s">
        <v>16</v>
      </c>
      <c r="D26" s="86">
        <v>4192.6481842160001</v>
      </c>
      <c r="E26" s="89">
        <v>686.67110400000001</v>
      </c>
      <c r="F26" s="89">
        <v>2378.5334834999999</v>
      </c>
      <c r="G26" s="89">
        <v>41.665714999999999</v>
      </c>
      <c r="H26" s="89">
        <v>0</v>
      </c>
      <c r="I26" s="89">
        <v>0</v>
      </c>
      <c r="J26" s="89">
        <v>681.10399371599999</v>
      </c>
      <c r="K26" s="89">
        <v>0</v>
      </c>
      <c r="L26" s="89">
        <v>404.67388799999992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51">
        <v>0</v>
      </c>
      <c r="V26" s="51">
        <v>0</v>
      </c>
      <c r="W26" s="52">
        <v>0</v>
      </c>
      <c r="Y26" s="3" t="s">
        <v>16</v>
      </c>
      <c r="Z26" s="175"/>
    </row>
    <row r="27" spans="1:26">
      <c r="A27" s="175"/>
      <c r="B27" s="3" t="s">
        <v>5</v>
      </c>
      <c r="C27" s="3" t="s">
        <v>17</v>
      </c>
      <c r="D27" s="86">
        <v>266.48898600000001</v>
      </c>
      <c r="E27" s="89">
        <v>0</v>
      </c>
      <c r="F27" s="89">
        <v>266.48898600000001</v>
      </c>
      <c r="G27" s="89">
        <v>0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89">
        <v>0</v>
      </c>
      <c r="Q27" s="89">
        <v>0</v>
      </c>
      <c r="R27" s="89">
        <v>0</v>
      </c>
      <c r="S27" s="89">
        <v>0</v>
      </c>
      <c r="T27" s="89">
        <v>0</v>
      </c>
      <c r="U27" s="51">
        <v>0</v>
      </c>
      <c r="V27" s="51">
        <v>0</v>
      </c>
      <c r="W27" s="52">
        <v>0</v>
      </c>
      <c r="X27" s="3" t="s">
        <v>5</v>
      </c>
      <c r="Y27" s="3" t="s">
        <v>17</v>
      </c>
      <c r="Z27" s="175"/>
    </row>
    <row r="28" spans="1:26">
      <c r="A28" s="175"/>
      <c r="C28" s="3" t="s">
        <v>18</v>
      </c>
      <c r="D28" s="86">
        <v>25840.375263024343</v>
      </c>
      <c r="E28" s="89">
        <v>3775.5756237869532</v>
      </c>
      <c r="F28" s="89">
        <v>5323.9948957584584</v>
      </c>
      <c r="G28" s="89">
        <v>3293.9431759777171</v>
      </c>
      <c r="H28" s="89">
        <v>1356.6342251763731</v>
      </c>
      <c r="I28" s="89">
        <v>644.78972667035111</v>
      </c>
      <c r="J28" s="89">
        <v>1139.72113757852</v>
      </c>
      <c r="K28" s="89">
        <v>1077.5659837266669</v>
      </c>
      <c r="L28" s="89">
        <v>1587.826199469921</v>
      </c>
      <c r="M28" s="89">
        <v>1125.5122454254499</v>
      </c>
      <c r="N28" s="89">
        <v>838.81459882951458</v>
      </c>
      <c r="O28" s="89">
        <v>1113.7531622642889</v>
      </c>
      <c r="P28" s="89">
        <v>843.5742277280799</v>
      </c>
      <c r="Q28" s="89">
        <v>915.03865574918598</v>
      </c>
      <c r="R28" s="89">
        <v>480.72251875509897</v>
      </c>
      <c r="S28" s="89">
        <v>450.0649090849281</v>
      </c>
      <c r="T28" s="89">
        <v>729.20314507725993</v>
      </c>
      <c r="U28" s="51">
        <v>561.84619365858748</v>
      </c>
      <c r="V28" s="51">
        <v>581.79463830698637</v>
      </c>
      <c r="W28" s="52">
        <v>0</v>
      </c>
      <c r="Y28" s="3" t="s">
        <v>18</v>
      </c>
      <c r="Z28" s="175"/>
    </row>
    <row r="29" spans="1:26">
      <c r="A29" s="175"/>
      <c r="C29" s="3" t="s">
        <v>19</v>
      </c>
      <c r="D29" s="86">
        <v>341.5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341.5</v>
      </c>
      <c r="S29" s="89">
        <v>0</v>
      </c>
      <c r="T29" s="89">
        <v>0</v>
      </c>
      <c r="U29" s="51">
        <v>0</v>
      </c>
      <c r="V29" s="51">
        <v>0</v>
      </c>
      <c r="W29" s="52">
        <v>0</v>
      </c>
      <c r="Y29" s="3" t="s">
        <v>19</v>
      </c>
      <c r="Z29" s="175"/>
    </row>
    <row r="30" spans="1:26">
      <c r="A30" s="175"/>
      <c r="C30" s="3" t="s">
        <v>20</v>
      </c>
      <c r="D30" s="86">
        <v>106.74889618214401</v>
      </c>
      <c r="E30" s="89">
        <v>21.110277859334001</v>
      </c>
      <c r="F30" s="89">
        <v>23.67137253371326</v>
      </c>
      <c r="G30" s="89">
        <v>14.30037773319726</v>
      </c>
      <c r="H30" s="89">
        <v>5.9125922718107224</v>
      </c>
      <c r="I30" s="89">
        <v>3.061999650181269</v>
      </c>
      <c r="J30" s="89">
        <v>5.8562039598836231</v>
      </c>
      <c r="K30" s="89">
        <v>4.1136123184786584</v>
      </c>
      <c r="L30" s="89">
        <v>4.9505334637713911</v>
      </c>
      <c r="M30" s="89">
        <v>2.6578685593830591</v>
      </c>
      <c r="N30" s="89">
        <v>2.3665022307761641</v>
      </c>
      <c r="O30" s="89">
        <v>3.4055523813644362</v>
      </c>
      <c r="P30" s="89">
        <v>2.4429162492472609</v>
      </c>
      <c r="Q30" s="89">
        <v>3.2036318024310182</v>
      </c>
      <c r="R30" s="89">
        <v>1.955150945779889</v>
      </c>
      <c r="S30" s="89">
        <v>1.552815541290133</v>
      </c>
      <c r="T30" s="89">
        <v>2.5507606242215739</v>
      </c>
      <c r="U30" s="51">
        <v>1.8442432116393761</v>
      </c>
      <c r="V30" s="51">
        <v>1.792484845640923</v>
      </c>
      <c r="W30" s="52">
        <v>0</v>
      </c>
      <c r="Y30" s="3" t="s">
        <v>20</v>
      </c>
      <c r="Z30" s="175"/>
    </row>
    <row r="31" spans="1:26">
      <c r="A31" s="175"/>
      <c r="C31" s="3" t="s">
        <v>21</v>
      </c>
      <c r="D31" s="86">
        <v>38459.959999999992</v>
      </c>
      <c r="E31" s="89">
        <v>2243.359771352305</v>
      </c>
      <c r="F31" s="89">
        <v>1708.325951630417</v>
      </c>
      <c r="G31" s="89">
        <v>2326.0406761673121</v>
      </c>
      <c r="H31" s="89">
        <v>383.71481863601639</v>
      </c>
      <c r="I31" s="89">
        <v>751.75459847626735</v>
      </c>
      <c r="J31" s="89">
        <v>223.92510538223561</v>
      </c>
      <c r="K31" s="89">
        <v>2875.2298720369022</v>
      </c>
      <c r="L31" s="89">
        <v>4174.231875221345</v>
      </c>
      <c r="M31" s="89">
        <v>2027.7365267326379</v>
      </c>
      <c r="N31" s="89">
        <v>2524.0470908297989</v>
      </c>
      <c r="O31" s="89">
        <v>3351.362693195887</v>
      </c>
      <c r="P31" s="89">
        <v>2808.167722215881</v>
      </c>
      <c r="Q31" s="89">
        <v>1798.09861546972</v>
      </c>
      <c r="R31" s="89">
        <v>2241.249128785551</v>
      </c>
      <c r="S31" s="89">
        <v>1623.9002489602269</v>
      </c>
      <c r="T31" s="89">
        <v>4473.0988626738199</v>
      </c>
      <c r="U31" s="51">
        <v>1461.57776462634</v>
      </c>
      <c r="V31" s="51">
        <v>1464.1386776073359</v>
      </c>
      <c r="W31" s="52">
        <v>0</v>
      </c>
      <c r="Y31" s="3" t="s">
        <v>21</v>
      </c>
      <c r="Z31" s="175"/>
    </row>
    <row r="32" spans="1:26">
      <c r="A32" s="175"/>
      <c r="C32" s="3" t="s">
        <v>22</v>
      </c>
      <c r="D32" s="86">
        <v>368854.27519981808</v>
      </c>
      <c r="E32" s="89">
        <v>485.260671</v>
      </c>
      <c r="F32" s="89">
        <v>387.42396839999998</v>
      </c>
      <c r="G32" s="89">
        <v>350025.14582443592</v>
      </c>
      <c r="H32" s="89">
        <v>351.05570699999998</v>
      </c>
      <c r="I32" s="89">
        <v>109.9670691</v>
      </c>
      <c r="J32" s="89">
        <v>7.4903849999999998</v>
      </c>
      <c r="K32" s="89">
        <v>6999.3307553999994</v>
      </c>
      <c r="L32" s="89">
        <v>450.16334790000002</v>
      </c>
      <c r="M32" s="89">
        <v>599.22600779999993</v>
      </c>
      <c r="N32" s="89">
        <v>323.32782300000002</v>
      </c>
      <c r="O32" s="89">
        <v>3054.8306176623041</v>
      </c>
      <c r="P32" s="89">
        <v>463.78659534031408</v>
      </c>
      <c r="Q32" s="89">
        <v>2124.2163038497379</v>
      </c>
      <c r="R32" s="89">
        <v>272.74497600000001</v>
      </c>
      <c r="S32" s="89">
        <v>804.83562099999995</v>
      </c>
      <c r="T32" s="89">
        <v>1557.079137929843</v>
      </c>
      <c r="U32" s="51">
        <v>27.199262999999998</v>
      </c>
      <c r="V32" s="51">
        <v>58.191125999999997</v>
      </c>
      <c r="W32" s="52">
        <v>753</v>
      </c>
      <c r="Y32" s="3" t="s">
        <v>22</v>
      </c>
      <c r="Z32" s="175"/>
    </row>
    <row r="33" spans="1:26">
      <c r="A33" s="175"/>
      <c r="B33" s="3" t="s">
        <v>5</v>
      </c>
      <c r="C33" s="3" t="s">
        <v>23</v>
      </c>
      <c r="D33" s="86">
        <v>183.3366528</v>
      </c>
      <c r="E33" s="89">
        <v>0</v>
      </c>
      <c r="F33" s="89">
        <v>0</v>
      </c>
      <c r="G33" s="89">
        <v>183.3366528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0</v>
      </c>
      <c r="U33" s="51">
        <v>0</v>
      </c>
      <c r="V33" s="51">
        <v>0</v>
      </c>
      <c r="W33" s="52">
        <v>0</v>
      </c>
      <c r="X33" s="3" t="s">
        <v>5</v>
      </c>
      <c r="Y33" s="3" t="s">
        <v>23</v>
      </c>
      <c r="Z33" s="175"/>
    </row>
    <row r="34" spans="1:26">
      <c r="A34" s="175"/>
      <c r="C34" s="3" t="s">
        <v>24</v>
      </c>
      <c r="D34" s="86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51">
        <v>0</v>
      </c>
      <c r="V34" s="51">
        <v>0</v>
      </c>
      <c r="W34" s="52">
        <v>0</v>
      </c>
      <c r="Y34" s="3" t="s">
        <v>24</v>
      </c>
      <c r="Z34" s="175"/>
    </row>
    <row r="35" spans="1:26">
      <c r="A35" s="175"/>
      <c r="B35" s="3" t="s">
        <v>5</v>
      </c>
      <c r="C35" s="3" t="s">
        <v>47</v>
      </c>
      <c r="D35" s="86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51">
        <v>0</v>
      </c>
      <c r="V35" s="51">
        <v>0</v>
      </c>
      <c r="W35" s="52">
        <v>0</v>
      </c>
      <c r="X35" s="3" t="s">
        <v>5</v>
      </c>
      <c r="Y35" s="3" t="s">
        <v>47</v>
      </c>
      <c r="Z35" s="175"/>
    </row>
    <row r="36" spans="1:26">
      <c r="A36" s="175"/>
      <c r="C36" s="3" t="s">
        <v>25</v>
      </c>
      <c r="D36" s="86">
        <v>43445.308135902887</v>
      </c>
      <c r="E36" s="89">
        <v>0</v>
      </c>
      <c r="F36" s="89">
        <v>0</v>
      </c>
      <c r="G36" s="89">
        <v>0</v>
      </c>
      <c r="H36" s="89">
        <v>43445.308135902887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51">
        <v>0</v>
      </c>
      <c r="V36" s="51">
        <v>0</v>
      </c>
      <c r="W36" s="52">
        <v>0</v>
      </c>
      <c r="Y36" s="3" t="s">
        <v>25</v>
      </c>
      <c r="Z36" s="175"/>
    </row>
    <row r="37" spans="1:26">
      <c r="A37" s="175"/>
      <c r="C37" s="3" t="s">
        <v>26</v>
      </c>
      <c r="D37" s="86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51">
        <v>0</v>
      </c>
      <c r="V37" s="51">
        <v>0</v>
      </c>
      <c r="W37" s="52">
        <v>0</v>
      </c>
      <c r="Y37" s="3" t="s">
        <v>26</v>
      </c>
      <c r="Z37" s="175"/>
    </row>
    <row r="38" spans="1:26">
      <c r="A38" s="175"/>
      <c r="B38" s="15" t="s">
        <v>27</v>
      </c>
      <c r="C38" s="15"/>
      <c r="D38" s="80">
        <v>241538.02012045105</v>
      </c>
      <c r="E38" s="85">
        <v>458.53644555716102</v>
      </c>
      <c r="F38" s="85">
        <v>2376.3743081847401</v>
      </c>
      <c r="G38" s="85">
        <v>68893.989497089307</v>
      </c>
      <c r="H38" s="85">
        <v>61655.705905297087</v>
      </c>
      <c r="I38" s="85">
        <v>9.4901658546225054</v>
      </c>
      <c r="J38" s="85">
        <v>137.81454571503801</v>
      </c>
      <c r="K38" s="85">
        <v>41155.83968284529</v>
      </c>
      <c r="L38" s="85">
        <v>491.66308227802688</v>
      </c>
      <c r="M38" s="85">
        <v>0</v>
      </c>
      <c r="N38" s="85">
        <v>64392.949287137693</v>
      </c>
      <c r="O38" s="85">
        <v>0</v>
      </c>
      <c r="P38" s="85">
        <v>82.017951057079514</v>
      </c>
      <c r="Q38" s="85">
        <v>91.868614541844167</v>
      </c>
      <c r="R38" s="85">
        <v>0</v>
      </c>
      <c r="S38" s="85">
        <v>0</v>
      </c>
      <c r="T38" s="85">
        <v>855.7427064965658</v>
      </c>
      <c r="U38" s="85">
        <v>0</v>
      </c>
      <c r="V38" s="85">
        <v>936.0279283965981</v>
      </c>
      <c r="W38" s="49">
        <v>0</v>
      </c>
      <c r="X38" s="15" t="s">
        <v>27</v>
      </c>
      <c r="Y38" s="15"/>
      <c r="Z38" s="175"/>
    </row>
    <row r="39" spans="1:26">
      <c r="A39" s="175"/>
      <c r="C39" s="3" t="s">
        <v>28</v>
      </c>
      <c r="D39" s="19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51">
        <v>0</v>
      </c>
      <c r="V39" s="51">
        <v>0</v>
      </c>
      <c r="W39" s="52">
        <v>0</v>
      </c>
      <c r="Y39" s="3" t="s">
        <v>28</v>
      </c>
      <c r="Z39" s="175"/>
    </row>
    <row r="40" spans="1:26">
      <c r="A40" s="175"/>
      <c r="C40" s="3" t="s">
        <v>29</v>
      </c>
      <c r="D40" s="19">
        <v>0</v>
      </c>
      <c r="E40" s="89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51">
        <v>0</v>
      </c>
      <c r="V40" s="51">
        <v>0</v>
      </c>
      <c r="W40" s="52">
        <v>0</v>
      </c>
      <c r="Y40" s="3" t="s">
        <v>29</v>
      </c>
      <c r="Z40" s="175"/>
    </row>
    <row r="41" spans="1:26">
      <c r="A41" s="175"/>
      <c r="C41" s="3" t="s">
        <v>30</v>
      </c>
      <c r="D41" s="19">
        <v>3470.6154576247336</v>
      </c>
      <c r="E41" s="89">
        <v>458.53644555716102</v>
      </c>
      <c r="F41" s="89">
        <v>0</v>
      </c>
      <c r="G41" s="89">
        <v>0</v>
      </c>
      <c r="H41" s="89">
        <v>0</v>
      </c>
      <c r="I41" s="89">
        <v>9.4901658546225054</v>
      </c>
      <c r="J41" s="89">
        <v>137.81454571503801</v>
      </c>
      <c r="K41" s="89">
        <v>0</v>
      </c>
      <c r="L41" s="89">
        <v>491.66308227802688</v>
      </c>
      <c r="M41" s="89">
        <v>0</v>
      </c>
      <c r="N41" s="89">
        <v>407.45401772779758</v>
      </c>
      <c r="O41" s="89">
        <v>0</v>
      </c>
      <c r="P41" s="89">
        <v>82.017951057079514</v>
      </c>
      <c r="Q41" s="89">
        <v>91.868614541844167</v>
      </c>
      <c r="R41" s="89">
        <v>0</v>
      </c>
      <c r="S41" s="89">
        <v>0</v>
      </c>
      <c r="T41" s="89">
        <v>855.7427064965658</v>
      </c>
      <c r="U41" s="51">
        <v>0</v>
      </c>
      <c r="V41" s="51">
        <v>936.0279283965981</v>
      </c>
      <c r="W41" s="52">
        <v>0</v>
      </c>
      <c r="Y41" s="3" t="s">
        <v>30</v>
      </c>
      <c r="Z41" s="175"/>
    </row>
    <row r="42" spans="1:26">
      <c r="A42" s="175"/>
      <c r="C42" s="3" t="s">
        <v>59</v>
      </c>
      <c r="D42" s="19">
        <v>235691.03035464158</v>
      </c>
      <c r="E42" s="89">
        <v>0</v>
      </c>
      <c r="F42" s="89">
        <v>0</v>
      </c>
      <c r="G42" s="89">
        <v>68893.989497089307</v>
      </c>
      <c r="H42" s="89">
        <v>61655.705905297087</v>
      </c>
      <c r="I42" s="89">
        <v>0</v>
      </c>
      <c r="J42" s="89">
        <v>0</v>
      </c>
      <c r="K42" s="89">
        <v>41155.83968284529</v>
      </c>
      <c r="L42" s="89">
        <v>0</v>
      </c>
      <c r="M42" s="89">
        <v>0</v>
      </c>
      <c r="N42" s="89">
        <v>63985.495269409897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51">
        <v>0</v>
      </c>
      <c r="V42" s="51">
        <v>0</v>
      </c>
      <c r="W42" s="52">
        <v>0</v>
      </c>
      <c r="Y42" s="3" t="s">
        <v>59</v>
      </c>
      <c r="Z42" s="175"/>
    </row>
    <row r="43" spans="1:26">
      <c r="A43" s="175"/>
      <c r="C43" s="3" t="s">
        <v>32</v>
      </c>
      <c r="D43" s="19">
        <v>2376.3743081847401</v>
      </c>
      <c r="E43" s="89">
        <v>0</v>
      </c>
      <c r="F43" s="89">
        <v>2376.3743081847401</v>
      </c>
      <c r="G43" s="89">
        <v>0</v>
      </c>
      <c r="H43" s="89">
        <v>0</v>
      </c>
      <c r="I43" s="89">
        <v>0</v>
      </c>
      <c r="J43" s="89">
        <v>0</v>
      </c>
      <c r="K43" s="89">
        <v>0</v>
      </c>
      <c r="L43" s="89">
        <v>0</v>
      </c>
      <c r="M43" s="89">
        <v>0</v>
      </c>
      <c r="N43" s="89">
        <v>0</v>
      </c>
      <c r="O43" s="89">
        <v>0</v>
      </c>
      <c r="P43" s="89">
        <v>0</v>
      </c>
      <c r="Q43" s="89">
        <v>0</v>
      </c>
      <c r="R43" s="89">
        <v>0</v>
      </c>
      <c r="S43" s="89">
        <v>0</v>
      </c>
      <c r="T43" s="89">
        <v>0</v>
      </c>
      <c r="U43" s="51">
        <v>0</v>
      </c>
      <c r="V43" s="51">
        <v>0</v>
      </c>
      <c r="W43" s="52">
        <v>0</v>
      </c>
      <c r="Y43" s="3" t="s">
        <v>32</v>
      </c>
      <c r="Z43" s="175"/>
    </row>
    <row r="44" spans="1:26">
      <c r="A44" s="175"/>
      <c r="C44" s="3" t="s">
        <v>33</v>
      </c>
      <c r="D44" s="19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51">
        <v>0</v>
      </c>
      <c r="V44" s="51">
        <v>0</v>
      </c>
      <c r="W44" s="52">
        <v>0</v>
      </c>
      <c r="Y44" s="3" t="s">
        <v>33</v>
      </c>
      <c r="Z44" s="175"/>
    </row>
    <row r="45" spans="1:26">
      <c r="A45" s="176" t="s">
        <v>3</v>
      </c>
      <c r="B45" s="26" t="s">
        <v>34</v>
      </c>
      <c r="C45" s="26"/>
      <c r="D45" s="44">
        <v>58819.032186616489</v>
      </c>
      <c r="E45" s="90">
        <v>77.48362862569121</v>
      </c>
      <c r="F45" s="90">
        <v>76.752650997146958</v>
      </c>
      <c r="G45" s="90">
        <v>29.239105141770271</v>
      </c>
      <c r="H45" s="90">
        <v>31992.367382699998</v>
      </c>
      <c r="I45" s="90">
        <v>0</v>
      </c>
      <c r="J45" s="90">
        <v>0</v>
      </c>
      <c r="K45" s="90">
        <v>1.461955257088513</v>
      </c>
      <c r="L45" s="90">
        <v>0</v>
      </c>
      <c r="M45" s="90">
        <v>7.3097762854425667</v>
      </c>
      <c r="N45" s="90">
        <v>26507.284471580999</v>
      </c>
      <c r="O45" s="90">
        <v>121.28539499999999</v>
      </c>
      <c r="P45" s="90">
        <v>0</v>
      </c>
      <c r="Q45" s="90">
        <v>0</v>
      </c>
      <c r="R45" s="90">
        <v>0</v>
      </c>
      <c r="S45" s="90">
        <v>0</v>
      </c>
      <c r="T45" s="90">
        <v>0</v>
      </c>
      <c r="U45" s="90">
        <v>0</v>
      </c>
      <c r="V45" s="90">
        <v>0</v>
      </c>
      <c r="W45" s="66">
        <v>5.8478210283540539</v>
      </c>
      <c r="X45" s="26" t="s">
        <v>34</v>
      </c>
      <c r="Y45" s="26"/>
      <c r="Z45" s="176" t="s">
        <v>3</v>
      </c>
    </row>
    <row r="46" spans="1:26">
      <c r="A46" s="175"/>
      <c r="C46" s="3" t="s">
        <v>8</v>
      </c>
      <c r="D46" s="19">
        <v>58620.937249280993</v>
      </c>
      <c r="E46" s="89">
        <v>0</v>
      </c>
      <c r="F46" s="89">
        <v>0</v>
      </c>
      <c r="G46" s="89">
        <v>0</v>
      </c>
      <c r="H46" s="89">
        <v>31992.367382699998</v>
      </c>
      <c r="I46" s="89">
        <v>0</v>
      </c>
      <c r="J46" s="89">
        <v>0</v>
      </c>
      <c r="K46" s="89">
        <v>0</v>
      </c>
      <c r="L46" s="89">
        <v>0</v>
      </c>
      <c r="M46" s="89">
        <v>0</v>
      </c>
      <c r="N46" s="89">
        <v>26507.284471580999</v>
      </c>
      <c r="O46" s="89">
        <v>121.28539499999999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51">
        <v>0</v>
      </c>
      <c r="V46" s="51">
        <v>0</v>
      </c>
      <c r="W46" s="52">
        <v>0</v>
      </c>
      <c r="Y46" s="3" t="s">
        <v>8</v>
      </c>
      <c r="Z46" s="175"/>
    </row>
    <row r="47" spans="1:26">
      <c r="A47" s="175"/>
      <c r="C47" s="3" t="s">
        <v>9</v>
      </c>
      <c r="D47" s="19">
        <v>198.09493733549354</v>
      </c>
      <c r="E47" s="89">
        <v>77.48362862569121</v>
      </c>
      <c r="F47" s="89">
        <v>76.752650997146958</v>
      </c>
      <c r="G47" s="89">
        <v>29.239105141770271</v>
      </c>
      <c r="H47" s="89">
        <v>0</v>
      </c>
      <c r="I47" s="89">
        <v>0</v>
      </c>
      <c r="J47" s="89">
        <v>0</v>
      </c>
      <c r="K47" s="89">
        <v>1.461955257088513</v>
      </c>
      <c r="L47" s="89">
        <v>0</v>
      </c>
      <c r="M47" s="89">
        <v>7.3097762854425667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51">
        <v>0</v>
      </c>
      <c r="V47" s="51">
        <v>0</v>
      </c>
      <c r="W47" s="52">
        <v>5.8478210283540539</v>
      </c>
      <c r="Y47" s="3" t="s">
        <v>9</v>
      </c>
      <c r="Z47" s="175"/>
    </row>
    <row r="48" spans="1:26" ht="17.25" thickBot="1">
      <c r="A48" s="177"/>
      <c r="B48" s="30" t="s">
        <v>35</v>
      </c>
      <c r="C48" s="30" t="s">
        <v>62</v>
      </c>
      <c r="D48" s="31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58">
        <v>0</v>
      </c>
      <c r="V48" s="58">
        <v>0</v>
      </c>
      <c r="W48" s="59">
        <v>0</v>
      </c>
      <c r="X48" s="30" t="s">
        <v>35</v>
      </c>
      <c r="Y48" s="30" t="s">
        <v>62</v>
      </c>
      <c r="Z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6" width="11.625" style="3" customWidth="1"/>
    <col min="17" max="17" width="9" style="3"/>
    <col min="18" max="18" width="19.25" style="3" bestFit="1" customWidth="1"/>
    <col min="19" max="19" width="4.125" style="3" customWidth="1"/>
    <col min="20" max="16384" width="9" style="3"/>
  </cols>
  <sheetData>
    <row r="1" spans="1:19" ht="20.25">
      <c r="A1" s="4" t="s">
        <v>78</v>
      </c>
    </row>
    <row r="3" spans="1:19" ht="20.25">
      <c r="B3" s="4" t="s">
        <v>574</v>
      </c>
    </row>
    <row r="4" spans="1:19" ht="21" thickBot="1">
      <c r="B4" s="4"/>
      <c r="S4" s="6" t="s">
        <v>0</v>
      </c>
    </row>
    <row r="5" spans="1:19">
      <c r="A5" s="178" t="s">
        <v>1</v>
      </c>
      <c r="B5" s="178"/>
      <c r="C5" s="179"/>
      <c r="D5" s="35" t="s">
        <v>162</v>
      </c>
      <c r="E5" s="7" t="s">
        <v>164</v>
      </c>
      <c r="F5" s="7" t="s">
        <v>165</v>
      </c>
      <c r="G5" s="7" t="s">
        <v>163</v>
      </c>
      <c r="H5" s="7" t="s">
        <v>166</v>
      </c>
      <c r="I5" s="7" t="s">
        <v>167</v>
      </c>
      <c r="J5" s="7" t="s">
        <v>168</v>
      </c>
      <c r="K5" s="7" t="s">
        <v>169</v>
      </c>
      <c r="L5" s="7" t="s">
        <v>170</v>
      </c>
      <c r="M5" s="7" t="s">
        <v>171</v>
      </c>
      <c r="N5" s="7" t="s">
        <v>172</v>
      </c>
      <c r="O5" s="7" t="s">
        <v>173</v>
      </c>
      <c r="P5" s="10" t="s">
        <v>81</v>
      </c>
      <c r="Q5" s="182" t="s">
        <v>1</v>
      </c>
      <c r="R5" s="178"/>
      <c r="S5" s="178"/>
    </row>
    <row r="6" spans="1:19" s="14" customFormat="1" ht="13.5">
      <c r="A6" s="180"/>
      <c r="B6" s="180"/>
      <c r="C6" s="181"/>
      <c r="D6" s="36" t="s">
        <v>434</v>
      </c>
      <c r="E6" s="37" t="s">
        <v>435</v>
      </c>
      <c r="F6" s="37" t="s">
        <v>436</v>
      </c>
      <c r="G6" s="37" t="s">
        <v>437</v>
      </c>
      <c r="H6" s="37" t="s">
        <v>438</v>
      </c>
      <c r="I6" s="37" t="s">
        <v>439</v>
      </c>
      <c r="J6" s="37" t="s">
        <v>440</v>
      </c>
      <c r="K6" s="37" t="s">
        <v>441</v>
      </c>
      <c r="L6" s="37" t="s">
        <v>442</v>
      </c>
      <c r="M6" s="37" t="s">
        <v>443</v>
      </c>
      <c r="N6" s="37" t="s">
        <v>444</v>
      </c>
      <c r="O6" s="37" t="s">
        <v>445</v>
      </c>
      <c r="P6" s="13" t="s">
        <v>344</v>
      </c>
      <c r="Q6" s="183"/>
      <c r="R6" s="180"/>
      <c r="S6" s="180"/>
    </row>
    <row r="7" spans="1:19">
      <c r="A7" s="15"/>
      <c r="B7" s="15" t="s">
        <v>4</v>
      </c>
      <c r="C7" s="15"/>
      <c r="D7" s="38">
        <v>851656.30040236632</v>
      </c>
      <c r="E7" s="39">
        <v>202968.77560205772</v>
      </c>
      <c r="F7" s="39">
        <v>66894.265192374252</v>
      </c>
      <c r="G7" s="39">
        <v>238951.42436813322</v>
      </c>
      <c r="H7" s="39">
        <v>39954.874271316286</v>
      </c>
      <c r="I7" s="39">
        <v>39442.021214304055</v>
      </c>
      <c r="J7" s="39">
        <v>31889.173137529222</v>
      </c>
      <c r="K7" s="39">
        <v>43755.553839879758</v>
      </c>
      <c r="L7" s="39">
        <v>41371.11475899889</v>
      </c>
      <c r="M7" s="39">
        <v>55371.267928176872</v>
      </c>
      <c r="N7" s="39">
        <v>79307.855751686817</v>
      </c>
      <c r="O7" s="39">
        <v>9898.5420041855468</v>
      </c>
      <c r="P7" s="40">
        <v>1851.4323337236401</v>
      </c>
      <c r="Q7" s="15" t="s">
        <v>4</v>
      </c>
      <c r="R7" s="15"/>
      <c r="S7" s="15"/>
    </row>
    <row r="8" spans="1:19">
      <c r="C8" s="3" t="s">
        <v>2</v>
      </c>
      <c r="D8" s="41">
        <v>807714.53250270244</v>
      </c>
      <c r="E8" s="42">
        <v>202910.29739177419</v>
      </c>
      <c r="F8" s="42">
        <v>66894.265192374252</v>
      </c>
      <c r="G8" s="42">
        <v>201402.47807987285</v>
      </c>
      <c r="H8" s="42">
        <v>39940.254718745404</v>
      </c>
      <c r="I8" s="42">
        <v>39412.782109162283</v>
      </c>
      <c r="J8" s="42">
        <v>31889.173137529222</v>
      </c>
      <c r="K8" s="42">
        <v>43740.934287308875</v>
      </c>
      <c r="L8" s="42">
        <v>41371.11475899889</v>
      </c>
      <c r="M8" s="42">
        <v>49095.402737340431</v>
      </c>
      <c r="N8" s="42">
        <v>79307.855751686817</v>
      </c>
      <c r="O8" s="42">
        <v>9898.5420041855468</v>
      </c>
      <c r="P8" s="43">
        <v>1851.4323337236401</v>
      </c>
      <c r="R8" s="3" t="s">
        <v>2</v>
      </c>
    </row>
    <row r="9" spans="1:19">
      <c r="C9" s="3" t="s">
        <v>3</v>
      </c>
      <c r="D9" s="41">
        <v>43941.767899663886</v>
      </c>
      <c r="E9" s="42">
        <v>58.478210283540527</v>
      </c>
      <c r="F9" s="42">
        <v>0</v>
      </c>
      <c r="G9" s="42">
        <v>37548.946288260362</v>
      </c>
      <c r="H9" s="42">
        <v>14.61955257088513</v>
      </c>
      <c r="I9" s="42">
        <v>29.239105141770271</v>
      </c>
      <c r="J9" s="42">
        <v>0</v>
      </c>
      <c r="K9" s="42">
        <v>14.61955257088513</v>
      </c>
      <c r="L9" s="42">
        <v>0</v>
      </c>
      <c r="M9" s="42">
        <v>6275.8651908364418</v>
      </c>
      <c r="N9" s="42">
        <v>0</v>
      </c>
      <c r="O9" s="42">
        <v>0</v>
      </c>
      <c r="P9" s="43">
        <v>0</v>
      </c>
      <c r="R9" s="3" t="s">
        <v>3</v>
      </c>
    </row>
    <row r="10" spans="1:19">
      <c r="A10" s="15"/>
      <c r="B10" s="15" t="s">
        <v>58</v>
      </c>
      <c r="C10" s="15"/>
      <c r="D10" s="169">
        <v>1</v>
      </c>
      <c r="E10" s="171">
        <v>0.2383224024834488</v>
      </c>
      <c r="F10" s="171">
        <v>7.8546081512894286E-2</v>
      </c>
      <c r="G10" s="171">
        <v>0.28057260218146718</v>
      </c>
      <c r="H10" s="171">
        <v>4.6914317727044991E-2</v>
      </c>
      <c r="I10" s="171">
        <v>4.6312134596632012E-2</v>
      </c>
      <c r="J10" s="171">
        <v>3.7443711885255984E-2</v>
      </c>
      <c r="K10" s="171">
        <v>5.1377009503959965E-2</v>
      </c>
      <c r="L10" s="171">
        <v>4.857724264994346E-2</v>
      </c>
      <c r="M10" s="171">
        <v>6.5015978748723668E-2</v>
      </c>
      <c r="N10" s="171">
        <v>9.3121903418336358E-2</v>
      </c>
      <c r="O10" s="171">
        <v>1.1622695680768128E-2</v>
      </c>
      <c r="P10" s="172">
        <v>2.1739196115251281E-3</v>
      </c>
      <c r="Q10" s="15" t="s">
        <v>58</v>
      </c>
      <c r="R10" s="15"/>
      <c r="S10" s="15"/>
    </row>
    <row r="11" spans="1:19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1"/>
    </row>
    <row r="12" spans="1:19">
      <c r="A12" s="175" t="s">
        <v>2</v>
      </c>
      <c r="B12" s="15" t="s">
        <v>6</v>
      </c>
      <c r="C12" s="15"/>
      <c r="D12" s="47">
        <v>1288.8357760000001</v>
      </c>
      <c r="E12" s="85">
        <v>80.460480000000004</v>
      </c>
      <c r="F12" s="85">
        <v>288.14246400000002</v>
      </c>
      <c r="G12" s="85">
        <v>340.05750399999999</v>
      </c>
      <c r="H12" s="85">
        <v>7.0592959999999998</v>
      </c>
      <c r="I12" s="85">
        <v>31.14912</v>
      </c>
      <c r="J12" s="85">
        <v>52.506816000000001</v>
      </c>
      <c r="K12" s="85">
        <v>55.775104000000013</v>
      </c>
      <c r="L12" s="85">
        <v>36.990464000000003</v>
      </c>
      <c r="M12" s="85">
        <v>319.18272000000002</v>
      </c>
      <c r="N12" s="85">
        <v>31.334848000000001</v>
      </c>
      <c r="O12" s="85">
        <v>18.691583999999999</v>
      </c>
      <c r="P12" s="49">
        <v>27.485375999999999</v>
      </c>
      <c r="Q12" s="15" t="s">
        <v>6</v>
      </c>
      <c r="R12" s="15"/>
      <c r="S12" s="175" t="s">
        <v>2</v>
      </c>
    </row>
    <row r="13" spans="1:19">
      <c r="A13" s="175"/>
      <c r="B13" s="15" t="s">
        <v>7</v>
      </c>
      <c r="C13" s="15"/>
      <c r="D13" s="67">
        <v>369736.79076016066</v>
      </c>
      <c r="E13" s="68">
        <v>43657.304955555679</v>
      </c>
      <c r="F13" s="68">
        <v>25961.721569826193</v>
      </c>
      <c r="G13" s="68">
        <v>75126.131457897194</v>
      </c>
      <c r="H13" s="68">
        <v>36170.71396464196</v>
      </c>
      <c r="I13" s="68">
        <v>35078.478289668412</v>
      </c>
      <c r="J13" s="68">
        <v>27019.319805559342</v>
      </c>
      <c r="K13" s="68">
        <v>31399.988583137456</v>
      </c>
      <c r="L13" s="68">
        <v>30657.57045032554</v>
      </c>
      <c r="M13" s="68">
        <v>38484.311337056184</v>
      </c>
      <c r="N13" s="68">
        <v>16608.265961541685</v>
      </c>
      <c r="O13" s="68">
        <v>8769.0487894673406</v>
      </c>
      <c r="P13" s="69">
        <v>803.93559548370956</v>
      </c>
      <c r="Q13" s="15" t="s">
        <v>7</v>
      </c>
      <c r="R13" s="15"/>
      <c r="S13" s="175"/>
    </row>
    <row r="14" spans="1:19">
      <c r="A14" s="175"/>
      <c r="C14" s="3" t="s">
        <v>8</v>
      </c>
      <c r="D14" s="70">
        <v>296030.70857990696</v>
      </c>
      <c r="E14" s="71">
        <v>32814.567056444997</v>
      </c>
      <c r="F14" s="71">
        <v>19391.696813217</v>
      </c>
      <c r="G14" s="71">
        <v>53743.272909314997</v>
      </c>
      <c r="H14" s="71">
        <v>32063.236168239</v>
      </c>
      <c r="I14" s="71">
        <v>31092.151135020002</v>
      </c>
      <c r="J14" s="71">
        <v>23488.447099464</v>
      </c>
      <c r="K14" s="71">
        <v>24409.664586102001</v>
      </c>
      <c r="L14" s="71">
        <v>26315.315452154999</v>
      </c>
      <c r="M14" s="71">
        <v>32975.172388617</v>
      </c>
      <c r="N14" s="71">
        <v>13119.766444125</v>
      </c>
      <c r="O14" s="71">
        <v>6617.4185272079994</v>
      </c>
      <c r="P14" s="72">
        <v>0</v>
      </c>
      <c r="R14" s="3" t="s">
        <v>8</v>
      </c>
      <c r="S14" s="175"/>
    </row>
    <row r="15" spans="1:19">
      <c r="A15" s="175"/>
      <c r="C15" s="3" t="s">
        <v>9</v>
      </c>
      <c r="D15" s="70">
        <v>73706.082180253696</v>
      </c>
      <c r="E15" s="71">
        <v>10842.73789911068</v>
      </c>
      <c r="F15" s="71">
        <v>6570.0247566091912</v>
      </c>
      <c r="G15" s="71">
        <v>21382.85854858219</v>
      </c>
      <c r="H15" s="71">
        <v>4107.4777964029599</v>
      </c>
      <c r="I15" s="71">
        <v>3986.3271546484129</v>
      </c>
      <c r="J15" s="71">
        <v>3530.8727060953429</v>
      </c>
      <c r="K15" s="71">
        <v>6990.3239970354552</v>
      </c>
      <c r="L15" s="71">
        <v>4342.2549981705397</v>
      </c>
      <c r="M15" s="71">
        <v>5509.1389484391866</v>
      </c>
      <c r="N15" s="71">
        <v>3488.499517416687</v>
      </c>
      <c r="O15" s="71">
        <v>2151.6302622593412</v>
      </c>
      <c r="P15" s="72">
        <v>803.93559548370956</v>
      </c>
      <c r="R15" s="3" t="s">
        <v>9</v>
      </c>
      <c r="S15" s="175"/>
    </row>
    <row r="16" spans="1:19">
      <c r="A16" s="175"/>
      <c r="B16" s="15" t="s">
        <v>10</v>
      </c>
      <c r="C16" s="15"/>
      <c r="D16" s="67">
        <v>16.794931439670869</v>
      </c>
      <c r="E16" s="68">
        <v>0</v>
      </c>
      <c r="F16" s="68">
        <v>10.607325119792129</v>
      </c>
      <c r="G16" s="68">
        <v>1.325915639974016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1.325915639974016</v>
      </c>
      <c r="O16" s="68">
        <v>0</v>
      </c>
      <c r="P16" s="69">
        <v>3.5357750399307091</v>
      </c>
      <c r="Q16" s="15" t="s">
        <v>10</v>
      </c>
      <c r="R16" s="15"/>
      <c r="S16" s="175"/>
    </row>
    <row r="17" spans="1:19">
      <c r="A17" s="175"/>
      <c r="C17" s="3" t="s">
        <v>8</v>
      </c>
      <c r="D17" s="70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2">
        <v>0</v>
      </c>
      <c r="R17" s="3" t="s">
        <v>8</v>
      </c>
      <c r="S17" s="175"/>
    </row>
    <row r="18" spans="1:19">
      <c r="A18" s="175"/>
      <c r="C18" s="3" t="s">
        <v>9</v>
      </c>
      <c r="D18" s="70">
        <v>16.794931439670869</v>
      </c>
      <c r="E18" s="71">
        <v>0</v>
      </c>
      <c r="F18" s="71">
        <v>10.607325119792129</v>
      </c>
      <c r="G18" s="71">
        <v>1.325915639974016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1.325915639974016</v>
      </c>
      <c r="O18" s="71">
        <v>0</v>
      </c>
      <c r="P18" s="72">
        <v>3.5357750399307091</v>
      </c>
      <c r="R18" s="3" t="s">
        <v>9</v>
      </c>
      <c r="S18" s="175"/>
    </row>
    <row r="19" spans="1:19">
      <c r="A19" s="175"/>
      <c r="B19" s="15" t="s">
        <v>11</v>
      </c>
      <c r="C19" s="15"/>
      <c r="D19" s="67">
        <v>175601.58744365102</v>
      </c>
      <c r="E19" s="68">
        <v>150074.79642275101</v>
      </c>
      <c r="F19" s="68">
        <v>0</v>
      </c>
      <c r="G19" s="68">
        <v>21929.402715224998</v>
      </c>
      <c r="H19" s="68">
        <v>357.48116678100001</v>
      </c>
      <c r="I19" s="68">
        <v>708.96917087999998</v>
      </c>
      <c r="J19" s="68">
        <v>0</v>
      </c>
      <c r="K19" s="68">
        <v>231.68707745399999</v>
      </c>
      <c r="L19" s="68">
        <v>1644.2535</v>
      </c>
      <c r="M19" s="68">
        <v>0</v>
      </c>
      <c r="N19" s="68">
        <v>654.99739055999999</v>
      </c>
      <c r="O19" s="68">
        <v>0</v>
      </c>
      <c r="P19" s="69">
        <v>0</v>
      </c>
      <c r="Q19" s="15" t="s">
        <v>11</v>
      </c>
      <c r="R19" s="15"/>
      <c r="S19" s="175"/>
    </row>
    <row r="20" spans="1:19">
      <c r="A20" s="175"/>
      <c r="C20" s="3" t="s">
        <v>8</v>
      </c>
      <c r="D20" s="70">
        <v>175601.58744365102</v>
      </c>
      <c r="E20" s="71">
        <v>150074.79642275101</v>
      </c>
      <c r="F20" s="71">
        <v>0</v>
      </c>
      <c r="G20" s="71">
        <v>21929.402715224998</v>
      </c>
      <c r="H20" s="71">
        <v>357.48116678100001</v>
      </c>
      <c r="I20" s="71">
        <v>708.96917087999998</v>
      </c>
      <c r="J20" s="71">
        <v>0</v>
      </c>
      <c r="K20" s="71">
        <v>231.68707745399999</v>
      </c>
      <c r="L20" s="71">
        <v>1644.2535</v>
      </c>
      <c r="M20" s="71">
        <v>0</v>
      </c>
      <c r="N20" s="71">
        <v>654.99739055999999</v>
      </c>
      <c r="O20" s="71">
        <v>0</v>
      </c>
      <c r="P20" s="72">
        <v>0</v>
      </c>
      <c r="R20" s="3" t="s">
        <v>8</v>
      </c>
      <c r="S20" s="175"/>
    </row>
    <row r="21" spans="1:19">
      <c r="A21" s="175"/>
      <c r="C21" s="3" t="s">
        <v>9</v>
      </c>
      <c r="D21" s="70">
        <v>0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2">
        <v>0</v>
      </c>
      <c r="R21" s="3" t="s">
        <v>9</v>
      </c>
      <c r="S21" s="175"/>
    </row>
    <row r="22" spans="1:19">
      <c r="A22" s="175"/>
      <c r="B22" s="15" t="s">
        <v>12</v>
      </c>
      <c r="C22" s="15"/>
      <c r="D22" s="47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49">
        <v>0</v>
      </c>
      <c r="Q22" s="15" t="s">
        <v>12</v>
      </c>
      <c r="R22" s="15"/>
      <c r="S22" s="175"/>
    </row>
    <row r="23" spans="1:19">
      <c r="A23" s="175"/>
      <c r="B23" s="15" t="s">
        <v>13</v>
      </c>
      <c r="C23" s="15"/>
      <c r="D23" s="47">
        <v>14148.444712959601</v>
      </c>
      <c r="E23" s="85">
        <v>1582.7144982</v>
      </c>
      <c r="F23" s="85">
        <v>1062.950056032</v>
      </c>
      <c r="G23" s="85">
        <v>5322.8634505919999</v>
      </c>
      <c r="H23" s="85">
        <v>534.67172747999996</v>
      </c>
      <c r="I23" s="85">
        <v>334.21658076</v>
      </c>
      <c r="J23" s="85">
        <v>379.53942096600002</v>
      </c>
      <c r="K23" s="85">
        <v>3200.3834709120001</v>
      </c>
      <c r="L23" s="85">
        <v>250.998534288</v>
      </c>
      <c r="M23" s="85">
        <v>1087.9526363760001</v>
      </c>
      <c r="N23" s="85">
        <v>213.07639896000001</v>
      </c>
      <c r="O23" s="85">
        <v>90.602351193600001</v>
      </c>
      <c r="P23" s="49">
        <v>88.475587199999993</v>
      </c>
      <c r="Q23" s="15" t="s">
        <v>13</v>
      </c>
      <c r="R23" s="15"/>
      <c r="S23" s="175"/>
    </row>
    <row r="24" spans="1:19">
      <c r="A24" s="175"/>
      <c r="B24" s="15" t="s">
        <v>14</v>
      </c>
      <c r="C24" s="15"/>
      <c r="D24" s="47">
        <v>15.229511619575259</v>
      </c>
      <c r="E24" s="85">
        <v>0</v>
      </c>
      <c r="F24" s="85">
        <v>0</v>
      </c>
      <c r="G24" s="85">
        <v>15.229511619575259</v>
      </c>
      <c r="H24" s="85">
        <v>0</v>
      </c>
      <c r="I24" s="85">
        <v>0</v>
      </c>
      <c r="J24" s="85">
        <v>0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49">
        <v>0</v>
      </c>
      <c r="Q24" s="15" t="s">
        <v>14</v>
      </c>
      <c r="R24" s="15"/>
      <c r="S24" s="175"/>
    </row>
    <row r="25" spans="1:19">
      <c r="A25" s="175"/>
      <c r="B25" s="15" t="s">
        <v>15</v>
      </c>
      <c r="C25" s="15"/>
      <c r="D25" s="47">
        <v>71940.687281245555</v>
      </c>
      <c r="E25" s="85">
        <v>7237.1657321844941</v>
      </c>
      <c r="F25" s="85">
        <v>6452.9035751566871</v>
      </c>
      <c r="G25" s="85">
        <v>22443.414610333894</v>
      </c>
      <c r="H25" s="85">
        <v>2870.3285638424436</v>
      </c>
      <c r="I25" s="85">
        <v>2995.9669446071557</v>
      </c>
      <c r="J25" s="85">
        <v>4437.8070950038782</v>
      </c>
      <c r="K25" s="85">
        <v>5894.3593370627777</v>
      </c>
      <c r="L25" s="85">
        <v>5270.953696839093</v>
      </c>
      <c r="M25" s="85">
        <v>7804.0980005111605</v>
      </c>
      <c r="N25" s="85">
        <v>4585.4904461793594</v>
      </c>
      <c r="O25" s="85">
        <v>1020.1992795246066</v>
      </c>
      <c r="P25" s="49">
        <v>928</v>
      </c>
      <c r="Q25" s="15" t="s">
        <v>15</v>
      </c>
      <c r="R25" s="15"/>
      <c r="S25" s="175"/>
    </row>
    <row r="26" spans="1:19">
      <c r="A26" s="175"/>
      <c r="C26" s="3" t="s">
        <v>16</v>
      </c>
      <c r="D26" s="50">
        <v>4348.1251806704804</v>
      </c>
      <c r="E26" s="89">
        <v>185.38027199999999</v>
      </c>
      <c r="F26" s="89">
        <v>563.93479558000001</v>
      </c>
      <c r="G26" s="89">
        <v>3545.0685139204802</v>
      </c>
      <c r="H26" s="89">
        <v>0</v>
      </c>
      <c r="I26" s="89">
        <v>53.741599170000001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52">
        <v>0</v>
      </c>
      <c r="R26" s="3" t="s">
        <v>16</v>
      </c>
      <c r="S26" s="175"/>
    </row>
    <row r="27" spans="1:19">
      <c r="A27" s="175"/>
      <c r="B27" s="3" t="s">
        <v>5</v>
      </c>
      <c r="C27" s="3" t="s">
        <v>17</v>
      </c>
      <c r="D27" s="50">
        <v>108.18322653600001</v>
      </c>
      <c r="E27" s="89">
        <v>0</v>
      </c>
      <c r="F27" s="89">
        <v>0</v>
      </c>
      <c r="G27" s="89">
        <v>108.18322653600001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52">
        <v>0</v>
      </c>
      <c r="Q27" s="3" t="s">
        <v>5</v>
      </c>
      <c r="R27" s="3" t="s">
        <v>17</v>
      </c>
      <c r="S27" s="175"/>
    </row>
    <row r="28" spans="1:19">
      <c r="A28" s="175"/>
      <c r="C28" s="3" t="s">
        <v>18</v>
      </c>
      <c r="D28" s="50">
        <v>26508.403177846503</v>
      </c>
      <c r="E28" s="89">
        <v>3487.4780863384981</v>
      </c>
      <c r="F28" s="89">
        <v>2198.5985784240552</v>
      </c>
      <c r="G28" s="89">
        <v>12126.554509947709</v>
      </c>
      <c r="H28" s="89">
        <v>759.16080932117109</v>
      </c>
      <c r="I28" s="89">
        <v>1039.768930708648</v>
      </c>
      <c r="J28" s="89">
        <v>964.94476464149579</v>
      </c>
      <c r="K28" s="89">
        <v>1622.4035035271461</v>
      </c>
      <c r="L28" s="89">
        <v>969.63439899743526</v>
      </c>
      <c r="M28" s="89">
        <v>2094.166720826121</v>
      </c>
      <c r="N28" s="89">
        <v>629.39092729263973</v>
      </c>
      <c r="O28" s="89">
        <v>616.30194782158492</v>
      </c>
      <c r="P28" s="52">
        <v>0</v>
      </c>
      <c r="R28" s="3" t="s">
        <v>18</v>
      </c>
      <c r="S28" s="175"/>
    </row>
    <row r="29" spans="1:19">
      <c r="A29" s="175"/>
      <c r="C29" s="3" t="s">
        <v>19</v>
      </c>
      <c r="D29" s="50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52">
        <v>0</v>
      </c>
      <c r="R29" s="3" t="s">
        <v>19</v>
      </c>
      <c r="S29" s="175"/>
    </row>
    <row r="30" spans="1:19">
      <c r="A30" s="175"/>
      <c r="C30" s="3" t="s">
        <v>20</v>
      </c>
      <c r="D30" s="50">
        <v>95.387651392566497</v>
      </c>
      <c r="E30" s="89">
        <v>13.00456078726689</v>
      </c>
      <c r="F30" s="89">
        <v>9.3189886131162094</v>
      </c>
      <c r="G30" s="89">
        <v>49.393841894066043</v>
      </c>
      <c r="H30" s="89">
        <v>1.6597792347393889</v>
      </c>
      <c r="I30" s="89">
        <v>2.647469954942316</v>
      </c>
      <c r="J30" s="89">
        <v>2.5589513577987559</v>
      </c>
      <c r="K30" s="89">
        <v>5.0053254590046441</v>
      </c>
      <c r="L30" s="89">
        <v>2.1468885333358512</v>
      </c>
      <c r="M30" s="89">
        <v>5.7574649367875272</v>
      </c>
      <c r="N30" s="89">
        <v>1.773268952745348</v>
      </c>
      <c r="O30" s="89">
        <v>2.121111668763517</v>
      </c>
      <c r="P30" s="52">
        <v>0</v>
      </c>
      <c r="R30" s="3" t="s">
        <v>20</v>
      </c>
      <c r="S30" s="175"/>
    </row>
    <row r="31" spans="1:19">
      <c r="A31" s="175"/>
      <c r="C31" s="3" t="s">
        <v>21</v>
      </c>
      <c r="D31" s="50">
        <v>21496.300000000003</v>
      </c>
      <c r="E31" s="89">
        <v>2690.9497238587292</v>
      </c>
      <c r="F31" s="89">
        <v>2833.440510139515</v>
      </c>
      <c r="G31" s="89">
        <v>2082.2054904707202</v>
      </c>
      <c r="H31" s="89">
        <v>1719.573702586533</v>
      </c>
      <c r="I31" s="89">
        <v>1515.6318388735649</v>
      </c>
      <c r="J31" s="89">
        <v>2811.6068895045842</v>
      </c>
      <c r="K31" s="89">
        <v>1035.644340076627</v>
      </c>
      <c r="L31" s="89">
        <v>2802.0986998732442</v>
      </c>
      <c r="M31" s="89">
        <v>1073.1048464482519</v>
      </c>
      <c r="N31" s="89">
        <v>2753.105111633975</v>
      </c>
      <c r="O31" s="89">
        <v>178.93884653425809</v>
      </c>
      <c r="P31" s="52">
        <v>0</v>
      </c>
      <c r="R31" s="3" t="s">
        <v>21</v>
      </c>
      <c r="S31" s="175"/>
    </row>
    <row r="32" spans="1:19">
      <c r="A32" s="175"/>
      <c r="C32" s="3" t="s">
        <v>22</v>
      </c>
      <c r="D32" s="50">
        <v>18119.513599800001</v>
      </c>
      <c r="E32" s="89">
        <v>714.38864420000004</v>
      </c>
      <c r="F32" s="89">
        <v>847.61070240000004</v>
      </c>
      <c r="G32" s="89">
        <v>3786.2990275649208</v>
      </c>
      <c r="H32" s="89">
        <v>389.93427270000001</v>
      </c>
      <c r="I32" s="89">
        <v>384.17710590000002</v>
      </c>
      <c r="J32" s="89">
        <v>658.69648949999998</v>
      </c>
      <c r="K32" s="89">
        <v>3231.3061680000001</v>
      </c>
      <c r="L32" s="89">
        <v>1123.973709435078</v>
      </c>
      <c r="M32" s="89">
        <v>4631.0689683000001</v>
      </c>
      <c r="N32" s="89">
        <v>1201.2211382999999</v>
      </c>
      <c r="O32" s="89">
        <v>222.83737350000001</v>
      </c>
      <c r="P32" s="52">
        <v>928</v>
      </c>
      <c r="R32" s="3" t="s">
        <v>22</v>
      </c>
      <c r="S32" s="175"/>
    </row>
    <row r="33" spans="1:19">
      <c r="A33" s="175"/>
      <c r="B33" s="3" t="s">
        <v>5</v>
      </c>
      <c r="C33" s="3" t="s">
        <v>23</v>
      </c>
      <c r="D33" s="50">
        <v>145.96444500000001</v>
      </c>
      <c r="E33" s="89">
        <v>145.96444500000001</v>
      </c>
      <c r="F33" s="89">
        <v>0</v>
      </c>
      <c r="G33" s="89">
        <v>0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52">
        <v>0</v>
      </c>
      <c r="Q33" s="3" t="s">
        <v>5</v>
      </c>
      <c r="R33" s="3" t="s">
        <v>23</v>
      </c>
      <c r="S33" s="175"/>
    </row>
    <row r="34" spans="1:19">
      <c r="A34" s="175"/>
      <c r="C34" s="3" t="s">
        <v>24</v>
      </c>
      <c r="D34" s="50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52">
        <v>0</v>
      </c>
      <c r="R34" s="3" t="s">
        <v>24</v>
      </c>
      <c r="S34" s="175"/>
    </row>
    <row r="35" spans="1:19">
      <c r="A35" s="175"/>
      <c r="B35" s="3" t="s">
        <v>5</v>
      </c>
      <c r="C35" s="3" t="s">
        <v>47</v>
      </c>
      <c r="D35" s="50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52">
        <v>0</v>
      </c>
      <c r="Q35" s="3" t="s">
        <v>5</v>
      </c>
      <c r="R35" s="3" t="s">
        <v>47</v>
      </c>
      <c r="S35" s="175"/>
    </row>
    <row r="36" spans="1:19">
      <c r="A36" s="175"/>
      <c r="C36" s="3" t="s">
        <v>25</v>
      </c>
      <c r="D36" s="50">
        <v>1118.81</v>
      </c>
      <c r="E36" s="89">
        <v>0</v>
      </c>
      <c r="F36" s="89">
        <v>0</v>
      </c>
      <c r="G36" s="89">
        <v>745.70999999999992</v>
      </c>
      <c r="H36" s="89">
        <v>0</v>
      </c>
      <c r="I36" s="89">
        <v>0</v>
      </c>
      <c r="J36" s="89">
        <v>0</v>
      </c>
      <c r="K36" s="89">
        <v>0</v>
      </c>
      <c r="L36" s="89">
        <v>373.1</v>
      </c>
      <c r="M36" s="89">
        <v>0</v>
      </c>
      <c r="N36" s="89">
        <v>0</v>
      </c>
      <c r="O36" s="89">
        <v>0</v>
      </c>
      <c r="P36" s="52">
        <v>0</v>
      </c>
      <c r="R36" s="3" t="s">
        <v>25</v>
      </c>
      <c r="S36" s="175"/>
    </row>
    <row r="37" spans="1:19">
      <c r="A37" s="175"/>
      <c r="C37" s="3" t="s">
        <v>26</v>
      </c>
      <c r="D37" s="50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52">
        <v>0</v>
      </c>
      <c r="R37" s="3" t="s">
        <v>26</v>
      </c>
      <c r="S37" s="175"/>
    </row>
    <row r="38" spans="1:19">
      <c r="A38" s="175"/>
      <c r="B38" s="15" t="s">
        <v>27</v>
      </c>
      <c r="C38" s="15"/>
      <c r="D38" s="47">
        <v>174966.16208562633</v>
      </c>
      <c r="E38" s="85">
        <v>277.85530308303572</v>
      </c>
      <c r="F38" s="85">
        <v>33117.940202239581</v>
      </c>
      <c r="G38" s="85">
        <v>76224.052914565211</v>
      </c>
      <c r="H38" s="85">
        <v>0</v>
      </c>
      <c r="I38" s="85">
        <v>264.00200324670942</v>
      </c>
      <c r="J38" s="85">
        <v>0</v>
      </c>
      <c r="K38" s="85">
        <v>2958.7407147426388</v>
      </c>
      <c r="L38" s="85">
        <v>3510.3481135462562</v>
      </c>
      <c r="M38" s="85">
        <v>1399.8580433970874</v>
      </c>
      <c r="N38" s="85">
        <v>57213.364790805797</v>
      </c>
      <c r="O38" s="85">
        <v>0</v>
      </c>
      <c r="P38" s="49">
        <v>0</v>
      </c>
      <c r="Q38" s="15" t="s">
        <v>27</v>
      </c>
      <c r="R38" s="15"/>
      <c r="S38" s="175"/>
    </row>
    <row r="39" spans="1:19">
      <c r="A39" s="175"/>
      <c r="C39" s="3" t="s">
        <v>28</v>
      </c>
      <c r="D39" s="50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52">
        <v>0</v>
      </c>
      <c r="R39" s="3" t="s">
        <v>28</v>
      </c>
      <c r="S39" s="175"/>
    </row>
    <row r="40" spans="1:19">
      <c r="A40" s="175"/>
      <c r="C40" s="3" t="s">
        <v>29</v>
      </c>
      <c r="D40" s="50">
        <v>36386.740207098032</v>
      </c>
      <c r="E40" s="89">
        <v>0</v>
      </c>
      <c r="F40" s="89">
        <v>2449.756273500077</v>
      </c>
      <c r="G40" s="89">
        <v>27066.425250703789</v>
      </c>
      <c r="H40" s="89">
        <v>0</v>
      </c>
      <c r="I40" s="89">
        <v>0</v>
      </c>
      <c r="J40" s="89">
        <v>0</v>
      </c>
      <c r="K40" s="89">
        <v>2958.7407147426388</v>
      </c>
      <c r="L40" s="89">
        <v>0</v>
      </c>
      <c r="M40" s="89">
        <v>136.78353174122441</v>
      </c>
      <c r="N40" s="89">
        <v>3775.0344364103071</v>
      </c>
      <c r="O40" s="89">
        <v>0</v>
      </c>
      <c r="P40" s="52">
        <v>0</v>
      </c>
      <c r="R40" s="3" t="s">
        <v>29</v>
      </c>
      <c r="S40" s="175"/>
    </row>
    <row r="41" spans="1:19">
      <c r="A41" s="175"/>
      <c r="C41" s="3" t="s">
        <v>30</v>
      </c>
      <c r="D41" s="50">
        <v>21036.387390009731</v>
      </c>
      <c r="E41" s="89">
        <v>277.85530308303572</v>
      </c>
      <c r="F41" s="89">
        <v>1682.4859773142971</v>
      </c>
      <c r="G41" s="89">
        <v>14038.621481163569</v>
      </c>
      <c r="H41" s="89">
        <v>0</v>
      </c>
      <c r="I41" s="89">
        <v>264.00200324670942</v>
      </c>
      <c r="J41" s="89">
        <v>0</v>
      </c>
      <c r="K41" s="89">
        <v>0</v>
      </c>
      <c r="L41" s="89">
        <v>3510.3481135462562</v>
      </c>
      <c r="M41" s="89">
        <v>1263.074511655863</v>
      </c>
      <c r="N41" s="89">
        <v>0</v>
      </c>
      <c r="O41" s="89">
        <v>0</v>
      </c>
      <c r="P41" s="52">
        <v>0</v>
      </c>
      <c r="R41" s="3" t="s">
        <v>30</v>
      </c>
      <c r="S41" s="175"/>
    </row>
    <row r="42" spans="1:19">
      <c r="A42" s="175"/>
      <c r="C42" s="3" t="s">
        <v>59</v>
      </c>
      <c r="D42" s="50">
        <v>82424.028305820699</v>
      </c>
      <c r="E42" s="89">
        <v>0</v>
      </c>
      <c r="F42" s="89">
        <v>28985.697951425209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53438.33035439549</v>
      </c>
      <c r="O42" s="89">
        <v>0</v>
      </c>
      <c r="P42" s="52">
        <v>0</v>
      </c>
      <c r="R42" s="3" t="s">
        <v>59</v>
      </c>
      <c r="S42" s="175"/>
    </row>
    <row r="43" spans="1:19">
      <c r="A43" s="175"/>
      <c r="C43" s="3" t="s">
        <v>32</v>
      </c>
      <c r="D43" s="50">
        <v>35119.006182697849</v>
      </c>
      <c r="E43" s="89">
        <v>0</v>
      </c>
      <c r="F43" s="89">
        <v>0</v>
      </c>
      <c r="G43" s="89">
        <v>35119.006182697849</v>
      </c>
      <c r="H43" s="89">
        <v>0</v>
      </c>
      <c r="I43" s="89">
        <v>0</v>
      </c>
      <c r="J43" s="89">
        <v>0</v>
      </c>
      <c r="K43" s="89">
        <v>0</v>
      </c>
      <c r="L43" s="89">
        <v>0</v>
      </c>
      <c r="M43" s="89">
        <v>0</v>
      </c>
      <c r="N43" s="89">
        <v>0</v>
      </c>
      <c r="O43" s="89">
        <v>0</v>
      </c>
      <c r="P43" s="52">
        <v>0</v>
      </c>
      <c r="R43" s="3" t="s">
        <v>32</v>
      </c>
      <c r="S43" s="175"/>
    </row>
    <row r="44" spans="1:19">
      <c r="A44" s="175"/>
      <c r="C44" s="3" t="s">
        <v>33</v>
      </c>
      <c r="D44" s="50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52">
        <v>0</v>
      </c>
      <c r="R44" s="3" t="s">
        <v>33</v>
      </c>
      <c r="S44" s="175"/>
    </row>
    <row r="45" spans="1:19">
      <c r="A45" s="176" t="s">
        <v>3</v>
      </c>
      <c r="B45" s="26" t="s">
        <v>34</v>
      </c>
      <c r="C45" s="26"/>
      <c r="D45" s="64">
        <v>43941.767899663886</v>
      </c>
      <c r="E45" s="90">
        <v>58.478210283540527</v>
      </c>
      <c r="F45" s="90">
        <v>0</v>
      </c>
      <c r="G45" s="90">
        <v>37548.946288260362</v>
      </c>
      <c r="H45" s="90">
        <v>14.61955257088513</v>
      </c>
      <c r="I45" s="90">
        <v>29.239105141770271</v>
      </c>
      <c r="J45" s="90">
        <v>0</v>
      </c>
      <c r="K45" s="90">
        <v>14.61955257088513</v>
      </c>
      <c r="L45" s="90">
        <v>0</v>
      </c>
      <c r="M45" s="90">
        <v>6275.8651908364418</v>
      </c>
      <c r="N45" s="90">
        <v>0</v>
      </c>
      <c r="O45" s="90">
        <v>0</v>
      </c>
      <c r="P45" s="66">
        <v>0</v>
      </c>
      <c r="Q45" s="26" t="s">
        <v>34</v>
      </c>
      <c r="R45" s="26"/>
      <c r="S45" s="176" t="s">
        <v>3</v>
      </c>
    </row>
    <row r="46" spans="1:19">
      <c r="A46" s="175"/>
      <c r="C46" s="3" t="s">
        <v>8</v>
      </c>
      <c r="D46" s="50">
        <v>43712.24092430099</v>
      </c>
      <c r="E46" s="89">
        <v>0</v>
      </c>
      <c r="F46" s="89">
        <v>0</v>
      </c>
      <c r="G46" s="89">
        <v>37443.685509749987</v>
      </c>
      <c r="H46" s="89">
        <v>0</v>
      </c>
      <c r="I46" s="89">
        <v>0</v>
      </c>
      <c r="J46" s="89">
        <v>0</v>
      </c>
      <c r="K46" s="89">
        <v>0</v>
      </c>
      <c r="L46" s="89">
        <v>0</v>
      </c>
      <c r="M46" s="89">
        <v>6268.5554145509996</v>
      </c>
      <c r="N46" s="89">
        <v>0</v>
      </c>
      <c r="O46" s="89">
        <v>0</v>
      </c>
      <c r="P46" s="52">
        <v>0</v>
      </c>
      <c r="R46" s="3" t="s">
        <v>8</v>
      </c>
      <c r="S46" s="175"/>
    </row>
    <row r="47" spans="1:19">
      <c r="A47" s="175"/>
      <c r="C47" s="3" t="s">
        <v>9</v>
      </c>
      <c r="D47" s="50">
        <v>229.52697536289662</v>
      </c>
      <c r="E47" s="89">
        <v>58.478210283540527</v>
      </c>
      <c r="F47" s="89">
        <v>0</v>
      </c>
      <c r="G47" s="89">
        <v>105.260778510373</v>
      </c>
      <c r="H47" s="89">
        <v>14.61955257088513</v>
      </c>
      <c r="I47" s="89">
        <v>29.239105141770271</v>
      </c>
      <c r="J47" s="89">
        <v>0</v>
      </c>
      <c r="K47" s="89">
        <v>14.61955257088513</v>
      </c>
      <c r="L47" s="89">
        <v>0</v>
      </c>
      <c r="M47" s="89">
        <v>7.3097762854425667</v>
      </c>
      <c r="N47" s="89">
        <v>0</v>
      </c>
      <c r="O47" s="89">
        <v>0</v>
      </c>
      <c r="P47" s="52">
        <v>0</v>
      </c>
      <c r="R47" s="3" t="s">
        <v>9</v>
      </c>
      <c r="S47" s="175"/>
    </row>
    <row r="48" spans="1:19" ht="17.25" thickBot="1">
      <c r="A48" s="177"/>
      <c r="B48" s="30" t="s">
        <v>35</v>
      </c>
      <c r="C48" s="30" t="s">
        <v>62</v>
      </c>
      <c r="D48" s="57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59">
        <v>0</v>
      </c>
      <c r="Q48" s="30" t="s">
        <v>35</v>
      </c>
      <c r="R48" s="30" t="s">
        <v>62</v>
      </c>
      <c r="S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S12:S44"/>
    <mergeCell ref="A45:A48"/>
    <mergeCell ref="S45:S48"/>
    <mergeCell ref="A5:C6"/>
    <mergeCell ref="Q5:S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0" width="11.625" style="3" customWidth="1"/>
    <col min="21" max="21" width="9" style="3"/>
    <col min="22" max="22" width="19.25" style="3" bestFit="1" customWidth="1"/>
    <col min="23" max="23" width="4.125" style="3" customWidth="1"/>
    <col min="24" max="16384" width="9" style="3"/>
  </cols>
  <sheetData>
    <row r="1" spans="1:23" ht="20.25">
      <c r="A1" s="4" t="s">
        <v>78</v>
      </c>
    </row>
    <row r="3" spans="1:23" ht="20.25">
      <c r="B3" s="4" t="s">
        <v>575</v>
      </c>
    </row>
    <row r="4" spans="1:23" ht="21" thickBot="1">
      <c r="B4" s="4"/>
      <c r="W4" s="6" t="s">
        <v>0</v>
      </c>
    </row>
    <row r="5" spans="1:23">
      <c r="A5" s="178" t="s">
        <v>1</v>
      </c>
      <c r="B5" s="178"/>
      <c r="C5" s="179"/>
      <c r="D5" s="35" t="s">
        <v>174</v>
      </c>
      <c r="E5" s="7" t="s">
        <v>175</v>
      </c>
      <c r="F5" s="7" t="s">
        <v>176</v>
      </c>
      <c r="G5" s="7" t="s">
        <v>177</v>
      </c>
      <c r="H5" s="7" t="s">
        <v>178</v>
      </c>
      <c r="I5" s="7" t="s">
        <v>179</v>
      </c>
      <c r="J5" s="7" t="s">
        <v>180</v>
      </c>
      <c r="K5" s="7" t="s">
        <v>314</v>
      </c>
      <c r="L5" s="7" t="s">
        <v>181</v>
      </c>
      <c r="M5" s="7" t="s">
        <v>182</v>
      </c>
      <c r="N5" s="7" t="s">
        <v>183</v>
      </c>
      <c r="O5" s="7" t="s">
        <v>184</v>
      </c>
      <c r="P5" s="7" t="s">
        <v>185</v>
      </c>
      <c r="Q5" s="7" t="s">
        <v>186</v>
      </c>
      <c r="R5" s="7" t="s">
        <v>187</v>
      </c>
      <c r="S5" s="7" t="s">
        <v>188</v>
      </c>
      <c r="T5" s="10" t="s">
        <v>81</v>
      </c>
      <c r="U5" s="182" t="s">
        <v>1</v>
      </c>
      <c r="V5" s="178"/>
      <c r="W5" s="178"/>
    </row>
    <row r="6" spans="1:23" s="14" customFormat="1" ht="13.5">
      <c r="A6" s="180"/>
      <c r="B6" s="180"/>
      <c r="C6" s="181"/>
      <c r="D6" s="36" t="s">
        <v>446</v>
      </c>
      <c r="E6" s="37" t="s">
        <v>447</v>
      </c>
      <c r="F6" s="37" t="s">
        <v>448</v>
      </c>
      <c r="G6" s="37" t="s">
        <v>449</v>
      </c>
      <c r="H6" s="37" t="s">
        <v>450</v>
      </c>
      <c r="I6" s="37" t="s">
        <v>451</v>
      </c>
      <c r="J6" s="37" t="s">
        <v>452</v>
      </c>
      <c r="K6" s="37" t="s">
        <v>453</v>
      </c>
      <c r="L6" s="37" t="s">
        <v>454</v>
      </c>
      <c r="M6" s="37" t="s">
        <v>455</v>
      </c>
      <c r="N6" s="37" t="s">
        <v>456</v>
      </c>
      <c r="O6" s="37" t="s">
        <v>457</v>
      </c>
      <c r="P6" s="37" t="s">
        <v>458</v>
      </c>
      <c r="Q6" s="37" t="s">
        <v>459</v>
      </c>
      <c r="R6" s="37" t="s">
        <v>460</v>
      </c>
      <c r="S6" s="37" t="s">
        <v>461</v>
      </c>
      <c r="T6" s="13" t="s">
        <v>344</v>
      </c>
      <c r="U6" s="183"/>
      <c r="V6" s="180"/>
      <c r="W6" s="180"/>
    </row>
    <row r="7" spans="1:23">
      <c r="A7" s="15"/>
      <c r="B7" s="15" t="s">
        <v>4</v>
      </c>
      <c r="C7" s="15"/>
      <c r="D7" s="38">
        <f>SUM(D8:D9)</f>
        <v>2163188.7312621251</v>
      </c>
      <c r="E7" s="39">
        <f t="shared" ref="E7:T7" si="0">SUM(E8:E9)</f>
        <v>82725.608017455263</v>
      </c>
      <c r="F7" s="39">
        <f t="shared" si="0"/>
        <v>60073.653137895904</v>
      </c>
      <c r="G7" s="39">
        <f t="shared" si="0"/>
        <v>92666.672869346003</v>
      </c>
      <c r="H7" s="39">
        <f t="shared" si="0"/>
        <v>103995.35745831853</v>
      </c>
      <c r="I7" s="39">
        <f t="shared" si="0"/>
        <v>421554.32456736849</v>
      </c>
      <c r="J7" s="39">
        <f t="shared" si="0"/>
        <v>96816.44413318795</v>
      </c>
      <c r="K7" s="39">
        <f t="shared" si="0"/>
        <v>2133.4842487403794</v>
      </c>
      <c r="L7" s="39">
        <f t="shared" si="0"/>
        <v>484129.92926301109</v>
      </c>
      <c r="M7" s="39">
        <f t="shared" si="0"/>
        <v>55507.43216410873</v>
      </c>
      <c r="N7" s="39">
        <f t="shared" si="0"/>
        <v>77034.365253103897</v>
      </c>
      <c r="O7" s="39">
        <f t="shared" si="0"/>
        <v>54575.67959497781</v>
      </c>
      <c r="P7" s="39">
        <f t="shared" si="0"/>
        <v>22262.446182657259</v>
      </c>
      <c r="Q7" s="39">
        <f t="shared" si="0"/>
        <v>54476.745178848454</v>
      </c>
      <c r="R7" s="39">
        <f t="shared" si="0"/>
        <v>44892.788008446449</v>
      </c>
      <c r="S7" s="39">
        <f t="shared" si="0"/>
        <v>506955.60458148172</v>
      </c>
      <c r="T7" s="40">
        <f t="shared" si="0"/>
        <v>3388.1966031773354</v>
      </c>
      <c r="U7" s="15" t="s">
        <v>4</v>
      </c>
      <c r="V7" s="15"/>
      <c r="W7" s="15"/>
    </row>
    <row r="8" spans="1:23">
      <c r="C8" s="3" t="s">
        <v>2</v>
      </c>
      <c r="D8" s="92">
        <f>SUM(D12,D13,D16,D19,D22,D23,D24,D25,D38)</f>
        <v>1640544.3888783231</v>
      </c>
      <c r="E8" s="93">
        <f t="shared" ref="E8:T8" si="1">SUM(E12,E13,E16,E19,E22,E23,E24,E25,E38)</f>
        <v>74426.641189574948</v>
      </c>
      <c r="F8" s="93">
        <f t="shared" si="1"/>
        <v>60022.484703897804</v>
      </c>
      <c r="G8" s="93">
        <f t="shared" si="1"/>
        <v>81518.14614788891</v>
      </c>
      <c r="H8" s="93">
        <f t="shared" si="1"/>
        <v>103826.50162612481</v>
      </c>
      <c r="I8" s="93">
        <f t="shared" si="1"/>
        <v>337135.42137783673</v>
      </c>
      <c r="J8" s="93">
        <f t="shared" si="1"/>
        <v>96816.44413318795</v>
      </c>
      <c r="K8" s="93">
        <f t="shared" si="1"/>
        <v>2132.0222934832909</v>
      </c>
      <c r="L8" s="93">
        <f t="shared" si="1"/>
        <v>484125.54339723982</v>
      </c>
      <c r="M8" s="93">
        <f t="shared" si="1"/>
        <v>55491.35065628076</v>
      </c>
      <c r="N8" s="93">
        <f t="shared" si="1"/>
        <v>77034.365253103897</v>
      </c>
      <c r="O8" s="93">
        <f t="shared" si="1"/>
        <v>54575.67959497781</v>
      </c>
      <c r="P8" s="93">
        <f t="shared" si="1"/>
        <v>22262.446182657259</v>
      </c>
      <c r="Q8" s="93">
        <f t="shared" si="1"/>
        <v>54462.125626277571</v>
      </c>
      <c r="R8" s="93">
        <f t="shared" si="1"/>
        <v>44885.478232161004</v>
      </c>
      <c r="S8" s="93">
        <f t="shared" si="1"/>
        <v>88447.389681481684</v>
      </c>
      <c r="T8" s="94">
        <f t="shared" si="1"/>
        <v>3382.3487821489812</v>
      </c>
      <c r="V8" s="3" t="s">
        <v>2</v>
      </c>
    </row>
    <row r="9" spans="1:23">
      <c r="C9" s="3" t="s">
        <v>3</v>
      </c>
      <c r="D9" s="92">
        <f>SUM(D45,D48)</f>
        <v>522644.34238380205</v>
      </c>
      <c r="E9" s="93">
        <f t="shared" ref="E9:T9" si="2">SUM(E45,E48)</f>
        <v>8298.9668278803128</v>
      </c>
      <c r="F9" s="93">
        <f t="shared" si="2"/>
        <v>51.168433998097967</v>
      </c>
      <c r="G9" s="93">
        <f t="shared" si="2"/>
        <v>11148.526721457089</v>
      </c>
      <c r="H9" s="93">
        <f t="shared" si="2"/>
        <v>168.8558321937233</v>
      </c>
      <c r="I9" s="93">
        <f t="shared" si="2"/>
        <v>84418.90318953176</v>
      </c>
      <c r="J9" s="93">
        <f t="shared" si="2"/>
        <v>0</v>
      </c>
      <c r="K9" s="93">
        <f t="shared" si="2"/>
        <v>1.461955257088513</v>
      </c>
      <c r="L9" s="93">
        <f t="shared" si="2"/>
        <v>4.3858657712655402</v>
      </c>
      <c r="M9" s="93">
        <f t="shared" si="2"/>
        <v>16.081507827973649</v>
      </c>
      <c r="N9" s="93">
        <f t="shared" si="2"/>
        <v>0</v>
      </c>
      <c r="O9" s="93">
        <f t="shared" si="2"/>
        <v>0</v>
      </c>
      <c r="P9" s="93">
        <f t="shared" si="2"/>
        <v>0</v>
      </c>
      <c r="Q9" s="93">
        <f t="shared" si="2"/>
        <v>14.61955257088513</v>
      </c>
      <c r="R9" s="93">
        <f t="shared" si="2"/>
        <v>7.3097762854425667</v>
      </c>
      <c r="S9" s="93">
        <f t="shared" si="2"/>
        <v>418508.21490000002</v>
      </c>
      <c r="T9" s="94">
        <f t="shared" si="2"/>
        <v>5.8478210283540539</v>
      </c>
      <c r="V9" s="3" t="s">
        <v>3</v>
      </c>
    </row>
    <row r="10" spans="1:23">
      <c r="A10" s="15"/>
      <c r="B10" s="15" t="s">
        <v>58</v>
      </c>
      <c r="C10" s="15"/>
      <c r="D10" s="169">
        <f>D7/$D$7</f>
        <v>1</v>
      </c>
      <c r="E10" s="171">
        <f t="shared" ref="E10:T10" si="3">E7/$D$7</f>
        <v>3.8242436650078392E-2</v>
      </c>
      <c r="F10" s="171">
        <f t="shared" si="3"/>
        <v>2.7770879290243706E-2</v>
      </c>
      <c r="G10" s="171">
        <f t="shared" si="3"/>
        <v>4.283799722610384E-2</v>
      </c>
      <c r="H10" s="171">
        <f t="shared" si="3"/>
        <v>4.807502736834332E-2</v>
      </c>
      <c r="I10" s="171">
        <f t="shared" si="3"/>
        <v>0.19487635011921042</v>
      </c>
      <c r="J10" s="171">
        <f t="shared" si="3"/>
        <v>4.4756355621684396E-2</v>
      </c>
      <c r="K10" s="171">
        <f t="shared" si="3"/>
        <v>9.8626819653206384E-4</v>
      </c>
      <c r="L10" s="171">
        <f t="shared" si="3"/>
        <v>0.22380383286322994</v>
      </c>
      <c r="M10" s="171">
        <f t="shared" si="3"/>
        <v>2.5660004308418617E-2</v>
      </c>
      <c r="N10" s="171">
        <f t="shared" si="3"/>
        <v>3.5611486015904747E-2</v>
      </c>
      <c r="O10" s="171">
        <f t="shared" si="3"/>
        <v>2.5229273251222657E-2</v>
      </c>
      <c r="P10" s="171">
        <f t="shared" si="3"/>
        <v>1.0291495078965257E-2</v>
      </c>
      <c r="Q10" s="171">
        <f t="shared" si="3"/>
        <v>2.5183537798416544E-2</v>
      </c>
      <c r="R10" s="171">
        <f t="shared" si="3"/>
        <v>2.0753061145179639E-2</v>
      </c>
      <c r="S10" s="171">
        <f t="shared" si="3"/>
        <v>0.23435569779697193</v>
      </c>
      <c r="T10" s="172">
        <f t="shared" si="3"/>
        <v>1.5662972694945911E-3</v>
      </c>
      <c r="U10" s="15" t="s">
        <v>58</v>
      </c>
      <c r="V10" s="15"/>
      <c r="W10" s="15"/>
    </row>
    <row r="11" spans="1:23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1"/>
    </row>
    <row r="12" spans="1:23">
      <c r="A12" s="175" t="s">
        <v>2</v>
      </c>
      <c r="B12" s="15" t="s">
        <v>6</v>
      </c>
      <c r="C12" s="15"/>
      <c r="D12" s="16">
        <v>2079.3067839999999</v>
      </c>
      <c r="E12" s="81">
        <v>173.93468799999999</v>
      </c>
      <c r="F12" s="81">
        <v>142.70735999999999</v>
      </c>
      <c r="G12" s="81">
        <v>165.06211200000001</v>
      </c>
      <c r="H12" s="81">
        <v>149.96518399999999</v>
      </c>
      <c r="I12" s="81">
        <v>145.344064</v>
      </c>
      <c r="J12" s="81">
        <v>218.77359999999999</v>
      </c>
      <c r="K12" s="81">
        <v>20.111872000000002</v>
      </c>
      <c r="L12" s="81">
        <v>157.91408000000001</v>
      </c>
      <c r="M12" s="81">
        <v>47.973984000000002</v>
      </c>
      <c r="N12" s="81">
        <v>111.14864</v>
      </c>
      <c r="O12" s="81">
        <v>175.23375999999999</v>
      </c>
      <c r="P12" s="81">
        <v>40.505952000000001</v>
      </c>
      <c r="Q12" s="81">
        <v>178.60172800000001</v>
      </c>
      <c r="R12" s="81">
        <v>197.76240000000001</v>
      </c>
      <c r="S12" s="81">
        <v>56.989471999999999</v>
      </c>
      <c r="T12" s="18">
        <v>97.277888000000004</v>
      </c>
      <c r="U12" s="15" t="s">
        <v>6</v>
      </c>
      <c r="V12" s="15"/>
      <c r="W12" s="175" t="s">
        <v>2</v>
      </c>
    </row>
    <row r="13" spans="1:23">
      <c r="A13" s="175"/>
      <c r="B13" s="15" t="s">
        <v>7</v>
      </c>
      <c r="C13" s="15"/>
      <c r="D13" s="38">
        <v>792319.65783391788</v>
      </c>
      <c r="E13" s="39">
        <v>40101.68687790438</v>
      </c>
      <c r="F13" s="39">
        <v>51288.359091724938</v>
      </c>
      <c r="G13" s="39">
        <v>52804.960880661456</v>
      </c>
      <c r="H13" s="39">
        <v>53220.242175255553</v>
      </c>
      <c r="I13" s="39">
        <v>93639.925539657299</v>
      </c>
      <c r="J13" s="39">
        <v>88214.552679306551</v>
      </c>
      <c r="K13" s="39">
        <v>1112.3884364790006</v>
      </c>
      <c r="L13" s="39">
        <v>66484.441553560871</v>
      </c>
      <c r="M13" s="39">
        <v>50017.124862401964</v>
      </c>
      <c r="N13" s="39">
        <v>68694.017856416904</v>
      </c>
      <c r="O13" s="39">
        <v>48948.123539209024</v>
      </c>
      <c r="P13" s="39">
        <v>17189.531484601175</v>
      </c>
      <c r="Q13" s="39">
        <v>48341.216253117171</v>
      </c>
      <c r="R13" s="39">
        <v>36752.6198478898</v>
      </c>
      <c r="S13" s="39">
        <v>74791.885402822736</v>
      </c>
      <c r="T13" s="40">
        <v>718.58135290900736</v>
      </c>
      <c r="U13" s="15" t="s">
        <v>7</v>
      </c>
      <c r="V13" s="15"/>
      <c r="W13" s="175"/>
    </row>
    <row r="14" spans="1:23">
      <c r="A14" s="175"/>
      <c r="C14" s="3" t="s">
        <v>8</v>
      </c>
      <c r="D14" s="92">
        <v>712666.26733092905</v>
      </c>
      <c r="E14" s="93">
        <v>32632.096660833002</v>
      </c>
      <c r="F14" s="93">
        <v>45366.301879797</v>
      </c>
      <c r="G14" s="93">
        <v>48010.892351601004</v>
      </c>
      <c r="H14" s="93">
        <v>43725.665983298997</v>
      </c>
      <c r="I14" s="93">
        <v>87932.151968510996</v>
      </c>
      <c r="J14" s="93">
        <v>82974.877179443996</v>
      </c>
      <c r="K14" s="93">
        <v>148.93982399999999</v>
      </c>
      <c r="L14" s="93">
        <v>59942.539627067999</v>
      </c>
      <c r="M14" s="93">
        <v>45125.870624315998</v>
      </c>
      <c r="N14" s="93">
        <v>64189.065673067998</v>
      </c>
      <c r="O14" s="93">
        <v>44294.669736285003</v>
      </c>
      <c r="P14" s="93">
        <v>13742.519633334001</v>
      </c>
      <c r="Q14" s="93">
        <v>43060.104401279998</v>
      </c>
      <c r="R14" s="93">
        <v>32548.6173939</v>
      </c>
      <c r="S14" s="93">
        <v>68971.954394193002</v>
      </c>
      <c r="T14" s="94">
        <v>0</v>
      </c>
      <c r="V14" s="3" t="s">
        <v>8</v>
      </c>
      <c r="W14" s="175"/>
    </row>
    <row r="15" spans="1:23">
      <c r="A15" s="175"/>
      <c r="C15" s="3" t="s">
        <v>9</v>
      </c>
      <c r="D15" s="92">
        <v>79653.390502988841</v>
      </c>
      <c r="E15" s="93">
        <v>7469.5902170713771</v>
      </c>
      <c r="F15" s="93">
        <v>5922.057211927935</v>
      </c>
      <c r="G15" s="93">
        <v>4794.0685290604524</v>
      </c>
      <c r="H15" s="93">
        <v>9494.5761919565539</v>
      </c>
      <c r="I15" s="93">
        <v>5707.7735711462974</v>
      </c>
      <c r="J15" s="93">
        <v>5239.6754998625574</v>
      </c>
      <c r="K15" s="93">
        <v>963.44861247900053</v>
      </c>
      <c r="L15" s="93">
        <v>6541.9019264928766</v>
      </c>
      <c r="M15" s="93">
        <v>4891.2542380859704</v>
      </c>
      <c r="N15" s="93">
        <v>4504.9521833489116</v>
      </c>
      <c r="O15" s="93">
        <v>4653.4538029240211</v>
      </c>
      <c r="P15" s="93">
        <v>3447.0118512671752</v>
      </c>
      <c r="Q15" s="93">
        <v>5281.1118518371732</v>
      </c>
      <c r="R15" s="93">
        <v>4204.0024539898031</v>
      </c>
      <c r="S15" s="93">
        <v>5819.9310086297364</v>
      </c>
      <c r="T15" s="94">
        <v>718.58135290900736</v>
      </c>
      <c r="V15" s="3" t="s">
        <v>9</v>
      </c>
      <c r="W15" s="175"/>
    </row>
    <row r="16" spans="1:23">
      <c r="A16" s="175"/>
      <c r="B16" s="15" t="s">
        <v>10</v>
      </c>
      <c r="C16" s="15"/>
      <c r="D16" s="38">
        <v>456.07604184752705</v>
      </c>
      <c r="E16" s="39">
        <v>0</v>
      </c>
      <c r="F16" s="39">
        <v>0</v>
      </c>
      <c r="G16" s="39">
        <v>0</v>
      </c>
      <c r="H16" s="39">
        <v>5.3036625598960629</v>
      </c>
      <c r="I16" s="39">
        <v>1.4617070000000001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4.4197187999133867</v>
      </c>
      <c r="P16" s="39">
        <v>0</v>
      </c>
      <c r="Q16" s="39">
        <v>434.90238899991334</v>
      </c>
      <c r="R16" s="39">
        <v>0</v>
      </c>
      <c r="S16" s="39">
        <v>8.662648847830237</v>
      </c>
      <c r="T16" s="40">
        <v>1.325915639974016</v>
      </c>
      <c r="U16" s="15" t="s">
        <v>10</v>
      </c>
      <c r="V16" s="15"/>
      <c r="W16" s="175"/>
    </row>
    <row r="17" spans="1:23">
      <c r="A17" s="175"/>
      <c r="C17" s="3" t="s">
        <v>8</v>
      </c>
      <c r="D17" s="92">
        <v>430.48267019999997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430.48267019999997</v>
      </c>
      <c r="R17" s="93">
        <v>0</v>
      </c>
      <c r="S17" s="93">
        <v>0</v>
      </c>
      <c r="T17" s="94">
        <v>0</v>
      </c>
      <c r="V17" s="3" t="s">
        <v>8</v>
      </c>
      <c r="W17" s="175"/>
    </row>
    <row r="18" spans="1:23">
      <c r="A18" s="175"/>
      <c r="C18" s="3" t="s">
        <v>9</v>
      </c>
      <c r="D18" s="92">
        <v>25.593371647527089</v>
      </c>
      <c r="E18" s="93">
        <v>0</v>
      </c>
      <c r="F18" s="93">
        <v>0</v>
      </c>
      <c r="G18" s="93">
        <v>0</v>
      </c>
      <c r="H18" s="93">
        <v>5.3036625598960629</v>
      </c>
      <c r="I18" s="93">
        <v>1.4617070000000001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4.4197187999133867</v>
      </c>
      <c r="P18" s="93">
        <v>0</v>
      </c>
      <c r="Q18" s="93">
        <v>4.4197187999133867</v>
      </c>
      <c r="R18" s="93">
        <v>0</v>
      </c>
      <c r="S18" s="93">
        <v>8.662648847830237</v>
      </c>
      <c r="T18" s="94">
        <v>1.325915639974016</v>
      </c>
      <c r="V18" s="3" t="s">
        <v>9</v>
      </c>
      <c r="W18" s="175"/>
    </row>
    <row r="19" spans="1:23">
      <c r="A19" s="175"/>
      <c r="B19" s="15" t="s">
        <v>11</v>
      </c>
      <c r="C19" s="15"/>
      <c r="D19" s="38">
        <v>11157.011286371999</v>
      </c>
      <c r="E19" s="39">
        <v>0</v>
      </c>
      <c r="F19" s="39">
        <v>0</v>
      </c>
      <c r="G19" s="39">
        <v>6312.885242505</v>
      </c>
      <c r="H19" s="39">
        <v>44.105405999999995</v>
      </c>
      <c r="I19" s="39">
        <v>0</v>
      </c>
      <c r="J19" s="39">
        <v>131.16667799999999</v>
      </c>
      <c r="K19" s="39">
        <v>0</v>
      </c>
      <c r="L19" s="39">
        <v>0</v>
      </c>
      <c r="M19" s="39">
        <v>1485.2699634600001</v>
      </c>
      <c r="N19" s="39">
        <v>0</v>
      </c>
      <c r="O19" s="39">
        <v>1114.840917534</v>
      </c>
      <c r="P19" s="39">
        <v>0</v>
      </c>
      <c r="Q19" s="39">
        <v>0</v>
      </c>
      <c r="R19" s="39">
        <v>68.858639999999994</v>
      </c>
      <c r="S19" s="39">
        <v>1999.8844388729999</v>
      </c>
      <c r="T19" s="40">
        <v>0</v>
      </c>
      <c r="U19" s="15" t="s">
        <v>11</v>
      </c>
      <c r="V19" s="15"/>
      <c r="W19" s="175"/>
    </row>
    <row r="20" spans="1:23">
      <c r="A20" s="175"/>
      <c r="C20" s="3" t="s">
        <v>8</v>
      </c>
      <c r="D20" s="92">
        <v>11154.262599371999</v>
      </c>
      <c r="E20" s="93">
        <v>0</v>
      </c>
      <c r="F20" s="93">
        <v>0</v>
      </c>
      <c r="G20" s="93">
        <v>6312.885242505</v>
      </c>
      <c r="H20" s="93">
        <v>41.356718999999998</v>
      </c>
      <c r="I20" s="93">
        <v>0</v>
      </c>
      <c r="J20" s="93">
        <v>131.16667799999999</v>
      </c>
      <c r="K20" s="93">
        <v>0</v>
      </c>
      <c r="L20" s="93">
        <v>0</v>
      </c>
      <c r="M20" s="93">
        <v>1485.2699634600001</v>
      </c>
      <c r="N20" s="93">
        <v>0</v>
      </c>
      <c r="O20" s="93">
        <v>1114.840917534</v>
      </c>
      <c r="P20" s="93">
        <v>0</v>
      </c>
      <c r="Q20" s="93">
        <v>0</v>
      </c>
      <c r="R20" s="93">
        <v>68.858639999999994</v>
      </c>
      <c r="S20" s="93">
        <v>1999.8844388729999</v>
      </c>
      <c r="T20" s="94">
        <v>0</v>
      </c>
      <c r="V20" s="3" t="s">
        <v>8</v>
      </c>
      <c r="W20" s="175"/>
    </row>
    <row r="21" spans="1:23">
      <c r="A21" s="175"/>
      <c r="C21" s="3" t="s">
        <v>9</v>
      </c>
      <c r="D21" s="92">
        <v>2.7486869999999999</v>
      </c>
      <c r="E21" s="93">
        <v>0</v>
      </c>
      <c r="F21" s="93">
        <v>0</v>
      </c>
      <c r="G21" s="93">
        <v>0</v>
      </c>
      <c r="H21" s="93">
        <v>2.7486869999999999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93">
        <v>0</v>
      </c>
      <c r="T21" s="94">
        <v>0</v>
      </c>
      <c r="V21" s="3" t="s">
        <v>9</v>
      </c>
      <c r="W21" s="175"/>
    </row>
    <row r="22" spans="1:23">
      <c r="A22" s="175"/>
      <c r="B22" s="15" t="s">
        <v>12</v>
      </c>
      <c r="C22" s="15"/>
      <c r="D22" s="16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18">
        <v>0</v>
      </c>
      <c r="U22" s="15" t="s">
        <v>12</v>
      </c>
      <c r="V22" s="15"/>
      <c r="W22" s="175"/>
    </row>
    <row r="23" spans="1:23">
      <c r="A23" s="175"/>
      <c r="B23" s="15" t="s">
        <v>13</v>
      </c>
      <c r="C23" s="15"/>
      <c r="D23" s="16">
        <v>24069.0458248656</v>
      </c>
      <c r="E23" s="81">
        <v>3278.73102006</v>
      </c>
      <c r="F23" s="81">
        <v>2602.1304655439999</v>
      </c>
      <c r="G23" s="81">
        <v>752.47064039999998</v>
      </c>
      <c r="H23" s="81">
        <v>3668.813185596</v>
      </c>
      <c r="I23" s="81">
        <v>789.71519648160006</v>
      </c>
      <c r="J23" s="81">
        <v>803.791803792</v>
      </c>
      <c r="K23" s="81">
        <v>146.00334491999999</v>
      </c>
      <c r="L23" s="81">
        <v>630.05905427999994</v>
      </c>
      <c r="M23" s="81">
        <v>270.21640079999997</v>
      </c>
      <c r="N23" s="81">
        <v>891.08365896000009</v>
      </c>
      <c r="O23" s="81">
        <v>673.02671546399984</v>
      </c>
      <c r="P23" s="81">
        <v>928.30480665599998</v>
      </c>
      <c r="Q23" s="81">
        <v>2471.4419040719999</v>
      </c>
      <c r="R23" s="81">
        <v>3963.8599893840001</v>
      </c>
      <c r="S23" s="81">
        <v>752.23401285599994</v>
      </c>
      <c r="T23" s="18">
        <v>1447.1636255999999</v>
      </c>
      <c r="U23" s="15" t="s">
        <v>13</v>
      </c>
      <c r="V23" s="15"/>
      <c r="W23" s="175"/>
    </row>
    <row r="24" spans="1:23">
      <c r="A24" s="175"/>
      <c r="B24" s="15" t="s">
        <v>14</v>
      </c>
      <c r="C24" s="15"/>
      <c r="D24" s="16">
        <v>1978.5646489458609</v>
      </c>
      <c r="E24" s="81">
        <v>0</v>
      </c>
      <c r="F24" s="81">
        <v>0</v>
      </c>
      <c r="G24" s="81">
        <v>1122.0466979628741</v>
      </c>
      <c r="H24" s="81">
        <v>0</v>
      </c>
      <c r="I24" s="81">
        <v>59.748781125058088</v>
      </c>
      <c r="J24" s="81">
        <v>0</v>
      </c>
      <c r="K24" s="81">
        <v>0</v>
      </c>
      <c r="L24" s="81">
        <v>34.502935384615377</v>
      </c>
      <c r="M24" s="81">
        <v>0</v>
      </c>
      <c r="N24" s="81">
        <v>0</v>
      </c>
      <c r="O24" s="81">
        <v>42.820973296241867</v>
      </c>
      <c r="P24" s="81">
        <v>0</v>
      </c>
      <c r="Q24" s="81">
        <v>0</v>
      </c>
      <c r="R24" s="81">
        <v>19.04511023771791</v>
      </c>
      <c r="S24" s="81">
        <v>700.40015093935369</v>
      </c>
      <c r="T24" s="18">
        <v>0</v>
      </c>
      <c r="U24" s="15" t="s">
        <v>14</v>
      </c>
      <c r="V24" s="15"/>
      <c r="W24" s="175"/>
    </row>
    <row r="25" spans="1:23">
      <c r="A25" s="175"/>
      <c r="B25" s="15" t="s">
        <v>15</v>
      </c>
      <c r="C25" s="15"/>
      <c r="D25" s="16">
        <v>767936.6873380905</v>
      </c>
      <c r="E25" s="81">
        <v>12062.221743906886</v>
      </c>
      <c r="F25" s="81">
        <v>5989.28778662886</v>
      </c>
      <c r="G25" s="81">
        <v>20134.058726034986</v>
      </c>
      <c r="H25" s="81">
        <v>40011.559217836475</v>
      </c>
      <c r="I25" s="81">
        <v>236448.05587043805</v>
      </c>
      <c r="J25" s="81">
        <v>6509.5360174154866</v>
      </c>
      <c r="K25" s="81">
        <v>853.5186400842905</v>
      </c>
      <c r="L25" s="81">
        <v>412268.3513174156</v>
      </c>
      <c r="M25" s="81">
        <v>3166.5986036134541</v>
      </c>
      <c r="N25" s="81">
        <v>7338.1150977270081</v>
      </c>
      <c r="O25" s="81">
        <v>2845.8329869116901</v>
      </c>
      <c r="P25" s="81">
        <v>3802.6065714878027</v>
      </c>
      <c r="Q25" s="81">
        <v>3035.9633520884795</v>
      </c>
      <c r="R25" s="81">
        <v>3443.5914664287843</v>
      </c>
      <c r="S25" s="81">
        <v>8909.3899400726696</v>
      </c>
      <c r="T25" s="18">
        <v>1118</v>
      </c>
      <c r="U25" s="15" t="s">
        <v>15</v>
      </c>
      <c r="V25" s="15"/>
      <c r="W25" s="175"/>
    </row>
    <row r="26" spans="1:23">
      <c r="A26" s="175"/>
      <c r="C26" s="3" t="s">
        <v>16</v>
      </c>
      <c r="D26" s="19">
        <v>2658.5012708655586</v>
      </c>
      <c r="E26" s="79">
        <v>0</v>
      </c>
      <c r="F26" s="79">
        <v>0</v>
      </c>
      <c r="G26" s="79">
        <v>0</v>
      </c>
      <c r="H26" s="79">
        <v>479.71630541162648</v>
      </c>
      <c r="I26" s="79">
        <v>306.48298211999997</v>
      </c>
      <c r="J26" s="79">
        <v>652.20770399999992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1143.8236320000001</v>
      </c>
      <c r="Q26" s="79">
        <v>76.270647333932303</v>
      </c>
      <c r="R26" s="79">
        <v>0</v>
      </c>
      <c r="S26" s="79">
        <v>0</v>
      </c>
      <c r="T26" s="1">
        <v>0</v>
      </c>
      <c r="V26" s="3" t="s">
        <v>16</v>
      </c>
      <c r="W26" s="175"/>
    </row>
    <row r="27" spans="1:23">
      <c r="A27" s="175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">
        <v>0</v>
      </c>
      <c r="U27" s="3" t="s">
        <v>5</v>
      </c>
      <c r="V27" s="3" t="s">
        <v>17</v>
      </c>
      <c r="W27" s="175"/>
    </row>
    <row r="28" spans="1:23">
      <c r="A28" s="175"/>
      <c r="C28" s="3" t="s">
        <v>18</v>
      </c>
      <c r="D28" s="19">
        <v>36089.186177945398</v>
      </c>
      <c r="E28" s="79">
        <v>9246.6290536025535</v>
      </c>
      <c r="F28" s="79">
        <v>1888.8727273041791</v>
      </c>
      <c r="G28" s="79">
        <v>1771.071912064687</v>
      </c>
      <c r="H28" s="79">
        <v>5243.0812044828472</v>
      </c>
      <c r="I28" s="79">
        <v>3070.1006286598931</v>
      </c>
      <c r="J28" s="79">
        <v>2188.9393315416728</v>
      </c>
      <c r="K28" s="79">
        <v>606.01275005556874</v>
      </c>
      <c r="L28" s="79">
        <v>3189.0213565814011</v>
      </c>
      <c r="M28" s="79">
        <v>1153.0900952200791</v>
      </c>
      <c r="N28" s="79">
        <v>1384.492053141505</v>
      </c>
      <c r="O28" s="79">
        <v>949.12599800802877</v>
      </c>
      <c r="P28" s="79">
        <v>728.4332051083743</v>
      </c>
      <c r="Q28" s="79">
        <v>1755.393134516471</v>
      </c>
      <c r="R28" s="79">
        <v>1595.455604616151</v>
      </c>
      <c r="S28" s="79">
        <v>1319.467123041987</v>
      </c>
      <c r="T28" s="1">
        <v>0</v>
      </c>
      <c r="V28" s="3" t="s">
        <v>18</v>
      </c>
      <c r="W28" s="175"/>
    </row>
    <row r="29" spans="1:23">
      <c r="A29" s="175"/>
      <c r="C29" s="3" t="s">
        <v>19</v>
      </c>
      <c r="D29" s="19">
        <v>85822.7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85431.5</v>
      </c>
      <c r="M29" s="79">
        <v>0</v>
      </c>
      <c r="N29" s="79">
        <v>0</v>
      </c>
      <c r="O29" s="79">
        <v>391.2</v>
      </c>
      <c r="P29" s="79">
        <v>0</v>
      </c>
      <c r="Q29" s="79">
        <v>0</v>
      </c>
      <c r="R29" s="79">
        <v>0</v>
      </c>
      <c r="S29" s="79">
        <v>0</v>
      </c>
      <c r="T29" s="1">
        <v>0</v>
      </c>
      <c r="V29" s="3" t="s">
        <v>19</v>
      </c>
      <c r="W29" s="175"/>
    </row>
    <row r="30" spans="1:23">
      <c r="A30" s="175"/>
      <c r="C30" s="3" t="s">
        <v>20</v>
      </c>
      <c r="D30" s="19">
        <v>116.3052573629148</v>
      </c>
      <c r="E30" s="79">
        <v>36.142206455585942</v>
      </c>
      <c r="F30" s="79">
        <v>6.1404036952930188</v>
      </c>
      <c r="G30" s="79">
        <v>5.3740104619681324</v>
      </c>
      <c r="H30" s="79">
        <v>17.26737884380805</v>
      </c>
      <c r="I30" s="79">
        <v>10.034488525317579</v>
      </c>
      <c r="J30" s="79">
        <v>6.0206808291613507</v>
      </c>
      <c r="K30" s="79">
        <v>1.990846949266081</v>
      </c>
      <c r="L30" s="79">
        <v>9.4847580824741531</v>
      </c>
      <c r="M30" s="79">
        <v>3.089018481209699</v>
      </c>
      <c r="N30" s="79">
        <v>3.493266083164706</v>
      </c>
      <c r="O30" s="79">
        <v>2.0896894127893759</v>
      </c>
      <c r="P30" s="79">
        <v>1.979370696524779</v>
      </c>
      <c r="Q30" s="79">
        <v>5.5878268677117227</v>
      </c>
      <c r="R30" s="79">
        <v>4.4031966995914598</v>
      </c>
      <c r="S30" s="79">
        <v>3.208115279048728</v>
      </c>
      <c r="T30" s="1">
        <v>0</v>
      </c>
      <c r="V30" s="3" t="s">
        <v>20</v>
      </c>
      <c r="W30" s="175"/>
    </row>
    <row r="31" spans="1:23">
      <c r="A31" s="175"/>
      <c r="C31" s="3" t="s">
        <v>21</v>
      </c>
      <c r="D31" s="19">
        <v>17984.399999999998</v>
      </c>
      <c r="E31" s="79">
        <v>1437.4275265592171</v>
      </c>
      <c r="F31" s="79">
        <v>2685.0850681890729</v>
      </c>
      <c r="G31" s="79">
        <v>1493.23699210833</v>
      </c>
      <c r="H31" s="79">
        <v>821.1201270981968</v>
      </c>
      <c r="I31" s="79">
        <v>1323.7613582877379</v>
      </c>
      <c r="J31" s="79">
        <v>1003.7692870771129</v>
      </c>
      <c r="K31" s="79">
        <v>176.28492267945569</v>
      </c>
      <c r="L31" s="79">
        <v>972.0371108916919</v>
      </c>
      <c r="M31" s="79">
        <v>1806.864826019495</v>
      </c>
      <c r="N31" s="79">
        <v>1410.4574020594071</v>
      </c>
      <c r="O31" s="79">
        <v>660.50101930972028</v>
      </c>
      <c r="P31" s="79">
        <v>1355.894080876621</v>
      </c>
      <c r="Q31" s="79">
        <v>838.21010697926499</v>
      </c>
      <c r="R31" s="79">
        <v>1033.6322467130419</v>
      </c>
      <c r="S31" s="79">
        <v>966.11792515163438</v>
      </c>
      <c r="T31" s="1">
        <v>0</v>
      </c>
      <c r="V31" s="3" t="s">
        <v>21</v>
      </c>
      <c r="W31" s="175"/>
    </row>
    <row r="32" spans="1:23">
      <c r="A32" s="175"/>
      <c r="C32" s="3" t="s">
        <v>22</v>
      </c>
      <c r="D32" s="19">
        <v>359623.12469697662</v>
      </c>
      <c r="E32" s="79">
        <v>1342.0229572895289</v>
      </c>
      <c r="F32" s="79">
        <v>1409.189587440314</v>
      </c>
      <c r="G32" s="79">
        <v>3579.0258564000001</v>
      </c>
      <c r="H32" s="79">
        <v>251.342952</v>
      </c>
      <c r="I32" s="79">
        <v>168197.2040009851</v>
      </c>
      <c r="J32" s="79">
        <v>2658.5990139675391</v>
      </c>
      <c r="K32" s="79">
        <v>69.230120400000004</v>
      </c>
      <c r="L32" s="79">
        <v>169910.83017378001</v>
      </c>
      <c r="M32" s="79">
        <v>203.55466389267011</v>
      </c>
      <c r="N32" s="79">
        <v>1677.533976442932</v>
      </c>
      <c r="O32" s="79">
        <v>842.91628018115182</v>
      </c>
      <c r="P32" s="79">
        <v>572.47628280628271</v>
      </c>
      <c r="Q32" s="79">
        <v>360.50163639109951</v>
      </c>
      <c r="R32" s="79">
        <v>810.10041839999997</v>
      </c>
      <c r="S32" s="79">
        <v>6620.5967765999994</v>
      </c>
      <c r="T32" s="1">
        <v>1118</v>
      </c>
      <c r="V32" s="3" t="s">
        <v>22</v>
      </c>
      <c r="W32" s="175"/>
    </row>
    <row r="33" spans="1:23">
      <c r="A33" s="175"/>
      <c r="B33" s="3" t="s">
        <v>5</v>
      </c>
      <c r="C33" s="3" t="s">
        <v>23</v>
      </c>
      <c r="D33" s="19">
        <v>33199.03125</v>
      </c>
      <c r="E33" s="79">
        <v>0</v>
      </c>
      <c r="F33" s="79">
        <v>0</v>
      </c>
      <c r="G33" s="79">
        <v>0</v>
      </c>
      <c r="H33" s="79">
        <v>33199.03125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1">
        <v>0</v>
      </c>
      <c r="U33" s="3" t="s">
        <v>5</v>
      </c>
      <c r="V33" s="3" t="s">
        <v>23</v>
      </c>
      <c r="W33" s="175"/>
    </row>
    <row r="34" spans="1:23">
      <c r="A34" s="175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1">
        <v>0</v>
      </c>
      <c r="V34" s="3" t="s">
        <v>24</v>
      </c>
      <c r="W34" s="175"/>
    </row>
    <row r="35" spans="1:23">
      <c r="A35" s="175"/>
      <c r="B35" s="3" t="s">
        <v>5</v>
      </c>
      <c r="C35" s="3" t="s">
        <v>47</v>
      </c>
      <c r="D35" s="19">
        <v>13285.349955</v>
      </c>
      <c r="E35" s="79">
        <v>0</v>
      </c>
      <c r="F35" s="79">
        <v>0</v>
      </c>
      <c r="G35" s="79">
        <v>13285.349955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">
        <v>0</v>
      </c>
      <c r="U35" s="3" t="s">
        <v>5</v>
      </c>
      <c r="V35" s="3" t="s">
        <v>47</v>
      </c>
      <c r="W35" s="175"/>
    </row>
    <row r="36" spans="1:23">
      <c r="A36" s="175"/>
      <c r="C36" s="3" t="s">
        <v>25</v>
      </c>
      <c r="D36" s="19">
        <v>219158.08872994001</v>
      </c>
      <c r="E36" s="79">
        <v>0</v>
      </c>
      <c r="F36" s="79">
        <v>0</v>
      </c>
      <c r="G36" s="79">
        <v>0</v>
      </c>
      <c r="H36" s="79">
        <v>0</v>
      </c>
      <c r="I36" s="79">
        <v>63540.472411859999</v>
      </c>
      <c r="J36" s="79">
        <v>0</v>
      </c>
      <c r="K36" s="79">
        <v>0</v>
      </c>
      <c r="L36" s="79">
        <v>152755.47791808</v>
      </c>
      <c r="M36" s="79">
        <v>0</v>
      </c>
      <c r="N36" s="79">
        <v>2862.1383999999998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1">
        <v>0</v>
      </c>
      <c r="V36" s="3" t="s">
        <v>25</v>
      </c>
      <c r="W36" s="175"/>
    </row>
    <row r="37" spans="1:23">
      <c r="A37" s="175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">
        <v>0</v>
      </c>
      <c r="V37" s="3" t="s">
        <v>26</v>
      </c>
      <c r="W37" s="175"/>
    </row>
    <row r="38" spans="1:23">
      <c r="A38" s="175"/>
      <c r="B38" s="15" t="s">
        <v>27</v>
      </c>
      <c r="C38" s="15"/>
      <c r="D38" s="16">
        <v>40548.039120283822</v>
      </c>
      <c r="E38" s="81">
        <v>18810.066859703686</v>
      </c>
      <c r="F38" s="81">
        <v>0</v>
      </c>
      <c r="G38" s="81">
        <v>226.66184832457711</v>
      </c>
      <c r="H38" s="81">
        <v>6726.5127948768859</v>
      </c>
      <c r="I38" s="81">
        <v>6051.1702191347149</v>
      </c>
      <c r="J38" s="81">
        <v>938.62335467390517</v>
      </c>
      <c r="K38" s="81">
        <v>0</v>
      </c>
      <c r="L38" s="81">
        <v>4550.2744565987232</v>
      </c>
      <c r="M38" s="81">
        <v>504.16684200534371</v>
      </c>
      <c r="N38" s="81">
        <v>0</v>
      </c>
      <c r="O38" s="81">
        <v>771.38098376292999</v>
      </c>
      <c r="P38" s="81">
        <v>301.49736791228128</v>
      </c>
      <c r="Q38" s="81">
        <v>0</v>
      </c>
      <c r="R38" s="81">
        <v>439.74077822069762</v>
      </c>
      <c r="S38" s="81">
        <v>1227.9436150700751</v>
      </c>
      <c r="T38" s="18">
        <v>0</v>
      </c>
      <c r="U38" s="15" t="s">
        <v>27</v>
      </c>
      <c r="V38" s="15"/>
      <c r="W38" s="175"/>
    </row>
    <row r="39" spans="1:23">
      <c r="A39" s="175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1">
        <v>0</v>
      </c>
      <c r="V39" s="3" t="s">
        <v>28</v>
      </c>
      <c r="W39" s="175"/>
    </row>
    <row r="40" spans="1:23">
      <c r="A40" s="175"/>
      <c r="C40" s="3" t="s">
        <v>29</v>
      </c>
      <c r="D40" s="19">
        <v>15528.229710316811</v>
      </c>
      <c r="E40" s="79">
        <v>9722.3650589041463</v>
      </c>
      <c r="F40" s="79">
        <v>0</v>
      </c>
      <c r="G40" s="79">
        <v>0</v>
      </c>
      <c r="H40" s="79">
        <v>0</v>
      </c>
      <c r="I40" s="79">
        <v>1255.5901948139419</v>
      </c>
      <c r="J40" s="79">
        <v>0</v>
      </c>
      <c r="K40" s="79">
        <v>0</v>
      </c>
      <c r="L40" s="79">
        <v>4550.2744565987232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">
        <v>0</v>
      </c>
      <c r="V40" s="3" t="s">
        <v>29</v>
      </c>
      <c r="W40" s="175"/>
    </row>
    <row r="41" spans="1:23">
      <c r="A41" s="175"/>
      <c r="C41" s="3" t="s">
        <v>30</v>
      </c>
      <c r="D41" s="19">
        <v>24928.245709033366</v>
      </c>
      <c r="E41" s="79">
        <v>9087.7018007995393</v>
      </c>
      <c r="F41" s="79">
        <v>0</v>
      </c>
      <c r="G41" s="79">
        <v>226.66184832457711</v>
      </c>
      <c r="H41" s="79">
        <v>6726.5127948768859</v>
      </c>
      <c r="I41" s="79">
        <v>4704.0163233871317</v>
      </c>
      <c r="J41" s="79">
        <v>938.62335467390517</v>
      </c>
      <c r="K41" s="79">
        <v>0</v>
      </c>
      <c r="L41" s="79">
        <v>0</v>
      </c>
      <c r="M41" s="79">
        <v>504.16684200534371</v>
      </c>
      <c r="N41" s="79">
        <v>0</v>
      </c>
      <c r="O41" s="79">
        <v>771.38098376292999</v>
      </c>
      <c r="P41" s="79">
        <v>301.49736791228128</v>
      </c>
      <c r="Q41" s="79">
        <v>0</v>
      </c>
      <c r="R41" s="79">
        <v>439.74077822069762</v>
      </c>
      <c r="S41" s="79">
        <v>1227.9436150700751</v>
      </c>
      <c r="T41" s="1">
        <v>0</v>
      </c>
      <c r="V41" s="3" t="s">
        <v>30</v>
      </c>
      <c r="W41" s="175"/>
    </row>
    <row r="42" spans="1:23">
      <c r="A42" s="175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1">
        <v>0</v>
      </c>
      <c r="V42" s="3" t="s">
        <v>59</v>
      </c>
      <c r="W42" s="175"/>
    </row>
    <row r="43" spans="1:23">
      <c r="A43" s="175"/>
      <c r="C43" s="3" t="s">
        <v>32</v>
      </c>
      <c r="D43" s="19">
        <v>91.563700933641172</v>
      </c>
      <c r="E43" s="95">
        <v>0</v>
      </c>
      <c r="F43" s="95">
        <v>0</v>
      </c>
      <c r="G43" s="95">
        <v>0</v>
      </c>
      <c r="H43" s="95">
        <v>0</v>
      </c>
      <c r="I43" s="95">
        <v>91.563700933641172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  <c r="Q43" s="95">
        <v>0</v>
      </c>
      <c r="R43" s="95">
        <v>0</v>
      </c>
      <c r="S43" s="95">
        <v>0</v>
      </c>
      <c r="T43" s="21">
        <v>0</v>
      </c>
      <c r="V43" s="3" t="s">
        <v>32</v>
      </c>
      <c r="W43" s="175"/>
    </row>
    <row r="44" spans="1:23">
      <c r="A44" s="175"/>
      <c r="C44" s="3" t="s">
        <v>33</v>
      </c>
      <c r="D44" s="96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21">
        <v>0</v>
      </c>
      <c r="V44" s="3" t="s">
        <v>33</v>
      </c>
      <c r="W44" s="175"/>
    </row>
    <row r="45" spans="1:23">
      <c r="A45" s="176" t="s">
        <v>3</v>
      </c>
      <c r="B45" s="26" t="s">
        <v>34</v>
      </c>
      <c r="C45" s="26"/>
      <c r="D45" s="44">
        <v>104136.127483802</v>
      </c>
      <c r="E45" s="82">
        <v>8298.9668278803128</v>
      </c>
      <c r="F45" s="82">
        <v>51.168433998097967</v>
      </c>
      <c r="G45" s="82">
        <v>11148.526721457089</v>
      </c>
      <c r="H45" s="82">
        <v>168.8558321937233</v>
      </c>
      <c r="I45" s="82">
        <v>84418.90318953176</v>
      </c>
      <c r="J45" s="82">
        <v>0</v>
      </c>
      <c r="K45" s="82">
        <v>1.461955257088513</v>
      </c>
      <c r="L45" s="82">
        <v>4.3858657712655402</v>
      </c>
      <c r="M45" s="82">
        <v>16.081507827973649</v>
      </c>
      <c r="N45" s="82">
        <v>0</v>
      </c>
      <c r="O45" s="82">
        <v>0</v>
      </c>
      <c r="P45" s="82">
        <v>0</v>
      </c>
      <c r="Q45" s="82">
        <v>14.61955257088513</v>
      </c>
      <c r="R45" s="82">
        <v>7.3097762854425667</v>
      </c>
      <c r="S45" s="82">
        <v>0</v>
      </c>
      <c r="T45" s="46">
        <v>5.8478210283540539</v>
      </c>
      <c r="U45" s="26" t="s">
        <v>34</v>
      </c>
      <c r="V45" s="26"/>
      <c r="W45" s="176" t="s">
        <v>3</v>
      </c>
    </row>
    <row r="46" spans="1:23">
      <c r="A46" s="175"/>
      <c r="C46" s="3" t="s">
        <v>8</v>
      </c>
      <c r="D46" s="19">
        <v>103582.777418994</v>
      </c>
      <c r="E46" s="79">
        <v>8046.0485684040004</v>
      </c>
      <c r="F46" s="79">
        <v>0</v>
      </c>
      <c r="G46" s="79">
        <v>11147.064766199999</v>
      </c>
      <c r="H46" s="79">
        <v>0</v>
      </c>
      <c r="I46" s="79">
        <v>84389.664084389995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">
        <v>0</v>
      </c>
      <c r="V46" s="3" t="s">
        <v>8</v>
      </c>
      <c r="W46" s="175"/>
    </row>
    <row r="47" spans="1:23">
      <c r="A47" s="175"/>
      <c r="C47" s="3" t="s">
        <v>9</v>
      </c>
      <c r="D47" s="19">
        <v>553.35006480800223</v>
      </c>
      <c r="E47" s="79">
        <v>252.91825947631281</v>
      </c>
      <c r="F47" s="79">
        <v>51.168433998097967</v>
      </c>
      <c r="G47" s="79">
        <v>1.461955257088513</v>
      </c>
      <c r="H47" s="79">
        <v>168.8558321937233</v>
      </c>
      <c r="I47" s="79">
        <v>29.239105141770271</v>
      </c>
      <c r="J47" s="79">
        <v>0</v>
      </c>
      <c r="K47" s="79">
        <v>1.461955257088513</v>
      </c>
      <c r="L47" s="79">
        <v>4.3858657712655402</v>
      </c>
      <c r="M47" s="79">
        <v>16.081507827973649</v>
      </c>
      <c r="N47" s="79">
        <v>0</v>
      </c>
      <c r="O47" s="79">
        <v>0</v>
      </c>
      <c r="P47" s="79">
        <v>0</v>
      </c>
      <c r="Q47" s="79">
        <v>14.61955257088513</v>
      </c>
      <c r="R47" s="79">
        <v>7.3097762854425667</v>
      </c>
      <c r="S47" s="79">
        <v>0</v>
      </c>
      <c r="T47" s="1">
        <v>5.8478210283540539</v>
      </c>
      <c r="V47" s="3" t="s">
        <v>9</v>
      </c>
      <c r="W47" s="175"/>
    </row>
    <row r="48" spans="1:23" ht="17.25" thickBot="1">
      <c r="A48" s="177"/>
      <c r="B48" s="30" t="s">
        <v>35</v>
      </c>
      <c r="C48" s="30" t="s">
        <v>62</v>
      </c>
      <c r="D48" s="31">
        <v>418508.21490000002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418508.21490000002</v>
      </c>
      <c r="T48" s="34">
        <v>0</v>
      </c>
      <c r="U48" s="30" t="s">
        <v>35</v>
      </c>
      <c r="V48" s="30" t="s">
        <v>62</v>
      </c>
      <c r="W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554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W12:W44"/>
    <mergeCell ref="A45:A48"/>
    <mergeCell ref="W45:W48"/>
    <mergeCell ref="A5:C6"/>
    <mergeCell ref="U5:W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19" width="11.625" style="3" customWidth="1"/>
    <col min="20" max="20" width="9" style="3"/>
    <col min="21" max="21" width="19.25" style="3" bestFit="1" customWidth="1"/>
    <col min="22" max="22" width="4.125" style="3" customWidth="1"/>
    <col min="23" max="16384" width="9" style="3"/>
  </cols>
  <sheetData>
    <row r="1" spans="1:22" ht="20.25">
      <c r="A1" s="4" t="s">
        <v>78</v>
      </c>
    </row>
    <row r="3" spans="1:22" ht="20.25">
      <c r="B3" s="4" t="s">
        <v>576</v>
      </c>
    </row>
    <row r="4" spans="1:22" ht="21" thickBot="1">
      <c r="B4" s="4"/>
      <c r="V4" s="6" t="s">
        <v>0</v>
      </c>
    </row>
    <row r="5" spans="1:22">
      <c r="A5" s="178" t="s">
        <v>1</v>
      </c>
      <c r="B5" s="178"/>
      <c r="C5" s="178"/>
      <c r="D5" s="35" t="s">
        <v>189</v>
      </c>
      <c r="E5" s="7" t="s">
        <v>190</v>
      </c>
      <c r="F5" s="7" t="s">
        <v>191</v>
      </c>
      <c r="G5" s="7" t="s">
        <v>192</v>
      </c>
      <c r="H5" s="7" t="s">
        <v>193</v>
      </c>
      <c r="I5" s="7" t="s">
        <v>194</v>
      </c>
      <c r="J5" s="7" t="s">
        <v>195</v>
      </c>
      <c r="K5" s="7" t="s">
        <v>196</v>
      </c>
      <c r="L5" s="7" t="s">
        <v>197</v>
      </c>
      <c r="M5" s="7" t="s">
        <v>198</v>
      </c>
      <c r="N5" s="7" t="s">
        <v>199</v>
      </c>
      <c r="O5" s="7" t="s">
        <v>200</v>
      </c>
      <c r="P5" s="7" t="s">
        <v>201</v>
      </c>
      <c r="Q5" s="7" t="s">
        <v>202</v>
      </c>
      <c r="R5" s="7" t="s">
        <v>203</v>
      </c>
      <c r="S5" s="97" t="s">
        <v>81</v>
      </c>
      <c r="T5" s="182" t="s">
        <v>1</v>
      </c>
      <c r="U5" s="178"/>
      <c r="V5" s="178"/>
    </row>
    <row r="6" spans="1:22">
      <c r="A6" s="180"/>
      <c r="B6" s="180"/>
      <c r="C6" s="180"/>
      <c r="D6" s="37" t="s">
        <v>462</v>
      </c>
      <c r="E6" s="37" t="s">
        <v>463</v>
      </c>
      <c r="F6" s="37" t="s">
        <v>464</v>
      </c>
      <c r="G6" s="37" t="s">
        <v>465</v>
      </c>
      <c r="H6" s="37" t="s">
        <v>466</v>
      </c>
      <c r="I6" s="37" t="s">
        <v>467</v>
      </c>
      <c r="J6" s="37" t="s">
        <v>468</v>
      </c>
      <c r="K6" s="37" t="s">
        <v>469</v>
      </c>
      <c r="L6" s="37" t="s">
        <v>470</v>
      </c>
      <c r="M6" s="37" t="s">
        <v>471</v>
      </c>
      <c r="N6" s="37" t="s">
        <v>472</v>
      </c>
      <c r="O6" s="37" t="s">
        <v>473</v>
      </c>
      <c r="P6" s="37" t="s">
        <v>474</v>
      </c>
      <c r="Q6" s="37" t="s">
        <v>475</v>
      </c>
      <c r="R6" s="37" t="s">
        <v>476</v>
      </c>
      <c r="S6" s="13" t="s">
        <v>344</v>
      </c>
      <c r="T6" s="183"/>
      <c r="U6" s="180"/>
      <c r="V6" s="180"/>
    </row>
    <row r="7" spans="1:22">
      <c r="A7" s="15"/>
      <c r="B7" s="15" t="s">
        <v>4</v>
      </c>
      <c r="C7" s="15"/>
      <c r="D7" s="39">
        <v>2539588.3227367327</v>
      </c>
      <c r="E7" s="39">
        <v>127364.86933382407</v>
      </c>
      <c r="F7" s="39">
        <v>1179922.3284395193</v>
      </c>
      <c r="G7" s="39">
        <v>256429.81921528591</v>
      </c>
      <c r="H7" s="39">
        <v>164600.28179356066</v>
      </c>
      <c r="I7" s="39">
        <v>135288.05640860237</v>
      </c>
      <c r="J7" s="39">
        <v>160909.80549002325</v>
      </c>
      <c r="K7" s="39">
        <v>80735.655747466197</v>
      </c>
      <c r="L7" s="39">
        <v>69755.279143568594</v>
      </c>
      <c r="M7" s="39">
        <v>17139.324462236225</v>
      </c>
      <c r="N7" s="39">
        <v>67040.501783120606</v>
      </c>
      <c r="O7" s="39">
        <v>64585.472657184517</v>
      </c>
      <c r="P7" s="39">
        <v>24539.414007642124</v>
      </c>
      <c r="Q7" s="39">
        <v>113853.38812847005</v>
      </c>
      <c r="R7" s="39">
        <v>72759.837983530349</v>
      </c>
      <c r="S7" s="40">
        <v>4664.2881426980921</v>
      </c>
      <c r="T7" s="15" t="s">
        <v>4</v>
      </c>
      <c r="U7" s="15"/>
      <c r="V7" s="15"/>
    </row>
    <row r="8" spans="1:22">
      <c r="C8" s="3" t="s">
        <v>2</v>
      </c>
      <c r="D8" s="42">
        <v>2515874.9515461107</v>
      </c>
      <c r="E8" s="42">
        <v>127128.03258217573</v>
      </c>
      <c r="F8" s="42">
        <v>1179661.2665087215</v>
      </c>
      <c r="G8" s="42">
        <v>234603.85215542387</v>
      </c>
      <c r="H8" s="42">
        <v>164600.28179356066</v>
      </c>
      <c r="I8" s="42">
        <v>135288.05640860237</v>
      </c>
      <c r="J8" s="42">
        <v>160909.80549002325</v>
      </c>
      <c r="K8" s="42">
        <v>79359.307896466198</v>
      </c>
      <c r="L8" s="42">
        <v>69755.279143568594</v>
      </c>
      <c r="M8" s="42">
        <v>17139.324462236225</v>
      </c>
      <c r="N8" s="42">
        <v>67040.501783120606</v>
      </c>
      <c r="O8" s="42">
        <v>64585.472657184517</v>
      </c>
      <c r="P8" s="42">
        <v>24539.414007642124</v>
      </c>
      <c r="Q8" s="42">
        <v>113853.38812847005</v>
      </c>
      <c r="R8" s="42">
        <v>72753.990162501999</v>
      </c>
      <c r="S8" s="43">
        <v>4656.9783664126498</v>
      </c>
      <c r="U8" s="3" t="s">
        <v>2</v>
      </c>
    </row>
    <row r="9" spans="1:22">
      <c r="C9" s="3" t="s">
        <v>3</v>
      </c>
      <c r="D9" s="42">
        <v>23713.371190621885</v>
      </c>
      <c r="E9" s="42">
        <v>236.8367516483392</v>
      </c>
      <c r="F9" s="42">
        <v>261.06193079771754</v>
      </c>
      <c r="G9" s="42">
        <v>21825.967059862032</v>
      </c>
      <c r="H9" s="42">
        <v>0</v>
      </c>
      <c r="I9" s="42">
        <v>0</v>
      </c>
      <c r="J9" s="42">
        <v>0</v>
      </c>
      <c r="K9" s="42">
        <v>1376.347851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5.8478210283540539</v>
      </c>
      <c r="S9" s="43">
        <v>7.3097762854425667</v>
      </c>
      <c r="U9" s="3" t="s">
        <v>3</v>
      </c>
    </row>
    <row r="10" spans="1:22">
      <c r="A10" s="15"/>
      <c r="B10" s="15" t="s">
        <v>58</v>
      </c>
      <c r="C10" s="15"/>
      <c r="D10" s="169">
        <v>1</v>
      </c>
      <c r="E10" s="171">
        <v>5.0151777826955853E-2</v>
      </c>
      <c r="F10" s="171">
        <v>0.46461165295011336</v>
      </c>
      <c r="G10" s="171">
        <v>0.10097298720406378</v>
      </c>
      <c r="H10" s="171">
        <v>6.4813765412254976E-2</v>
      </c>
      <c r="I10" s="171">
        <v>5.3271648478369169E-2</v>
      </c>
      <c r="J10" s="171">
        <v>6.3360586457817017E-2</v>
      </c>
      <c r="K10" s="171">
        <v>3.1790843824822425E-2</v>
      </c>
      <c r="L10" s="171">
        <v>2.7467160137355773E-2</v>
      </c>
      <c r="M10" s="171">
        <v>6.7488593756669987E-3</v>
      </c>
      <c r="N10" s="171">
        <v>2.639817689462198E-2</v>
      </c>
      <c r="O10" s="171">
        <v>2.5431473313590202E-2</v>
      </c>
      <c r="P10" s="171">
        <v>9.6627527335602786E-3</v>
      </c>
      <c r="Q10" s="171">
        <v>4.4831434728672244E-2</v>
      </c>
      <c r="R10" s="171">
        <v>2.8650249070732173E-2</v>
      </c>
      <c r="S10" s="172">
        <v>1.8366315914036503E-3</v>
      </c>
      <c r="T10" s="15" t="s">
        <v>58</v>
      </c>
      <c r="U10" s="15"/>
      <c r="V10" s="15"/>
    </row>
    <row r="11" spans="1:22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1"/>
    </row>
    <row r="12" spans="1:22">
      <c r="A12" s="175" t="s">
        <v>2</v>
      </c>
      <c r="B12" s="15" t="s">
        <v>6</v>
      </c>
      <c r="C12" s="15"/>
      <c r="D12" s="16">
        <v>1215.6005440000001</v>
      </c>
      <c r="E12" s="81">
        <v>144.51494400000001</v>
      </c>
      <c r="F12" s="81">
        <v>77.320800000000006</v>
      </c>
      <c r="G12" s="81">
        <v>95.771680000000003</v>
      </c>
      <c r="H12" s="81">
        <v>65.959903999999995</v>
      </c>
      <c r="I12" s="81">
        <v>39.677632000000003</v>
      </c>
      <c r="J12" s="81">
        <v>98.277631999999997</v>
      </c>
      <c r="K12" s="81">
        <v>165.251328</v>
      </c>
      <c r="L12" s="81">
        <v>26.759808</v>
      </c>
      <c r="M12" s="81">
        <v>53.746943999999999</v>
      </c>
      <c r="N12" s="81">
        <v>10.968</v>
      </c>
      <c r="O12" s="81">
        <v>56.616703999999999</v>
      </c>
      <c r="P12" s="81">
        <v>91.667264000000003</v>
      </c>
      <c r="Q12" s="81">
        <v>81.779712000000004</v>
      </c>
      <c r="R12" s="81">
        <v>155.79392000000001</v>
      </c>
      <c r="S12" s="18">
        <v>51.494272000000002</v>
      </c>
      <c r="T12" s="15" t="s">
        <v>6</v>
      </c>
      <c r="U12" s="15"/>
      <c r="V12" s="175" t="s">
        <v>2</v>
      </c>
    </row>
    <row r="13" spans="1:22">
      <c r="A13" s="175"/>
      <c r="B13" s="15" t="s">
        <v>7</v>
      </c>
      <c r="C13" s="15"/>
      <c r="D13" s="39">
        <v>1183906.5412576171</v>
      </c>
      <c r="E13" s="39">
        <v>25772.948849499131</v>
      </c>
      <c r="F13" s="39">
        <v>188864.84530464484</v>
      </c>
      <c r="G13" s="39">
        <v>153099.77457769334</v>
      </c>
      <c r="H13" s="39">
        <v>134335.18382888657</v>
      </c>
      <c r="I13" s="39">
        <v>125359.55032932092</v>
      </c>
      <c r="J13" s="39">
        <v>149820.11014387911</v>
      </c>
      <c r="K13" s="39">
        <v>65613.018396928979</v>
      </c>
      <c r="L13" s="39">
        <v>41383.455415833247</v>
      </c>
      <c r="M13" s="39">
        <v>12613.899693838743</v>
      </c>
      <c r="N13" s="39">
        <v>61436.186313661987</v>
      </c>
      <c r="O13" s="39">
        <v>58894.625695952636</v>
      </c>
      <c r="P13" s="39">
        <v>19755.687836593759</v>
      </c>
      <c r="Q13" s="39">
        <v>77674.473427658522</v>
      </c>
      <c r="R13" s="39">
        <v>68348.615228092327</v>
      </c>
      <c r="S13" s="40">
        <v>934.16621513270206</v>
      </c>
      <c r="T13" s="15" t="s">
        <v>7</v>
      </c>
      <c r="U13" s="15"/>
      <c r="V13" s="175"/>
    </row>
    <row r="14" spans="1:22">
      <c r="A14" s="175"/>
      <c r="C14" s="3" t="s">
        <v>8</v>
      </c>
      <c r="D14" s="42">
        <v>1110016.2624484412</v>
      </c>
      <c r="E14" s="42">
        <v>15582.044272376999</v>
      </c>
      <c r="F14" s="42">
        <v>182406.078260865</v>
      </c>
      <c r="G14" s="42">
        <v>143716.84149913499</v>
      </c>
      <c r="H14" s="42">
        <v>127718.738786628</v>
      </c>
      <c r="I14" s="42">
        <v>120212.766215643</v>
      </c>
      <c r="J14" s="42">
        <v>142796.89902602401</v>
      </c>
      <c r="K14" s="42">
        <v>58079.672596842</v>
      </c>
      <c r="L14" s="42">
        <v>38930.647191843003</v>
      </c>
      <c r="M14" s="42">
        <v>10672.827465599999</v>
      </c>
      <c r="N14" s="42">
        <v>59358.362355593999</v>
      </c>
      <c r="O14" s="42">
        <v>55711.314098463001</v>
      </c>
      <c r="P14" s="42">
        <v>17678.766200336999</v>
      </c>
      <c r="Q14" s="42">
        <v>73823.234969439</v>
      </c>
      <c r="R14" s="42">
        <v>63328.069509651003</v>
      </c>
      <c r="S14" s="43">
        <v>0</v>
      </c>
      <c r="U14" s="3" t="s">
        <v>8</v>
      </c>
      <c r="V14" s="175"/>
    </row>
    <row r="15" spans="1:22">
      <c r="A15" s="175"/>
      <c r="C15" s="3" t="s">
        <v>9</v>
      </c>
      <c r="D15" s="42">
        <v>73890.278809175812</v>
      </c>
      <c r="E15" s="42">
        <v>10190.90457712213</v>
      </c>
      <c r="F15" s="42">
        <v>6458.7670437798388</v>
      </c>
      <c r="G15" s="42">
        <v>9382.9330785583534</v>
      </c>
      <c r="H15" s="42">
        <v>6616.4450422585751</v>
      </c>
      <c r="I15" s="42">
        <v>5146.7841136779152</v>
      </c>
      <c r="J15" s="42">
        <v>7023.2111178550958</v>
      </c>
      <c r="K15" s="42">
        <v>7533.3458000869841</v>
      </c>
      <c r="L15" s="42">
        <v>2452.8082239902419</v>
      </c>
      <c r="M15" s="42">
        <v>1941.072228238743</v>
      </c>
      <c r="N15" s="42">
        <v>2077.8239580679842</v>
      </c>
      <c r="O15" s="42">
        <v>3183.3115974896318</v>
      </c>
      <c r="P15" s="42">
        <v>2076.9216362567622</v>
      </c>
      <c r="Q15" s="42">
        <v>3851.2384582195168</v>
      </c>
      <c r="R15" s="42">
        <v>5020.5457184413308</v>
      </c>
      <c r="S15" s="43">
        <v>934.16621513270206</v>
      </c>
      <c r="U15" s="3" t="s">
        <v>9</v>
      </c>
      <c r="V15" s="175"/>
    </row>
    <row r="16" spans="1:22">
      <c r="A16" s="175"/>
      <c r="B16" s="15" t="s">
        <v>10</v>
      </c>
      <c r="C16" s="15"/>
      <c r="D16" s="39">
        <v>34439.990887745756</v>
      </c>
      <c r="E16" s="39">
        <v>1.325915639974016</v>
      </c>
      <c r="F16" s="39">
        <v>2699.839516445948</v>
      </c>
      <c r="G16" s="39">
        <v>0</v>
      </c>
      <c r="H16" s="39">
        <v>1.325915639974016</v>
      </c>
      <c r="I16" s="39">
        <v>0</v>
      </c>
      <c r="J16" s="39">
        <v>3.9777469199220472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31444.851005819986</v>
      </c>
      <c r="R16" s="39">
        <v>286.01895599999989</v>
      </c>
      <c r="S16" s="40">
        <v>2.651831279948031</v>
      </c>
      <c r="T16" s="15" t="s">
        <v>10</v>
      </c>
      <c r="U16" s="15"/>
      <c r="V16" s="175"/>
    </row>
    <row r="17" spans="1:22">
      <c r="A17" s="175"/>
      <c r="C17" s="3" t="s">
        <v>8</v>
      </c>
      <c r="D17" s="42">
        <v>34427.394689166002</v>
      </c>
      <c r="E17" s="42">
        <v>0</v>
      </c>
      <c r="F17" s="42">
        <v>2697.1876851659999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31444.188048</v>
      </c>
      <c r="R17" s="42">
        <v>286.01895599999989</v>
      </c>
      <c r="S17" s="43">
        <v>0</v>
      </c>
      <c r="U17" s="3" t="s">
        <v>8</v>
      </c>
      <c r="V17" s="175"/>
    </row>
    <row r="18" spans="1:22">
      <c r="A18" s="175"/>
      <c r="C18" s="3" t="s">
        <v>9</v>
      </c>
      <c r="D18" s="42">
        <v>12.59619857975315</v>
      </c>
      <c r="E18" s="42">
        <v>1.325915639974016</v>
      </c>
      <c r="F18" s="42">
        <v>2.651831279948031</v>
      </c>
      <c r="G18" s="42">
        <v>0</v>
      </c>
      <c r="H18" s="42">
        <v>1.325915639974016</v>
      </c>
      <c r="I18" s="42">
        <v>0</v>
      </c>
      <c r="J18" s="42">
        <v>3.9777469199220472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0.66295781998700787</v>
      </c>
      <c r="R18" s="42">
        <v>0</v>
      </c>
      <c r="S18" s="43">
        <v>2.651831279948031</v>
      </c>
      <c r="U18" s="3" t="s">
        <v>9</v>
      </c>
      <c r="V18" s="175"/>
    </row>
    <row r="19" spans="1:22">
      <c r="A19" s="175"/>
      <c r="B19" s="15" t="s">
        <v>11</v>
      </c>
      <c r="C19" s="15"/>
      <c r="D19" s="39">
        <v>45345.045784209011</v>
      </c>
      <c r="E19" s="39">
        <v>0</v>
      </c>
      <c r="F19" s="39">
        <v>92.072068416000008</v>
      </c>
      <c r="G19" s="39">
        <v>0</v>
      </c>
      <c r="H19" s="39">
        <v>17913.536080041002</v>
      </c>
      <c r="I19" s="39">
        <v>451.47653467200001</v>
      </c>
      <c r="J19" s="39">
        <v>0</v>
      </c>
      <c r="K19" s="39">
        <v>1577.2186264920001</v>
      </c>
      <c r="L19" s="39">
        <v>23358.159425178001</v>
      </c>
      <c r="M19" s="39">
        <v>52.280144544000002</v>
      </c>
      <c r="N19" s="39">
        <v>377.32008028799999</v>
      </c>
      <c r="O19" s="39">
        <v>1290.4338792599999</v>
      </c>
      <c r="P19" s="39">
        <v>52.780548000000003</v>
      </c>
      <c r="Q19" s="39">
        <v>18.061871759999999</v>
      </c>
      <c r="R19" s="39">
        <v>161.70652555800001</v>
      </c>
      <c r="S19" s="40">
        <v>0</v>
      </c>
      <c r="T19" s="15" t="s">
        <v>11</v>
      </c>
      <c r="U19" s="15"/>
      <c r="V19" s="175"/>
    </row>
    <row r="20" spans="1:22">
      <c r="A20" s="175"/>
      <c r="C20" s="3" t="s">
        <v>8</v>
      </c>
      <c r="D20" s="42">
        <v>45345.045784209011</v>
      </c>
      <c r="E20" s="42">
        <v>0</v>
      </c>
      <c r="F20" s="42">
        <v>92.072068416000008</v>
      </c>
      <c r="G20" s="42">
        <v>0</v>
      </c>
      <c r="H20" s="42">
        <v>17913.536080041002</v>
      </c>
      <c r="I20" s="42">
        <v>451.47653467200001</v>
      </c>
      <c r="J20" s="42">
        <v>0</v>
      </c>
      <c r="K20" s="42">
        <v>1577.2186264920001</v>
      </c>
      <c r="L20" s="42">
        <v>23358.159425178001</v>
      </c>
      <c r="M20" s="42">
        <v>52.280144544000002</v>
      </c>
      <c r="N20" s="42">
        <v>377.32008028799999</v>
      </c>
      <c r="O20" s="42">
        <v>1290.4338792599999</v>
      </c>
      <c r="P20" s="42">
        <v>52.780548000000003</v>
      </c>
      <c r="Q20" s="42">
        <v>18.061871759999999</v>
      </c>
      <c r="R20" s="42">
        <v>161.70652555800001</v>
      </c>
      <c r="S20" s="43">
        <v>0</v>
      </c>
      <c r="U20" s="3" t="s">
        <v>8</v>
      </c>
      <c r="V20" s="175"/>
    </row>
    <row r="21" spans="1:22">
      <c r="A21" s="175"/>
      <c r="C21" s="3" t="s">
        <v>9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3">
        <v>0</v>
      </c>
      <c r="U21" s="3" t="s">
        <v>9</v>
      </c>
      <c r="V21" s="175"/>
    </row>
    <row r="22" spans="1:22">
      <c r="A22" s="175"/>
      <c r="B22" s="15" t="s">
        <v>12</v>
      </c>
      <c r="C22" s="15"/>
      <c r="D22" s="16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18">
        <v>0</v>
      </c>
      <c r="T22" s="15" t="s">
        <v>12</v>
      </c>
      <c r="U22" s="15"/>
      <c r="V22" s="175"/>
    </row>
    <row r="23" spans="1:22">
      <c r="A23" s="175"/>
      <c r="B23" s="15" t="s">
        <v>13</v>
      </c>
      <c r="C23" s="15"/>
      <c r="D23" s="16">
        <v>23817.367960845597</v>
      </c>
      <c r="E23" s="81">
        <v>5480.3595150359997</v>
      </c>
      <c r="F23" s="81">
        <v>774.38300524800002</v>
      </c>
      <c r="G23" s="81">
        <v>2159.9316373920001</v>
      </c>
      <c r="H23" s="81">
        <v>1737.2398473600001</v>
      </c>
      <c r="I23" s="81">
        <v>1040.848962048</v>
      </c>
      <c r="J23" s="81">
        <v>3382.8865838256002</v>
      </c>
      <c r="K23" s="81">
        <v>3112.1902649399999</v>
      </c>
      <c r="L23" s="81">
        <v>770.12989813199999</v>
      </c>
      <c r="M23" s="81">
        <v>656.24999903999992</v>
      </c>
      <c r="N23" s="81">
        <v>1973.6084274</v>
      </c>
      <c r="O23" s="81">
        <v>653.48853422399998</v>
      </c>
      <c r="P23" s="81">
        <v>150.88065599999999</v>
      </c>
      <c r="Q23" s="81">
        <v>239.85757224</v>
      </c>
      <c r="R23" s="81">
        <v>373.64700995999999</v>
      </c>
      <c r="S23" s="18">
        <v>1311.666048</v>
      </c>
      <c r="T23" s="15" t="s">
        <v>13</v>
      </c>
      <c r="U23" s="15"/>
      <c r="V23" s="175"/>
    </row>
    <row r="24" spans="1:22">
      <c r="A24" s="175"/>
      <c r="B24" s="15" t="s">
        <v>14</v>
      </c>
      <c r="C24" s="15"/>
      <c r="D24" s="16">
        <v>904.40843607894215</v>
      </c>
      <c r="E24" s="81">
        <v>4.204812245983379</v>
      </c>
      <c r="F24" s="81">
        <v>37.595088016658067</v>
      </c>
      <c r="G24" s="81">
        <v>6.0496298972893578</v>
      </c>
      <c r="H24" s="81">
        <v>39.206685355336347</v>
      </c>
      <c r="I24" s="81">
        <v>8.1428794248866794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15.905822893172109</v>
      </c>
      <c r="P24" s="81">
        <v>30.80619230769231</v>
      </c>
      <c r="Q24" s="81">
        <v>190.33337551831519</v>
      </c>
      <c r="R24" s="81">
        <v>572.16395041960868</v>
      </c>
      <c r="S24" s="18">
        <v>0</v>
      </c>
      <c r="T24" s="15" t="s">
        <v>14</v>
      </c>
      <c r="U24" s="15"/>
      <c r="V24" s="175"/>
    </row>
    <row r="25" spans="1:22">
      <c r="A25" s="175"/>
      <c r="B25" s="15" t="s">
        <v>15</v>
      </c>
      <c r="C25" s="15"/>
      <c r="D25" s="16">
        <v>1178969.1392774382</v>
      </c>
      <c r="E25" s="81">
        <v>78369.843095808494</v>
      </c>
      <c r="F25" s="81">
        <v>968282.45444667072</v>
      </c>
      <c r="G25" s="81">
        <v>72163.735635911362</v>
      </c>
      <c r="H25" s="81">
        <v>7091.0327393949383</v>
      </c>
      <c r="I25" s="81">
        <v>8388.3600711365652</v>
      </c>
      <c r="J25" s="81">
        <v>7604.5533833986037</v>
      </c>
      <c r="K25" s="81">
        <v>8891.6292801052223</v>
      </c>
      <c r="L25" s="81">
        <v>4216.7745964253372</v>
      </c>
      <c r="M25" s="81">
        <v>3763.1476808134821</v>
      </c>
      <c r="N25" s="81">
        <v>3242.4189617706174</v>
      </c>
      <c r="O25" s="81">
        <v>3674.4020208546999</v>
      </c>
      <c r="P25" s="81">
        <v>4457.5915107406745</v>
      </c>
      <c r="Q25" s="81">
        <v>3610.1512819354266</v>
      </c>
      <c r="R25" s="81">
        <v>2856.0445724720803</v>
      </c>
      <c r="S25" s="18">
        <v>2357</v>
      </c>
      <c r="T25" s="15" t="s">
        <v>15</v>
      </c>
      <c r="U25" s="15"/>
      <c r="V25" s="175"/>
    </row>
    <row r="26" spans="1:22">
      <c r="A26" s="175"/>
      <c r="C26" s="3" t="s">
        <v>16</v>
      </c>
      <c r="D26" s="19">
        <v>10936.047399754145</v>
      </c>
      <c r="E26" s="79">
        <v>2709.6711481418261</v>
      </c>
      <c r="F26" s="79">
        <v>6777.3089407650004</v>
      </c>
      <c r="G26" s="79">
        <v>373.01734183999997</v>
      </c>
      <c r="H26" s="79">
        <v>774.97493412732047</v>
      </c>
      <c r="I26" s="79">
        <v>184.026342</v>
      </c>
      <c r="J26" s="79">
        <v>0</v>
      </c>
      <c r="K26" s="79">
        <v>116.99118288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5.7510000000000012E-2</v>
      </c>
      <c r="R26" s="79">
        <v>0</v>
      </c>
      <c r="S26" s="1">
        <v>0</v>
      </c>
      <c r="U26" s="3" t="s">
        <v>16</v>
      </c>
      <c r="V26" s="175"/>
    </row>
    <row r="27" spans="1:22">
      <c r="A27" s="175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1">
        <v>0</v>
      </c>
      <c r="T27" s="3" t="s">
        <v>5</v>
      </c>
      <c r="U27" s="3" t="s">
        <v>17</v>
      </c>
      <c r="V27" s="175"/>
    </row>
    <row r="28" spans="1:22">
      <c r="A28" s="175"/>
      <c r="C28" s="3" t="s">
        <v>18</v>
      </c>
      <c r="D28" s="19">
        <v>30013.869861639872</v>
      </c>
      <c r="E28" s="79">
        <v>8902.9558493090863</v>
      </c>
      <c r="F28" s="79">
        <v>3741.2083033576059</v>
      </c>
      <c r="G28" s="79">
        <v>4321.8830289825773</v>
      </c>
      <c r="H28" s="79">
        <v>2134.9735391770569</v>
      </c>
      <c r="I28" s="79">
        <v>1648.1614952135001</v>
      </c>
      <c r="J28" s="79">
        <v>1839.8765474660061</v>
      </c>
      <c r="K28" s="79">
        <v>2009.753302419213</v>
      </c>
      <c r="L28" s="79">
        <v>621.34155489065415</v>
      </c>
      <c r="M28" s="79">
        <v>553.37685400084627</v>
      </c>
      <c r="N28" s="79">
        <v>547.00735062188392</v>
      </c>
      <c r="O28" s="79">
        <v>617.84182775935619</v>
      </c>
      <c r="P28" s="79">
        <v>629.95088363364744</v>
      </c>
      <c r="Q28" s="79">
        <v>1350.7546835957919</v>
      </c>
      <c r="R28" s="79">
        <v>1094.784641212653</v>
      </c>
      <c r="S28" s="1">
        <v>0</v>
      </c>
      <c r="U28" s="3" t="s">
        <v>18</v>
      </c>
      <c r="V28" s="175"/>
    </row>
    <row r="29" spans="1:22">
      <c r="A29" s="175"/>
      <c r="C29" s="3" t="s">
        <v>19</v>
      </c>
      <c r="D29" s="19">
        <v>6826.073075587823</v>
      </c>
      <c r="E29" s="79">
        <v>0</v>
      </c>
      <c r="F29" s="79">
        <v>5055.1431591078226</v>
      </c>
      <c r="G29" s="79">
        <v>0</v>
      </c>
      <c r="H29" s="79">
        <v>0</v>
      </c>
      <c r="I29" s="79">
        <v>0</v>
      </c>
      <c r="J29" s="79">
        <v>0</v>
      </c>
      <c r="K29" s="79">
        <v>1770.92991648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1">
        <v>0</v>
      </c>
      <c r="U29" s="3" t="s">
        <v>19</v>
      </c>
      <c r="V29" s="175"/>
    </row>
    <row r="30" spans="1:22">
      <c r="A30" s="175"/>
      <c r="C30" s="3" t="s">
        <v>20</v>
      </c>
      <c r="D30" s="19">
        <v>89.61433588776967</v>
      </c>
      <c r="E30" s="79">
        <v>31.50587148791745</v>
      </c>
      <c r="F30" s="79">
        <v>13.567654891907109</v>
      </c>
      <c r="G30" s="79">
        <v>14.666342329796461</v>
      </c>
      <c r="H30" s="79">
        <v>5.7144658859585604</v>
      </c>
      <c r="I30" s="79">
        <v>3.9725077883421389</v>
      </c>
      <c r="J30" s="79">
        <v>4.042798741826493</v>
      </c>
      <c r="K30" s="79">
        <v>5.8936430573458063</v>
      </c>
      <c r="L30" s="79">
        <v>1.1213241633600459</v>
      </c>
      <c r="M30" s="79">
        <v>1.0944592124480861</v>
      </c>
      <c r="N30" s="79">
        <v>1.150990643074506</v>
      </c>
      <c r="O30" s="79">
        <v>1.1153783860571029</v>
      </c>
      <c r="P30" s="79">
        <v>1.2689852417220391</v>
      </c>
      <c r="Q30" s="79">
        <v>2.3801589343138438</v>
      </c>
      <c r="R30" s="79">
        <v>2.1197551237000272</v>
      </c>
      <c r="S30" s="1">
        <v>0</v>
      </c>
      <c r="U30" s="3" t="s">
        <v>20</v>
      </c>
      <c r="V30" s="175"/>
    </row>
    <row r="31" spans="1:22">
      <c r="A31" s="175"/>
      <c r="C31" s="3" t="s">
        <v>21</v>
      </c>
      <c r="D31" s="19">
        <v>22505.840000000004</v>
      </c>
      <c r="E31" s="79">
        <v>311.94424126367568</v>
      </c>
      <c r="F31" s="79">
        <v>408.30023786943048</v>
      </c>
      <c r="G31" s="79">
        <v>605.09727598208508</v>
      </c>
      <c r="H31" s="79">
        <v>1641.268915157483</v>
      </c>
      <c r="I31" s="79">
        <v>2379.742907161949</v>
      </c>
      <c r="J31" s="79">
        <v>461.86538913569268</v>
      </c>
      <c r="K31" s="79">
        <v>2991.8868855985079</v>
      </c>
      <c r="L31" s="79">
        <v>3033.4522174676581</v>
      </c>
      <c r="M31" s="79">
        <v>2632.1476189914379</v>
      </c>
      <c r="N31" s="79">
        <v>2040.633117305659</v>
      </c>
      <c r="O31" s="79">
        <v>2105.7895834789201</v>
      </c>
      <c r="P31" s="79">
        <v>1675.481166204572</v>
      </c>
      <c r="Q31" s="79">
        <v>1167.5058327472059</v>
      </c>
      <c r="R31" s="79">
        <v>1050.7246116357269</v>
      </c>
      <c r="S31" s="1">
        <v>0</v>
      </c>
      <c r="U31" s="3" t="s">
        <v>21</v>
      </c>
      <c r="V31" s="175"/>
    </row>
    <row r="32" spans="1:22">
      <c r="A32" s="175"/>
      <c r="C32" s="3" t="s">
        <v>22</v>
      </c>
      <c r="D32" s="19">
        <v>959765.72843129456</v>
      </c>
      <c r="E32" s="79">
        <v>214.67268480000001</v>
      </c>
      <c r="F32" s="79">
        <v>927755.55322427896</v>
      </c>
      <c r="G32" s="79">
        <v>9372.4477247089017</v>
      </c>
      <c r="H32" s="79">
        <v>2534.1008850471198</v>
      </c>
      <c r="I32" s="79">
        <v>4172.4568189727743</v>
      </c>
      <c r="J32" s="79">
        <v>5298.7686480550783</v>
      </c>
      <c r="K32" s="79">
        <v>1585.7983256701571</v>
      </c>
      <c r="L32" s="79">
        <v>560.85949990366487</v>
      </c>
      <c r="M32" s="79">
        <v>576.52874860874999</v>
      </c>
      <c r="N32" s="79">
        <v>653.62750319999998</v>
      </c>
      <c r="O32" s="79">
        <v>735.15523123036644</v>
      </c>
      <c r="P32" s="79">
        <v>2150.890475660733</v>
      </c>
      <c r="Q32" s="79">
        <v>1089.4530966581151</v>
      </c>
      <c r="R32" s="79">
        <v>708.41556449999996</v>
      </c>
      <c r="S32" s="21">
        <v>2357</v>
      </c>
      <c r="U32" s="3" t="s">
        <v>22</v>
      </c>
      <c r="V32" s="175"/>
    </row>
    <row r="33" spans="1:22">
      <c r="A33" s="175"/>
      <c r="B33" s="3" t="s">
        <v>5</v>
      </c>
      <c r="C33" s="3" t="s">
        <v>23</v>
      </c>
      <c r="D33" s="19">
        <v>24531.372926399999</v>
      </c>
      <c r="E33" s="79">
        <v>0</v>
      </c>
      <c r="F33" s="79">
        <v>24531.372926399999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1">
        <v>0</v>
      </c>
      <c r="T33" s="3" t="s">
        <v>5</v>
      </c>
      <c r="U33" s="3" t="s">
        <v>23</v>
      </c>
      <c r="V33" s="175"/>
    </row>
    <row r="34" spans="1:22">
      <c r="A34" s="175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1">
        <v>0</v>
      </c>
      <c r="U34" s="3" t="s">
        <v>24</v>
      </c>
      <c r="V34" s="175"/>
    </row>
    <row r="35" spans="1:22">
      <c r="A35" s="175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1">
        <v>0</v>
      </c>
      <c r="T35" s="3" t="s">
        <v>5</v>
      </c>
      <c r="U35" s="3" t="s">
        <v>47</v>
      </c>
      <c r="V35" s="175"/>
    </row>
    <row r="36" spans="1:22">
      <c r="A36" s="175"/>
      <c r="C36" s="3" t="s">
        <v>25</v>
      </c>
      <c r="D36" s="19">
        <v>124300.59324687399</v>
      </c>
      <c r="E36" s="79">
        <v>66199.093300805995</v>
      </c>
      <c r="F36" s="79">
        <v>0</v>
      </c>
      <c r="G36" s="79">
        <v>57476.623922068</v>
      </c>
      <c r="H36" s="79">
        <v>0</v>
      </c>
      <c r="I36" s="79">
        <v>0</v>
      </c>
      <c r="J36" s="79">
        <v>0</v>
      </c>
      <c r="K36" s="79">
        <v>410.37602399999997</v>
      </c>
      <c r="L36" s="79">
        <v>0</v>
      </c>
      <c r="M36" s="79">
        <v>0</v>
      </c>
      <c r="N36" s="79">
        <v>0</v>
      </c>
      <c r="O36" s="79">
        <v>214.5</v>
      </c>
      <c r="P36" s="79">
        <v>0</v>
      </c>
      <c r="Q36" s="79">
        <v>0</v>
      </c>
      <c r="R36" s="79">
        <v>0</v>
      </c>
      <c r="S36" s="1">
        <v>0</v>
      </c>
      <c r="U36" s="3" t="s">
        <v>25</v>
      </c>
      <c r="V36" s="175"/>
    </row>
    <row r="37" spans="1:22">
      <c r="A37" s="175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1">
        <v>0</v>
      </c>
      <c r="U37" s="3" t="s">
        <v>26</v>
      </c>
      <c r="V37" s="175"/>
    </row>
    <row r="38" spans="1:22">
      <c r="A38" s="175"/>
      <c r="B38" s="15" t="s">
        <v>27</v>
      </c>
      <c r="C38" s="15"/>
      <c r="D38" s="16">
        <v>47276.857398176202</v>
      </c>
      <c r="E38" s="81">
        <v>17354.83544994616</v>
      </c>
      <c r="F38" s="81">
        <v>18832.75627927954</v>
      </c>
      <c r="G38" s="81">
        <v>7078.5889945298768</v>
      </c>
      <c r="H38" s="81">
        <v>3416.7967928828311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593.87988153779543</v>
      </c>
      <c r="R38" s="81">
        <v>0</v>
      </c>
      <c r="S38" s="18">
        <v>0</v>
      </c>
      <c r="T38" s="15" t="s">
        <v>27</v>
      </c>
      <c r="U38" s="15"/>
      <c r="V38" s="175"/>
    </row>
    <row r="39" spans="1:22">
      <c r="A39" s="175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1">
        <v>0</v>
      </c>
      <c r="U39" s="3" t="s">
        <v>28</v>
      </c>
      <c r="V39" s="175"/>
    </row>
    <row r="40" spans="1:22">
      <c r="A40" s="175"/>
      <c r="C40" s="3" t="s">
        <v>29</v>
      </c>
      <c r="D40" s="19">
        <v>14132.903454551199</v>
      </c>
      <c r="E40" s="79">
        <v>2288.0696903725188</v>
      </c>
      <c r="F40" s="79">
        <v>7688.3611859752064</v>
      </c>
      <c r="G40" s="79">
        <v>739.67578532064249</v>
      </c>
      <c r="H40" s="79">
        <v>3416.7967928828311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1">
        <v>0</v>
      </c>
      <c r="U40" s="3" t="s">
        <v>29</v>
      </c>
      <c r="V40" s="175"/>
    </row>
    <row r="41" spans="1:22">
      <c r="A41" s="175"/>
      <c r="C41" s="3" t="s">
        <v>30</v>
      </c>
      <c r="D41" s="19">
        <v>21386.101884183914</v>
      </c>
      <c r="E41" s="79">
        <v>13130.974697099409</v>
      </c>
      <c r="F41" s="79">
        <v>2021.4390193520981</v>
      </c>
      <c r="G41" s="79">
        <v>5639.8082861946123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593.87988153779543</v>
      </c>
      <c r="R41" s="79">
        <v>0</v>
      </c>
      <c r="S41" s="1">
        <v>0</v>
      </c>
      <c r="U41" s="3" t="s">
        <v>30</v>
      </c>
      <c r="V41" s="175"/>
    </row>
    <row r="42" spans="1:22">
      <c r="A42" s="175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1">
        <v>0</v>
      </c>
      <c r="U42" s="3" t="s">
        <v>59</v>
      </c>
      <c r="V42" s="175"/>
    </row>
    <row r="43" spans="1:22">
      <c r="A43" s="175"/>
      <c r="C43" s="3" t="s">
        <v>32</v>
      </c>
      <c r="D43" s="19">
        <v>11757.852059441091</v>
      </c>
      <c r="E43" s="79">
        <v>1935.791062474234</v>
      </c>
      <c r="F43" s="79">
        <v>9122.9560739522349</v>
      </c>
      <c r="G43" s="79">
        <v>699.10492301462182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1">
        <v>0</v>
      </c>
      <c r="U43" s="3" t="s">
        <v>32</v>
      </c>
      <c r="V43" s="175"/>
    </row>
    <row r="44" spans="1:22">
      <c r="A44" s="175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1">
        <v>0</v>
      </c>
      <c r="U44" s="3" t="s">
        <v>33</v>
      </c>
      <c r="V44" s="175"/>
    </row>
    <row r="45" spans="1:22">
      <c r="A45" s="176" t="s">
        <v>3</v>
      </c>
      <c r="B45" s="26" t="s">
        <v>34</v>
      </c>
      <c r="C45" s="26"/>
      <c r="D45" s="44">
        <v>23713.371190621885</v>
      </c>
      <c r="E45" s="82">
        <v>236.8367516483392</v>
      </c>
      <c r="F45" s="82">
        <v>261.06193079771754</v>
      </c>
      <c r="G45" s="82">
        <v>21825.967059862032</v>
      </c>
      <c r="H45" s="82">
        <v>0</v>
      </c>
      <c r="I45" s="82">
        <v>0</v>
      </c>
      <c r="J45" s="82">
        <v>0</v>
      </c>
      <c r="K45" s="82">
        <v>1376.347851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5.8478210283540539</v>
      </c>
      <c r="S45" s="46">
        <v>7.3097762854425667</v>
      </c>
      <c r="T45" s="26" t="s">
        <v>34</v>
      </c>
      <c r="U45" s="26"/>
      <c r="V45" s="176" t="s">
        <v>3</v>
      </c>
    </row>
    <row r="46" spans="1:22">
      <c r="A46" s="175"/>
      <c r="C46" s="3" t="s">
        <v>8</v>
      </c>
      <c r="D46" s="19">
        <v>23310.602517293999</v>
      </c>
      <c r="E46" s="79">
        <v>0</v>
      </c>
      <c r="F46" s="79">
        <v>199.65980999999999</v>
      </c>
      <c r="G46" s="79">
        <v>21734.594856293999</v>
      </c>
      <c r="H46" s="79">
        <v>0</v>
      </c>
      <c r="I46" s="79">
        <v>0</v>
      </c>
      <c r="J46" s="79">
        <v>0</v>
      </c>
      <c r="K46" s="79">
        <v>1376.347851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1">
        <v>0</v>
      </c>
      <c r="U46" s="3" t="s">
        <v>8</v>
      </c>
      <c r="V46" s="175"/>
    </row>
    <row r="47" spans="1:22">
      <c r="A47" s="175"/>
      <c r="C47" s="3" t="s">
        <v>9</v>
      </c>
      <c r="D47" s="19">
        <v>402.76867332788549</v>
      </c>
      <c r="E47" s="79">
        <v>236.8367516483392</v>
      </c>
      <c r="F47" s="79">
        <v>61.402120797717558</v>
      </c>
      <c r="G47" s="79">
        <v>91.372203568032091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5.8478210283540539</v>
      </c>
      <c r="S47" s="1">
        <v>7.3097762854425667</v>
      </c>
      <c r="U47" s="3" t="s">
        <v>9</v>
      </c>
      <c r="V47" s="175"/>
    </row>
    <row r="48" spans="1:22" ht="17.25" thickBot="1">
      <c r="A48" s="177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34">
        <v>0</v>
      </c>
      <c r="T48" s="30" t="s">
        <v>35</v>
      </c>
      <c r="U48" s="30" t="s">
        <v>62</v>
      </c>
      <c r="V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555</v>
      </c>
      <c r="B53"/>
    </row>
    <row r="54" spans="1:2">
      <c r="A54" s="164" t="s">
        <v>556</v>
      </c>
      <c r="B54"/>
    </row>
    <row r="55" spans="1:2">
      <c r="A55" s="164" t="s">
        <v>554</v>
      </c>
      <c r="B55"/>
    </row>
    <row r="56" spans="1:2">
      <c r="A56" s="164" t="s">
        <v>557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V12:V44"/>
    <mergeCell ref="A45:A48"/>
    <mergeCell ref="V45:V48"/>
    <mergeCell ref="A5:C6"/>
    <mergeCell ref="T5:V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7" width="11.625" style="3" customWidth="1"/>
    <col min="28" max="28" width="9" style="3"/>
    <col min="29" max="29" width="19.25" style="3" bestFit="1" customWidth="1"/>
    <col min="30" max="30" width="4.125" style="3" customWidth="1"/>
    <col min="31" max="16384" width="9" style="3"/>
  </cols>
  <sheetData>
    <row r="1" spans="1:30" ht="20.25">
      <c r="A1" s="4" t="s">
        <v>78</v>
      </c>
    </row>
    <row r="3" spans="1:30" ht="20.25">
      <c r="B3" s="4" t="s">
        <v>577</v>
      </c>
    </row>
    <row r="4" spans="1:30" ht="21" thickBot="1">
      <c r="B4" s="4"/>
      <c r="AD4" s="6" t="s">
        <v>0</v>
      </c>
    </row>
    <row r="5" spans="1:30">
      <c r="A5" s="178" t="s">
        <v>1</v>
      </c>
      <c r="B5" s="178"/>
      <c r="C5" s="179"/>
      <c r="D5" s="35" t="s">
        <v>205</v>
      </c>
      <c r="E5" s="7" t="s">
        <v>206</v>
      </c>
      <c r="F5" s="7" t="s">
        <v>207</v>
      </c>
      <c r="G5" s="7" t="s">
        <v>208</v>
      </c>
      <c r="H5" s="7" t="s">
        <v>209</v>
      </c>
      <c r="I5" s="7" t="s">
        <v>210</v>
      </c>
      <c r="J5" s="7" t="s">
        <v>211</v>
      </c>
      <c r="K5" s="7" t="s">
        <v>212</v>
      </c>
      <c r="L5" s="7" t="s">
        <v>213</v>
      </c>
      <c r="M5" s="7" t="s">
        <v>214</v>
      </c>
      <c r="N5" s="7" t="s">
        <v>215</v>
      </c>
      <c r="O5" s="7" t="s">
        <v>216</v>
      </c>
      <c r="P5" s="7" t="s">
        <v>217</v>
      </c>
      <c r="Q5" s="7" t="s">
        <v>218</v>
      </c>
      <c r="R5" s="7" t="s">
        <v>219</v>
      </c>
      <c r="S5" s="7" t="s">
        <v>220</v>
      </c>
      <c r="T5" s="7" t="s">
        <v>221</v>
      </c>
      <c r="U5" s="7" t="s">
        <v>222</v>
      </c>
      <c r="V5" s="7" t="s">
        <v>223</v>
      </c>
      <c r="W5" s="7" t="s">
        <v>224</v>
      </c>
      <c r="X5" s="7" t="s">
        <v>225</v>
      </c>
      <c r="Y5" s="7" t="s">
        <v>226</v>
      </c>
      <c r="Z5" s="7" t="s">
        <v>227</v>
      </c>
      <c r="AA5" s="10" t="s">
        <v>81</v>
      </c>
      <c r="AB5" s="182" t="s">
        <v>1</v>
      </c>
      <c r="AC5" s="178"/>
      <c r="AD5" s="178"/>
    </row>
    <row r="6" spans="1:30" s="14" customFormat="1" ht="13.5">
      <c r="A6" s="180"/>
      <c r="B6" s="180"/>
      <c r="C6" s="181"/>
      <c r="D6" s="36" t="s">
        <v>477</v>
      </c>
      <c r="E6" s="37" t="s">
        <v>478</v>
      </c>
      <c r="F6" s="37" t="s">
        <v>479</v>
      </c>
      <c r="G6" s="37" t="s">
        <v>480</v>
      </c>
      <c r="H6" s="37" t="s">
        <v>481</v>
      </c>
      <c r="I6" s="37" t="s">
        <v>482</v>
      </c>
      <c r="J6" s="37" t="s">
        <v>483</v>
      </c>
      <c r="K6" s="37" t="s">
        <v>484</v>
      </c>
      <c r="L6" s="37" t="s">
        <v>485</v>
      </c>
      <c r="M6" s="37" t="s">
        <v>486</v>
      </c>
      <c r="N6" s="37" t="s">
        <v>487</v>
      </c>
      <c r="O6" s="37" t="s">
        <v>488</v>
      </c>
      <c r="P6" s="37" t="s">
        <v>489</v>
      </c>
      <c r="Q6" s="37" t="s">
        <v>490</v>
      </c>
      <c r="R6" s="37" t="s">
        <v>491</v>
      </c>
      <c r="S6" s="37" t="s">
        <v>492</v>
      </c>
      <c r="T6" s="37" t="s">
        <v>493</v>
      </c>
      <c r="U6" s="37" t="s">
        <v>494</v>
      </c>
      <c r="V6" s="37" t="s">
        <v>495</v>
      </c>
      <c r="W6" s="37" t="s">
        <v>496</v>
      </c>
      <c r="X6" s="37" t="s">
        <v>497</v>
      </c>
      <c r="Y6" s="37" t="s">
        <v>498</v>
      </c>
      <c r="Z6" s="37" t="s">
        <v>499</v>
      </c>
      <c r="AA6" s="13" t="s">
        <v>344</v>
      </c>
      <c r="AB6" s="183"/>
      <c r="AC6" s="180"/>
      <c r="AD6" s="180"/>
    </row>
    <row r="7" spans="1:30">
      <c r="A7" s="15"/>
      <c r="B7" s="15" t="s">
        <v>4</v>
      </c>
      <c r="C7" s="15"/>
      <c r="D7" s="38">
        <v>1754851.4177091513</v>
      </c>
      <c r="E7" s="39">
        <v>22868.232467009904</v>
      </c>
      <c r="F7" s="39">
        <v>162895.70573438858</v>
      </c>
      <c r="G7" s="39">
        <v>109508.94143001872</v>
      </c>
      <c r="H7" s="39">
        <v>101652.01009351108</v>
      </c>
      <c r="I7" s="39">
        <v>47950.627301356384</v>
      </c>
      <c r="J7" s="39">
        <v>23279.80691954093</v>
      </c>
      <c r="K7" s="39">
        <v>20619.621949372166</v>
      </c>
      <c r="L7" s="39">
        <v>6731.5065843117909</v>
      </c>
      <c r="M7" s="39">
        <v>105141.62793511678</v>
      </c>
      <c r="N7" s="39">
        <v>49525.066752197446</v>
      </c>
      <c r="O7" s="39">
        <v>60227.236562432627</v>
      </c>
      <c r="P7" s="39">
        <v>42676.745002933814</v>
      </c>
      <c r="Q7" s="39">
        <v>70306.053479451759</v>
      </c>
      <c r="R7" s="39">
        <v>195195.98685275676</v>
      </c>
      <c r="S7" s="39">
        <v>148144.350625875</v>
      </c>
      <c r="T7" s="39">
        <v>102459.92528928653</v>
      </c>
      <c r="U7" s="39">
        <v>30506.66623789589</v>
      </c>
      <c r="V7" s="39">
        <v>165172.06053574063</v>
      </c>
      <c r="W7" s="39">
        <v>39462.673703028246</v>
      </c>
      <c r="X7" s="39">
        <v>44943.582577319401</v>
      </c>
      <c r="Y7" s="39">
        <v>34395.231134362752</v>
      </c>
      <c r="Z7" s="39">
        <v>169002.8078600404</v>
      </c>
      <c r="AA7" s="40">
        <v>2184.9506812035652</v>
      </c>
      <c r="AB7" s="15" t="s">
        <v>4</v>
      </c>
      <c r="AC7" s="15"/>
      <c r="AD7" s="15"/>
    </row>
    <row r="8" spans="1:30">
      <c r="C8" s="3" t="s">
        <v>2</v>
      </c>
      <c r="D8" s="41">
        <v>1692574.8972009453</v>
      </c>
      <c r="E8" s="42">
        <v>22693.528813787827</v>
      </c>
      <c r="F8" s="42">
        <v>116770.70585867594</v>
      </c>
      <c r="G8" s="42">
        <v>93929.006500284304</v>
      </c>
      <c r="H8" s="42">
        <v>101606.68948054133</v>
      </c>
      <c r="I8" s="42">
        <v>47701.4027327855</v>
      </c>
      <c r="J8" s="42">
        <v>23272.497143255488</v>
      </c>
      <c r="K8" s="42">
        <v>20619.621949372166</v>
      </c>
      <c r="L8" s="42">
        <v>6731.5065843117909</v>
      </c>
      <c r="M8" s="42">
        <v>105141.62793511678</v>
      </c>
      <c r="N8" s="42">
        <v>49525.066752197446</v>
      </c>
      <c r="O8" s="42">
        <v>60202.383323062124</v>
      </c>
      <c r="P8" s="42">
        <v>42676.745002933814</v>
      </c>
      <c r="Q8" s="42">
        <v>70291.433926880869</v>
      </c>
      <c r="R8" s="42">
        <v>195195.98685275676</v>
      </c>
      <c r="S8" s="42">
        <v>148144.350625875</v>
      </c>
      <c r="T8" s="42">
        <v>102430.68618414477</v>
      </c>
      <c r="U8" s="42">
        <v>30506.66623789589</v>
      </c>
      <c r="V8" s="42">
        <v>165145.74534111304</v>
      </c>
      <c r="W8" s="42">
        <v>39462.673703028246</v>
      </c>
      <c r="X8" s="42">
        <v>44943.582577319401</v>
      </c>
      <c r="Y8" s="42">
        <v>34395.231134362752</v>
      </c>
      <c r="Z8" s="42">
        <v>169002.8078600404</v>
      </c>
      <c r="AA8" s="43">
        <v>2184.9506812035652</v>
      </c>
      <c r="AC8" s="3" t="s">
        <v>2</v>
      </c>
    </row>
    <row r="9" spans="1:30">
      <c r="C9" s="3" t="s">
        <v>3</v>
      </c>
      <c r="D9" s="41">
        <v>62276.520508205977</v>
      </c>
      <c r="E9" s="42">
        <v>174.70365322207729</v>
      </c>
      <c r="F9" s="42">
        <v>46124.999875712652</v>
      </c>
      <c r="G9" s="42">
        <v>15579.934929734418</v>
      </c>
      <c r="H9" s="42">
        <v>45.320612969743912</v>
      </c>
      <c r="I9" s="42">
        <v>249.22456857088514</v>
      </c>
      <c r="J9" s="42">
        <v>7.3097762854425667</v>
      </c>
      <c r="K9" s="42">
        <v>0</v>
      </c>
      <c r="L9" s="42">
        <v>0</v>
      </c>
      <c r="M9" s="42">
        <v>0</v>
      </c>
      <c r="N9" s="42">
        <v>0</v>
      </c>
      <c r="O9" s="42">
        <v>24.853239370504731</v>
      </c>
      <c r="P9" s="42">
        <v>0</v>
      </c>
      <c r="Q9" s="42">
        <v>14.61955257088513</v>
      </c>
      <c r="R9" s="42">
        <v>0</v>
      </c>
      <c r="S9" s="42">
        <v>0</v>
      </c>
      <c r="T9" s="42">
        <v>29.239105141770271</v>
      </c>
      <c r="U9" s="42">
        <v>0</v>
      </c>
      <c r="V9" s="42">
        <v>26.31519462759324</v>
      </c>
      <c r="W9" s="42">
        <v>0</v>
      </c>
      <c r="X9" s="42">
        <v>0</v>
      </c>
      <c r="Y9" s="42">
        <v>0</v>
      </c>
      <c r="Z9" s="42">
        <v>0</v>
      </c>
      <c r="AA9" s="43">
        <v>0</v>
      </c>
      <c r="AC9" s="3" t="s">
        <v>3</v>
      </c>
    </row>
    <row r="10" spans="1:30">
      <c r="A10" s="15"/>
      <c r="B10" s="15" t="s">
        <v>58</v>
      </c>
      <c r="C10" s="15"/>
      <c r="D10" s="169">
        <v>1</v>
      </c>
      <c r="E10" s="171">
        <v>1.3031435160968186E-2</v>
      </c>
      <c r="F10" s="171">
        <v>9.2825924799399107E-2</v>
      </c>
      <c r="G10" s="171">
        <v>6.2403540450721343E-2</v>
      </c>
      <c r="H10" s="171">
        <v>5.792627744302787E-2</v>
      </c>
      <c r="I10" s="171">
        <v>2.7324608122067068E-2</v>
      </c>
      <c r="J10" s="171">
        <v>1.3265970374820257E-2</v>
      </c>
      <c r="K10" s="171">
        <v>1.1750067123226758E-2</v>
      </c>
      <c r="L10" s="171">
        <v>3.8359410468490553E-3</v>
      </c>
      <c r="M10" s="171">
        <v>5.9914832033114568E-2</v>
      </c>
      <c r="N10" s="171">
        <v>2.822180057662621E-2</v>
      </c>
      <c r="O10" s="171">
        <v>3.4320419355534676E-2</v>
      </c>
      <c r="P10" s="171">
        <v>2.4319292546514073E-2</v>
      </c>
      <c r="Q10" s="171">
        <v>4.0063821227230685E-2</v>
      </c>
      <c r="R10" s="171">
        <v>0.11123220170262216</v>
      </c>
      <c r="S10" s="171">
        <v>8.441988257858786E-2</v>
      </c>
      <c r="T10" s="171">
        <v>5.8386666959554648E-2</v>
      </c>
      <c r="U10" s="171">
        <v>1.7384187589921676E-2</v>
      </c>
      <c r="V10" s="171">
        <v>9.4123102884324197E-2</v>
      </c>
      <c r="W10" s="171">
        <v>2.248775782655394E-2</v>
      </c>
      <c r="X10" s="171">
        <v>2.5611047250935031E-2</v>
      </c>
      <c r="Y10" s="171">
        <v>1.9600081686268103E-2</v>
      </c>
      <c r="Z10" s="171">
        <v>9.6306049705714103E-2</v>
      </c>
      <c r="AA10" s="172">
        <v>1.2450915554183394E-3</v>
      </c>
      <c r="AB10" s="15" t="s">
        <v>58</v>
      </c>
      <c r="AC10" s="15"/>
      <c r="AD10" s="15"/>
    </row>
    <row r="11" spans="1:30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1"/>
    </row>
    <row r="12" spans="1:30">
      <c r="A12" s="175" t="s">
        <v>2</v>
      </c>
      <c r="B12" s="15" t="s">
        <v>6</v>
      </c>
      <c r="C12" s="15"/>
      <c r="D12" s="16">
        <v>3532.205888</v>
      </c>
      <c r="E12" s="81">
        <v>73.350080000000005</v>
      </c>
      <c r="F12" s="81">
        <v>717.91049599999997</v>
      </c>
      <c r="G12" s="81">
        <v>109.654752</v>
      </c>
      <c r="H12" s="81">
        <v>272.50588800000003</v>
      </c>
      <c r="I12" s="81">
        <v>132.80140800000001</v>
      </c>
      <c r="J12" s="81">
        <v>145.89171200000001</v>
      </c>
      <c r="K12" s="81">
        <v>59.492159999999998</v>
      </c>
      <c r="L12" s="81">
        <v>42.592959999999998</v>
      </c>
      <c r="M12" s="81">
        <v>122.36748799999999</v>
      </c>
      <c r="N12" s="81">
        <v>62.841152000000001</v>
      </c>
      <c r="O12" s="81">
        <v>97.281024000000002</v>
      </c>
      <c r="P12" s="81">
        <v>124.240736</v>
      </c>
      <c r="Q12" s="81">
        <v>48.230528</v>
      </c>
      <c r="R12" s="81">
        <v>176.63084799999999</v>
      </c>
      <c r="S12" s="81">
        <v>68.876351999999997</v>
      </c>
      <c r="T12" s="81">
        <v>60.613120000000002</v>
      </c>
      <c r="U12" s="81">
        <v>98.750912</v>
      </c>
      <c r="V12" s="81">
        <v>55.287168000000001</v>
      </c>
      <c r="W12" s="81">
        <v>134.096608</v>
      </c>
      <c r="X12" s="81">
        <v>297.59039999999999</v>
      </c>
      <c r="Y12" s="81">
        <v>117.23542399999999</v>
      </c>
      <c r="Z12" s="81">
        <v>444.83763199999999</v>
      </c>
      <c r="AA12" s="18">
        <v>69.127039999999994</v>
      </c>
      <c r="AB12" s="15" t="s">
        <v>6</v>
      </c>
      <c r="AC12" s="15"/>
      <c r="AD12" s="175" t="s">
        <v>2</v>
      </c>
    </row>
    <row r="13" spans="1:30">
      <c r="A13" s="175"/>
      <c r="B13" s="15" t="s">
        <v>7</v>
      </c>
      <c r="C13" s="15"/>
      <c r="D13" s="16">
        <v>1364271.7226297739</v>
      </c>
      <c r="E13" s="81">
        <v>18377.814334526469</v>
      </c>
      <c r="F13" s="81">
        <v>32414.007818294893</v>
      </c>
      <c r="G13" s="81">
        <v>77154.315549196588</v>
      </c>
      <c r="H13" s="81">
        <v>93787.445077668002</v>
      </c>
      <c r="I13" s="81">
        <v>43081.717843293904</v>
      </c>
      <c r="J13" s="81">
        <v>15715.054968942173</v>
      </c>
      <c r="K13" s="81">
        <v>19222.516359728415</v>
      </c>
      <c r="L13" s="81">
        <v>5198.1467171409913</v>
      </c>
      <c r="M13" s="81">
        <v>98151.696171497533</v>
      </c>
      <c r="N13" s="81">
        <v>44568.517920443082</v>
      </c>
      <c r="O13" s="81">
        <v>48333.18393918041</v>
      </c>
      <c r="P13" s="81">
        <v>34907.338040756018</v>
      </c>
      <c r="Q13" s="81">
        <v>62887.301426983504</v>
      </c>
      <c r="R13" s="81">
        <v>188261.33805127011</v>
      </c>
      <c r="S13" s="81">
        <v>129784.5123238419</v>
      </c>
      <c r="T13" s="81">
        <v>93469.107965982694</v>
      </c>
      <c r="U13" s="81">
        <v>27677.208945732746</v>
      </c>
      <c r="V13" s="81">
        <v>97102.742908123051</v>
      </c>
      <c r="W13" s="81">
        <v>35931.508134481432</v>
      </c>
      <c r="X13" s="81">
        <v>26601.321762243428</v>
      </c>
      <c r="Y13" s="81">
        <v>31253.780310056918</v>
      </c>
      <c r="Z13" s="81">
        <v>139443.25654998355</v>
      </c>
      <c r="AA13" s="18">
        <v>947.88951040625045</v>
      </c>
      <c r="AB13" s="15" t="s">
        <v>7</v>
      </c>
      <c r="AC13" s="15"/>
      <c r="AD13" s="175"/>
    </row>
    <row r="14" spans="1:30">
      <c r="A14" s="175"/>
      <c r="C14" s="3" t="s">
        <v>8</v>
      </c>
      <c r="D14" s="19">
        <v>1276247.4475857089</v>
      </c>
      <c r="E14" s="79">
        <v>14473.873953374999</v>
      </c>
      <c r="F14" s="79">
        <v>24011.692859496001</v>
      </c>
      <c r="G14" s="79">
        <v>68432.814252743992</v>
      </c>
      <c r="H14" s="79">
        <v>86964.085115897993</v>
      </c>
      <c r="I14" s="79">
        <v>38232.356386599</v>
      </c>
      <c r="J14" s="79">
        <v>11958.880450320001</v>
      </c>
      <c r="K14" s="79">
        <v>16977.522373529999</v>
      </c>
      <c r="L14" s="79">
        <v>3461.53611864</v>
      </c>
      <c r="M14" s="79">
        <v>93078.691680021002</v>
      </c>
      <c r="N14" s="79">
        <v>42117.243343725</v>
      </c>
      <c r="O14" s="79">
        <v>45056.938170870002</v>
      </c>
      <c r="P14" s="79">
        <v>32204.246082966001</v>
      </c>
      <c r="Q14" s="79">
        <v>60310.959268482002</v>
      </c>
      <c r="R14" s="79">
        <v>183029.471112717</v>
      </c>
      <c r="S14" s="79">
        <v>126209.780215821</v>
      </c>
      <c r="T14" s="79">
        <v>88610.761685580001</v>
      </c>
      <c r="U14" s="79">
        <v>25649.396351766001</v>
      </c>
      <c r="V14" s="79">
        <v>94192.620779699995</v>
      </c>
      <c r="W14" s="79">
        <v>33202.563432647999</v>
      </c>
      <c r="X14" s="79">
        <v>23038.482017478</v>
      </c>
      <c r="Y14" s="79">
        <v>29458.698752982</v>
      </c>
      <c r="Z14" s="79">
        <v>135574.83318035101</v>
      </c>
      <c r="AA14" s="1">
        <v>0</v>
      </c>
      <c r="AC14" s="3" t="s">
        <v>8</v>
      </c>
      <c r="AD14" s="175"/>
    </row>
    <row r="15" spans="1:30">
      <c r="A15" s="175"/>
      <c r="C15" s="3" t="s">
        <v>9</v>
      </c>
      <c r="D15" s="19">
        <v>88024.275044065071</v>
      </c>
      <c r="E15" s="79">
        <v>3903.9403811514699</v>
      </c>
      <c r="F15" s="79">
        <v>8402.3149587988937</v>
      </c>
      <c r="G15" s="79">
        <v>8721.5012964526031</v>
      </c>
      <c r="H15" s="79">
        <v>6823.3599617700147</v>
      </c>
      <c r="I15" s="79">
        <v>4849.3614566949054</v>
      </c>
      <c r="J15" s="79">
        <v>3756.1745186221719</v>
      </c>
      <c r="K15" s="79">
        <v>2244.993986198418</v>
      </c>
      <c r="L15" s="79">
        <v>1736.610598500991</v>
      </c>
      <c r="M15" s="79">
        <v>5073.0044914765294</v>
      </c>
      <c r="N15" s="79">
        <v>2451.2745767180832</v>
      </c>
      <c r="O15" s="79">
        <v>3276.2457683104089</v>
      </c>
      <c r="P15" s="79">
        <v>2703.091957790014</v>
      </c>
      <c r="Q15" s="79">
        <v>2576.3421585015021</v>
      </c>
      <c r="R15" s="79">
        <v>5231.866938553102</v>
      </c>
      <c r="S15" s="79">
        <v>3574.732108020914</v>
      </c>
      <c r="T15" s="79">
        <v>4858.3462804026958</v>
      </c>
      <c r="U15" s="79">
        <v>2027.8125939667459</v>
      </c>
      <c r="V15" s="79">
        <v>2910.1221284230519</v>
      </c>
      <c r="W15" s="79">
        <v>2728.944701833434</v>
      </c>
      <c r="X15" s="79">
        <v>3562.8397447654288</v>
      </c>
      <c r="Y15" s="79">
        <v>1795.081557074918</v>
      </c>
      <c r="Z15" s="79">
        <v>3868.423369632525</v>
      </c>
      <c r="AA15" s="1">
        <v>947.88951040625045</v>
      </c>
      <c r="AC15" s="3" t="s">
        <v>9</v>
      </c>
      <c r="AD15" s="175"/>
    </row>
    <row r="16" spans="1:30">
      <c r="A16" s="175"/>
      <c r="B16" s="15" t="s">
        <v>10</v>
      </c>
      <c r="C16" s="15"/>
      <c r="D16" s="16">
        <v>124775.95649917016</v>
      </c>
      <c r="E16" s="81">
        <v>6.4085922598744114</v>
      </c>
      <c r="F16" s="81">
        <v>704.70655459192722</v>
      </c>
      <c r="G16" s="81">
        <v>678.32392283997399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5105.3404531859996</v>
      </c>
      <c r="P16" s="81">
        <v>4632.9133929389991</v>
      </c>
      <c r="Q16" s="81">
        <v>0</v>
      </c>
      <c r="R16" s="81">
        <v>13.25915639974016</v>
      </c>
      <c r="S16" s="81">
        <v>15702.766739273504</v>
      </c>
      <c r="T16" s="81">
        <v>858.50119538397394</v>
      </c>
      <c r="U16" s="81">
        <v>0</v>
      </c>
      <c r="V16" s="81">
        <v>63772.853174297998</v>
      </c>
      <c r="W16" s="81">
        <v>0</v>
      </c>
      <c r="X16" s="81">
        <v>7992.9242608317709</v>
      </c>
      <c r="Y16" s="81">
        <v>176.7887519965355</v>
      </c>
      <c r="Z16" s="81">
        <v>24994.159022372565</v>
      </c>
      <c r="AA16" s="18">
        <v>137.011282797315</v>
      </c>
      <c r="AB16" s="15" t="s">
        <v>10</v>
      </c>
      <c r="AC16" s="15"/>
      <c r="AD16" s="175"/>
    </row>
    <row r="17" spans="1:30">
      <c r="A17" s="175"/>
      <c r="C17" s="3" t="s">
        <v>8</v>
      </c>
      <c r="D17" s="19">
        <v>124070.87875901998</v>
      </c>
      <c r="E17" s="79">
        <v>0</v>
      </c>
      <c r="F17" s="79">
        <v>700.99399080000001</v>
      </c>
      <c r="G17" s="79">
        <v>676.99800719999996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5105.3404531859996</v>
      </c>
      <c r="P17" s="79">
        <v>4632.9133929389991</v>
      </c>
      <c r="Q17" s="79">
        <v>0</v>
      </c>
      <c r="R17" s="79">
        <v>0</v>
      </c>
      <c r="S17" s="79">
        <v>15371.28782928</v>
      </c>
      <c r="T17" s="79">
        <v>857.17527974399991</v>
      </c>
      <c r="U17" s="79">
        <v>0</v>
      </c>
      <c r="V17" s="79">
        <v>63772.853174297998</v>
      </c>
      <c r="W17" s="79">
        <v>0</v>
      </c>
      <c r="X17" s="79">
        <v>7981.2562031999996</v>
      </c>
      <c r="Y17" s="79">
        <v>0</v>
      </c>
      <c r="Z17" s="79">
        <v>24972.060428372999</v>
      </c>
      <c r="AA17" s="1">
        <v>0</v>
      </c>
      <c r="AC17" s="3" t="s">
        <v>8</v>
      </c>
      <c r="AD17" s="175"/>
    </row>
    <row r="18" spans="1:30">
      <c r="A18" s="175"/>
      <c r="C18" s="3" t="s">
        <v>9</v>
      </c>
      <c r="D18" s="19">
        <v>705.07774015018254</v>
      </c>
      <c r="E18" s="79">
        <v>6.4085922598744114</v>
      </c>
      <c r="F18" s="79">
        <v>3.7125637919272441</v>
      </c>
      <c r="G18" s="79">
        <v>1.325915639974016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13.25915639974016</v>
      </c>
      <c r="S18" s="79">
        <v>331.47890999350398</v>
      </c>
      <c r="T18" s="79">
        <v>1.325915639974016</v>
      </c>
      <c r="U18" s="79">
        <v>0</v>
      </c>
      <c r="V18" s="79">
        <v>0</v>
      </c>
      <c r="W18" s="79">
        <v>0</v>
      </c>
      <c r="X18" s="79">
        <v>11.66805763177134</v>
      </c>
      <c r="Y18" s="79">
        <v>176.7887519965355</v>
      </c>
      <c r="Z18" s="79">
        <v>22.09859399956693</v>
      </c>
      <c r="AA18" s="1">
        <v>137.011282797315</v>
      </c>
      <c r="AC18" s="3" t="s">
        <v>9</v>
      </c>
      <c r="AD18" s="175"/>
    </row>
    <row r="19" spans="1:30">
      <c r="A19" s="175"/>
      <c r="B19" s="15" t="s">
        <v>11</v>
      </c>
      <c r="C19" s="15"/>
      <c r="D19" s="16">
        <v>11936.227043208</v>
      </c>
      <c r="E19" s="81">
        <v>0</v>
      </c>
      <c r="F19" s="81">
        <v>0</v>
      </c>
      <c r="G19" s="81">
        <v>8771.863256012999</v>
      </c>
      <c r="H19" s="81">
        <v>111.22298532000001</v>
      </c>
      <c r="I19" s="81">
        <v>224.449342992</v>
      </c>
      <c r="J19" s="81">
        <v>31.964995200000001</v>
      </c>
      <c r="K19" s="81">
        <v>0</v>
      </c>
      <c r="L19" s="81">
        <v>50.445880559999999</v>
      </c>
      <c r="M19" s="81">
        <v>0</v>
      </c>
      <c r="N19" s="81">
        <v>1817.7827494559999</v>
      </c>
      <c r="O19" s="81">
        <v>207.42659620500001</v>
      </c>
      <c r="P19" s="81">
        <v>192.53873734199999</v>
      </c>
      <c r="Q19" s="81">
        <v>0</v>
      </c>
      <c r="R19" s="81">
        <v>10.700055000000001</v>
      </c>
      <c r="S19" s="81">
        <v>0</v>
      </c>
      <c r="T19" s="81">
        <v>0</v>
      </c>
      <c r="U19" s="81">
        <v>0</v>
      </c>
      <c r="V19" s="81">
        <v>61.926001200000009</v>
      </c>
      <c r="W19" s="81">
        <v>11.15711892</v>
      </c>
      <c r="X19" s="81">
        <v>444.749325</v>
      </c>
      <c r="Y19" s="81">
        <v>0</v>
      </c>
      <c r="Z19" s="81">
        <v>0</v>
      </c>
      <c r="AA19" s="18">
        <v>0</v>
      </c>
      <c r="AB19" s="15" t="s">
        <v>11</v>
      </c>
      <c r="AC19" s="15"/>
      <c r="AD19" s="175"/>
    </row>
    <row r="20" spans="1:30">
      <c r="A20" s="175"/>
      <c r="C20" s="3" t="s">
        <v>8</v>
      </c>
      <c r="D20" s="19">
        <v>11936.227043208</v>
      </c>
      <c r="E20" s="79">
        <v>0</v>
      </c>
      <c r="F20" s="79">
        <v>0</v>
      </c>
      <c r="G20" s="79">
        <v>8771.863256012999</v>
      </c>
      <c r="H20" s="79">
        <v>111.22298532000001</v>
      </c>
      <c r="I20" s="79">
        <v>224.449342992</v>
      </c>
      <c r="J20" s="79">
        <v>31.964995200000001</v>
      </c>
      <c r="K20" s="79">
        <v>0</v>
      </c>
      <c r="L20" s="79">
        <v>50.445880559999999</v>
      </c>
      <c r="M20" s="79">
        <v>0</v>
      </c>
      <c r="N20" s="79">
        <v>1817.7827494559999</v>
      </c>
      <c r="O20" s="79">
        <v>207.42659620500001</v>
      </c>
      <c r="P20" s="79">
        <v>192.53873734199999</v>
      </c>
      <c r="Q20" s="79">
        <v>0</v>
      </c>
      <c r="R20" s="79">
        <v>10.700055000000001</v>
      </c>
      <c r="S20" s="79">
        <v>0</v>
      </c>
      <c r="T20" s="79">
        <v>0</v>
      </c>
      <c r="U20" s="79">
        <v>0</v>
      </c>
      <c r="V20" s="79">
        <v>61.926001200000009</v>
      </c>
      <c r="W20" s="79">
        <v>11.15711892</v>
      </c>
      <c r="X20" s="79">
        <v>444.749325</v>
      </c>
      <c r="Y20" s="79">
        <v>0</v>
      </c>
      <c r="Z20" s="79">
        <v>0</v>
      </c>
      <c r="AA20" s="1">
        <v>0</v>
      </c>
      <c r="AC20" s="3" t="s">
        <v>8</v>
      </c>
      <c r="AD20" s="175"/>
    </row>
    <row r="21" spans="1:30">
      <c r="A21" s="175"/>
      <c r="C21" s="3" t="s">
        <v>9</v>
      </c>
      <c r="D21" s="1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1">
        <v>0</v>
      </c>
      <c r="AC21" s="3" t="s">
        <v>9</v>
      </c>
      <c r="AD21" s="175"/>
    </row>
    <row r="22" spans="1:30">
      <c r="A22" s="175"/>
      <c r="B22" s="15" t="s">
        <v>12</v>
      </c>
      <c r="C22" s="15"/>
      <c r="D22" s="16">
        <v>0.6049199999999999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0.6049199999999999</v>
      </c>
      <c r="Z22" s="81">
        <v>0</v>
      </c>
      <c r="AA22" s="18">
        <v>0</v>
      </c>
      <c r="AB22" s="15" t="s">
        <v>12</v>
      </c>
      <c r="AC22" s="15"/>
      <c r="AD22" s="175"/>
    </row>
    <row r="23" spans="1:30">
      <c r="A23" s="175"/>
      <c r="B23" s="15" t="s">
        <v>13</v>
      </c>
      <c r="C23" s="15"/>
      <c r="D23" s="16">
        <v>19373.708965979989</v>
      </c>
      <c r="E23" s="81">
        <v>1006.57896792</v>
      </c>
      <c r="F23" s="81">
        <v>1031.803112976</v>
      </c>
      <c r="G23" s="81">
        <v>1308.1522941840001</v>
      </c>
      <c r="H23" s="81">
        <v>3212.3578463280001</v>
      </c>
      <c r="I23" s="81">
        <v>468.01772604000001</v>
      </c>
      <c r="J23" s="81">
        <v>801.01125979200003</v>
      </c>
      <c r="K23" s="81">
        <v>86.339972399999994</v>
      </c>
      <c r="L23" s="81">
        <v>205.041443472</v>
      </c>
      <c r="M23" s="81">
        <v>1942.4459995919999</v>
      </c>
      <c r="N23" s="81">
        <v>1037.8861815600001</v>
      </c>
      <c r="O23" s="81">
        <v>1081.89290796</v>
      </c>
      <c r="P23" s="81">
        <v>722.4300423599999</v>
      </c>
      <c r="Q23" s="81">
        <v>2507.8871600399998</v>
      </c>
      <c r="R23" s="81">
        <v>656.50877687999991</v>
      </c>
      <c r="S23" s="81">
        <v>229.74881819999999</v>
      </c>
      <c r="T23" s="81">
        <v>577.67793393599993</v>
      </c>
      <c r="U23" s="81">
        <v>539.53392371999996</v>
      </c>
      <c r="V23" s="81">
        <v>783.36779975999991</v>
      </c>
      <c r="W23" s="81">
        <v>834.98157839999988</v>
      </c>
      <c r="X23" s="81">
        <v>55.426139999999997</v>
      </c>
      <c r="Y23" s="81">
        <v>18.475380000000001</v>
      </c>
      <c r="Z23" s="81">
        <v>37.220852460000003</v>
      </c>
      <c r="AA23" s="18">
        <v>228.92284799999999</v>
      </c>
      <c r="AB23" s="15" t="s">
        <v>13</v>
      </c>
      <c r="AC23" s="15"/>
      <c r="AD23" s="175"/>
    </row>
    <row r="24" spans="1:30">
      <c r="A24" s="175"/>
      <c r="B24" s="15" t="s">
        <v>14</v>
      </c>
      <c r="C24" s="15"/>
      <c r="D24" s="16">
        <v>15175.394066276118</v>
      </c>
      <c r="E24" s="81">
        <v>0</v>
      </c>
      <c r="F24" s="81">
        <v>655.19896989644826</v>
      </c>
      <c r="G24" s="81">
        <v>95.134518825484761</v>
      </c>
      <c r="H24" s="81">
        <v>112.602898616643</v>
      </c>
      <c r="I24" s="81">
        <v>13.820182268041229</v>
      </c>
      <c r="J24" s="81">
        <v>0</v>
      </c>
      <c r="K24" s="81">
        <v>0</v>
      </c>
      <c r="L24" s="81">
        <v>154.74827566739671</v>
      </c>
      <c r="M24" s="81">
        <v>1502.4984988171191</v>
      </c>
      <c r="N24" s="81">
        <v>0</v>
      </c>
      <c r="O24" s="81">
        <v>151.88050792915371</v>
      </c>
      <c r="P24" s="81">
        <v>399.92620215912439</v>
      </c>
      <c r="Q24" s="81">
        <v>837.94059108324529</v>
      </c>
      <c r="R24" s="81">
        <v>804.291915201807</v>
      </c>
      <c r="S24" s="81">
        <v>28.752446153846162</v>
      </c>
      <c r="T24" s="81">
        <v>368.6469622282404</v>
      </c>
      <c r="U24" s="81">
        <v>231.02011453419479</v>
      </c>
      <c r="V24" s="81">
        <v>310.1342999750762</v>
      </c>
      <c r="W24" s="81">
        <v>0</v>
      </c>
      <c r="X24" s="81">
        <v>7946.7375216249065</v>
      </c>
      <c r="Y24" s="81">
        <v>798.66930267516898</v>
      </c>
      <c r="Z24" s="81">
        <v>763.39085862022387</v>
      </c>
      <c r="AA24" s="18">
        <v>0</v>
      </c>
      <c r="AB24" s="15" t="s">
        <v>14</v>
      </c>
      <c r="AC24" s="15"/>
      <c r="AD24" s="175"/>
    </row>
    <row r="25" spans="1:30">
      <c r="A25" s="175"/>
      <c r="B25" s="15" t="s">
        <v>15</v>
      </c>
      <c r="C25" s="15"/>
      <c r="D25" s="16">
        <v>83501.771858927008</v>
      </c>
      <c r="E25" s="81">
        <v>3229.3768390814844</v>
      </c>
      <c r="F25" s="81">
        <v>24400.020370024067</v>
      </c>
      <c r="G25" s="81">
        <v>5811.5622072252781</v>
      </c>
      <c r="H25" s="81">
        <v>3380.2231890181934</v>
      </c>
      <c r="I25" s="81">
        <v>3780.5962301915542</v>
      </c>
      <c r="J25" s="81">
        <v>2102.1816128333521</v>
      </c>
      <c r="K25" s="81">
        <v>1251.2734572437485</v>
      </c>
      <c r="L25" s="81">
        <v>1080.5313074714034</v>
      </c>
      <c r="M25" s="81">
        <v>2592.7272689245192</v>
      </c>
      <c r="N25" s="81">
        <v>2038.0387487383632</v>
      </c>
      <c r="O25" s="81">
        <v>5225.3778946015591</v>
      </c>
      <c r="P25" s="81">
        <v>1697.3578513776699</v>
      </c>
      <c r="Q25" s="81">
        <v>3779.222991549409</v>
      </c>
      <c r="R25" s="81">
        <v>4557.2264419218254</v>
      </c>
      <c r="S25" s="81">
        <v>1975.3664549788018</v>
      </c>
      <c r="T25" s="81">
        <v>2278.0856005871592</v>
      </c>
      <c r="U25" s="81">
        <v>1960.1523419089485</v>
      </c>
      <c r="V25" s="81">
        <v>3059.433989756983</v>
      </c>
      <c r="W25" s="81">
        <v>2264.3279553208436</v>
      </c>
      <c r="X25" s="81">
        <v>1604.8331676192952</v>
      </c>
      <c r="Y25" s="81">
        <v>1311.9129939485283</v>
      </c>
      <c r="Z25" s="81">
        <v>3319.942944604029</v>
      </c>
      <c r="AA25" s="18">
        <v>802</v>
      </c>
      <c r="AB25" s="15" t="s">
        <v>15</v>
      </c>
      <c r="AC25" s="15"/>
      <c r="AD25" s="175"/>
    </row>
    <row r="26" spans="1:30">
      <c r="A26" s="175"/>
      <c r="C26" s="3" t="s">
        <v>16</v>
      </c>
      <c r="D26" s="19">
        <v>515.40087532999996</v>
      </c>
      <c r="E26" s="79">
        <v>0</v>
      </c>
      <c r="F26" s="79">
        <v>341.39927592999999</v>
      </c>
      <c r="G26" s="79">
        <v>136.58299940000001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37.418599999999998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1">
        <v>0</v>
      </c>
      <c r="AC26" s="3" t="s">
        <v>16</v>
      </c>
      <c r="AD26" s="175"/>
    </row>
    <row r="27" spans="1:30">
      <c r="A27" s="175"/>
      <c r="B27" s="3" t="s">
        <v>5</v>
      </c>
      <c r="C27" s="3" t="s">
        <v>17</v>
      </c>
      <c r="D27" s="19">
        <v>1087.6361558159999</v>
      </c>
      <c r="E27" s="79">
        <v>462.89266500000002</v>
      </c>
      <c r="F27" s="79">
        <v>624.74349081599996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1">
        <v>0</v>
      </c>
      <c r="AB27" s="3" t="s">
        <v>5</v>
      </c>
      <c r="AC27" s="3" t="s">
        <v>17</v>
      </c>
      <c r="AD27" s="175"/>
    </row>
    <row r="28" spans="1:30">
      <c r="A28" s="175"/>
      <c r="C28" s="3" t="s">
        <v>18</v>
      </c>
      <c r="D28" s="19">
        <v>38574.692386593262</v>
      </c>
      <c r="E28" s="79">
        <v>2740.4263328916181</v>
      </c>
      <c r="F28" s="79">
        <v>4076.9721243343402</v>
      </c>
      <c r="G28" s="79">
        <v>4361.849912822001</v>
      </c>
      <c r="H28" s="79">
        <v>2406.2023918526552</v>
      </c>
      <c r="I28" s="79">
        <v>2628.1550865195768</v>
      </c>
      <c r="J28" s="79">
        <v>1104.37389355241</v>
      </c>
      <c r="K28" s="79">
        <v>624.63129839407429</v>
      </c>
      <c r="L28" s="79">
        <v>527.82884594237055</v>
      </c>
      <c r="M28" s="79">
        <v>1396.6011090157961</v>
      </c>
      <c r="N28" s="79">
        <v>977.96374956992463</v>
      </c>
      <c r="O28" s="79">
        <v>1261.301658119814</v>
      </c>
      <c r="P28" s="79">
        <v>850.43369290542398</v>
      </c>
      <c r="Q28" s="79">
        <v>822.64585948291756</v>
      </c>
      <c r="R28" s="79">
        <v>3424.692981603011</v>
      </c>
      <c r="S28" s="79">
        <v>1401.920694255369</v>
      </c>
      <c r="T28" s="79">
        <v>1772.40180837458</v>
      </c>
      <c r="U28" s="79">
        <v>1361.4638486175641</v>
      </c>
      <c r="V28" s="79">
        <v>1112.423265954395</v>
      </c>
      <c r="W28" s="79">
        <v>1075.3261583626361</v>
      </c>
      <c r="X28" s="79">
        <v>1060.767293496436</v>
      </c>
      <c r="Y28" s="79">
        <v>696.93566092669198</v>
      </c>
      <c r="Z28" s="79">
        <v>2889.374719599663</v>
      </c>
      <c r="AA28" s="1">
        <v>0</v>
      </c>
      <c r="AC28" s="3" t="s">
        <v>18</v>
      </c>
      <c r="AD28" s="175"/>
    </row>
    <row r="29" spans="1:30">
      <c r="A29" s="175"/>
      <c r="C29" s="3" t="s">
        <v>19</v>
      </c>
      <c r="D29" s="19">
        <v>13029.177930719999</v>
      </c>
      <c r="E29" s="79">
        <v>0</v>
      </c>
      <c r="F29" s="79">
        <v>13029.177930719999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1">
        <v>0</v>
      </c>
      <c r="AC29" s="3" t="s">
        <v>19</v>
      </c>
      <c r="AD29" s="175"/>
    </row>
    <row r="30" spans="1:30">
      <c r="A30" s="175"/>
      <c r="C30" s="3" t="s">
        <v>20</v>
      </c>
      <c r="D30" s="19">
        <v>99.106424460000611</v>
      </c>
      <c r="E30" s="79">
        <v>12.51773694615764</v>
      </c>
      <c r="F30" s="79">
        <v>15.38730480934178</v>
      </c>
      <c r="G30" s="79">
        <v>15.478345733305989</v>
      </c>
      <c r="H30" s="79">
        <v>6.7955678265853754</v>
      </c>
      <c r="I30" s="79">
        <v>9.4243539211734095</v>
      </c>
      <c r="J30" s="79">
        <v>3.3346298048120948</v>
      </c>
      <c r="K30" s="79">
        <v>1.134260797584731</v>
      </c>
      <c r="L30" s="79">
        <v>1.4825023335728531</v>
      </c>
      <c r="M30" s="79">
        <v>2.928360438926223</v>
      </c>
      <c r="N30" s="79">
        <v>1.945357200595593</v>
      </c>
      <c r="O30" s="79">
        <v>3.4150592185675119</v>
      </c>
      <c r="P30" s="79">
        <v>2.196048452163029</v>
      </c>
      <c r="Q30" s="79">
        <v>1.7320670405810361</v>
      </c>
      <c r="R30" s="79">
        <v>3.415392503650819</v>
      </c>
      <c r="S30" s="79">
        <v>2.6525428727355198</v>
      </c>
      <c r="T30" s="79">
        <v>4.1598191698471529</v>
      </c>
      <c r="U30" s="79">
        <v>1.166815169354152</v>
      </c>
      <c r="V30" s="79">
        <v>2.2678233526755132</v>
      </c>
      <c r="W30" s="79">
        <v>2.1934981610798649</v>
      </c>
      <c r="X30" s="79">
        <v>2.2803554637076142</v>
      </c>
      <c r="Y30" s="79">
        <v>1.5975334092303319</v>
      </c>
      <c r="Z30" s="79">
        <v>1.6010498343523769</v>
      </c>
      <c r="AA30" s="1">
        <v>0</v>
      </c>
      <c r="AC30" s="3" t="s">
        <v>20</v>
      </c>
      <c r="AD30" s="175"/>
    </row>
    <row r="31" spans="1:30">
      <c r="A31" s="175"/>
      <c r="C31" s="3" t="s">
        <v>21</v>
      </c>
      <c r="D31" s="19">
        <v>8370.880000000001</v>
      </c>
      <c r="E31" s="79">
        <v>13.54010424370898</v>
      </c>
      <c r="F31" s="79">
        <v>369.61681503438882</v>
      </c>
      <c r="G31" s="79">
        <v>757.58772276997081</v>
      </c>
      <c r="H31" s="79">
        <v>274.36078013895292</v>
      </c>
      <c r="I31" s="79">
        <v>366.88685702305588</v>
      </c>
      <c r="J31" s="79">
        <v>334.50516757613002</v>
      </c>
      <c r="K31" s="79">
        <v>467.22500125208933</v>
      </c>
      <c r="L31" s="79">
        <v>423.47254919545992</v>
      </c>
      <c r="M31" s="79">
        <v>558.81265506979673</v>
      </c>
      <c r="N31" s="79">
        <v>498.11983856784292</v>
      </c>
      <c r="O31" s="79">
        <v>680.67359326317762</v>
      </c>
      <c r="P31" s="79">
        <v>486.61501552008298</v>
      </c>
      <c r="Q31" s="79">
        <v>349.50774932591008</v>
      </c>
      <c r="R31" s="79">
        <v>539.62982511516316</v>
      </c>
      <c r="S31" s="79">
        <v>271.1677042506974</v>
      </c>
      <c r="T31" s="79">
        <v>157.8378848427318</v>
      </c>
      <c r="U31" s="79">
        <v>204.03998672203039</v>
      </c>
      <c r="V31" s="79">
        <v>249.90084384991241</v>
      </c>
      <c r="W31" s="79">
        <v>381.7188163971278</v>
      </c>
      <c r="X31" s="79">
        <v>312.34863335915168</v>
      </c>
      <c r="Y31" s="79">
        <v>301.13630581260588</v>
      </c>
      <c r="Z31" s="79">
        <v>372.17615067001339</v>
      </c>
      <c r="AA31" s="1">
        <v>0</v>
      </c>
      <c r="AC31" s="3" t="s">
        <v>21</v>
      </c>
      <c r="AD31" s="175"/>
    </row>
    <row r="32" spans="1:30">
      <c r="A32" s="175"/>
      <c r="C32" s="3" t="s">
        <v>22</v>
      </c>
      <c r="D32" s="19">
        <v>16240.944687127751</v>
      </c>
      <c r="E32" s="79">
        <v>0</v>
      </c>
      <c r="F32" s="79">
        <v>358.7900295</v>
      </c>
      <c r="G32" s="79">
        <v>540.06322650000004</v>
      </c>
      <c r="H32" s="79">
        <v>692.86444919999997</v>
      </c>
      <c r="I32" s="79">
        <v>776.12993272774861</v>
      </c>
      <c r="J32" s="79">
        <v>659.96792189999996</v>
      </c>
      <c r="K32" s="79">
        <v>158.2828968</v>
      </c>
      <c r="L32" s="79">
        <v>127.74741</v>
      </c>
      <c r="M32" s="79">
        <v>634.38514439999994</v>
      </c>
      <c r="N32" s="79">
        <v>522.59120340000004</v>
      </c>
      <c r="O32" s="79">
        <v>3279.987584</v>
      </c>
      <c r="P32" s="79">
        <v>358.11309449999999</v>
      </c>
      <c r="Q32" s="79">
        <v>2605.3373157000001</v>
      </c>
      <c r="R32" s="79">
        <v>589.4882427</v>
      </c>
      <c r="S32" s="79">
        <v>299.62551359999998</v>
      </c>
      <c r="T32" s="79">
        <v>343.68608819999997</v>
      </c>
      <c r="U32" s="79">
        <v>393.48169139999999</v>
      </c>
      <c r="V32" s="79">
        <v>1694.8420566</v>
      </c>
      <c r="W32" s="79">
        <v>805.08948239999995</v>
      </c>
      <c r="X32" s="79">
        <v>229.4368853</v>
      </c>
      <c r="Y32" s="79">
        <v>312.24349380000001</v>
      </c>
      <c r="Z32" s="79">
        <v>56.791024499999999</v>
      </c>
      <c r="AA32" s="1">
        <v>802</v>
      </c>
      <c r="AC32" s="3" t="s">
        <v>22</v>
      </c>
      <c r="AD32" s="175"/>
    </row>
    <row r="33" spans="1:30">
      <c r="A33" s="175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1">
        <v>0</v>
      </c>
      <c r="AB33" s="3" t="s">
        <v>5</v>
      </c>
      <c r="AC33" s="3" t="s">
        <v>23</v>
      </c>
      <c r="AD33" s="175"/>
    </row>
    <row r="34" spans="1:30">
      <c r="A34" s="175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1">
        <v>0</v>
      </c>
      <c r="AC34" s="3" t="s">
        <v>24</v>
      </c>
      <c r="AD34" s="175"/>
    </row>
    <row r="35" spans="1:30">
      <c r="A35" s="175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1">
        <v>0</v>
      </c>
      <c r="AB35" s="3" t="s">
        <v>5</v>
      </c>
      <c r="AC35" s="3" t="s">
        <v>47</v>
      </c>
      <c r="AD35" s="175"/>
    </row>
    <row r="36" spans="1:30">
      <c r="A36" s="175"/>
      <c r="C36" s="3" t="s">
        <v>25</v>
      </c>
      <c r="D36" s="19">
        <v>5583.933398879999</v>
      </c>
      <c r="E36" s="79">
        <v>0</v>
      </c>
      <c r="F36" s="79">
        <v>5583.933398879999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1">
        <v>0</v>
      </c>
      <c r="AC36" s="3" t="s">
        <v>25</v>
      </c>
      <c r="AD36" s="175"/>
    </row>
    <row r="37" spans="1:30">
      <c r="A37" s="175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1">
        <v>0</v>
      </c>
      <c r="AC37" s="3" t="s">
        <v>26</v>
      </c>
      <c r="AD37" s="175"/>
    </row>
    <row r="38" spans="1:30">
      <c r="A38" s="175"/>
      <c r="B38" s="15" t="s">
        <v>27</v>
      </c>
      <c r="C38" s="15"/>
      <c r="D38" s="16">
        <v>70007.305329609968</v>
      </c>
      <c r="E38" s="81">
        <v>0</v>
      </c>
      <c r="F38" s="81">
        <v>56847.058536892619</v>
      </c>
      <c r="G38" s="81">
        <v>0</v>
      </c>
      <c r="H38" s="81">
        <v>730.33159559050409</v>
      </c>
      <c r="I38" s="81">
        <v>0</v>
      </c>
      <c r="J38" s="81">
        <v>4476.392594487962</v>
      </c>
      <c r="K38" s="81">
        <v>0</v>
      </c>
      <c r="L38" s="81">
        <v>0</v>
      </c>
      <c r="M38" s="81">
        <v>829.89250828559852</v>
      </c>
      <c r="N38" s="81">
        <v>0</v>
      </c>
      <c r="O38" s="81">
        <v>0</v>
      </c>
      <c r="P38" s="81">
        <v>0</v>
      </c>
      <c r="Q38" s="81">
        <v>230.85122922470671</v>
      </c>
      <c r="R38" s="81">
        <v>716.03160808331518</v>
      </c>
      <c r="S38" s="81">
        <v>354.32749142697099</v>
      </c>
      <c r="T38" s="81">
        <v>4818.0534060267064</v>
      </c>
      <c r="U38" s="81">
        <v>0</v>
      </c>
      <c r="V38" s="81">
        <v>0</v>
      </c>
      <c r="W38" s="81">
        <v>286.60230790597291</v>
      </c>
      <c r="X38" s="81">
        <v>0</v>
      </c>
      <c r="Y38" s="81">
        <v>717.76405168560711</v>
      </c>
      <c r="Z38" s="81">
        <v>0</v>
      </c>
      <c r="AA38" s="18">
        <v>0</v>
      </c>
      <c r="AB38" s="15" t="s">
        <v>27</v>
      </c>
      <c r="AC38" s="15"/>
      <c r="AD38" s="175"/>
    </row>
    <row r="39" spans="1:30">
      <c r="A39" s="175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1">
        <v>0</v>
      </c>
      <c r="AC39" s="3" t="s">
        <v>28</v>
      </c>
      <c r="AD39" s="175"/>
    </row>
    <row r="40" spans="1:30">
      <c r="A40" s="175"/>
      <c r="C40" s="3" t="s">
        <v>29</v>
      </c>
      <c r="D40" s="19">
        <v>19974.44168514961</v>
      </c>
      <c r="E40" s="79">
        <v>0</v>
      </c>
      <c r="F40" s="79">
        <v>14022.096441452981</v>
      </c>
      <c r="G40" s="79">
        <v>0</v>
      </c>
      <c r="H40" s="79">
        <v>0</v>
      </c>
      <c r="I40" s="79">
        <v>0</v>
      </c>
      <c r="J40" s="79">
        <v>2083.157358405892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3869.1878852907389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1">
        <v>0</v>
      </c>
      <c r="AC40" s="3" t="s">
        <v>29</v>
      </c>
      <c r="AD40" s="175"/>
    </row>
    <row r="41" spans="1:30">
      <c r="A41" s="175"/>
      <c r="C41" s="3" t="s">
        <v>30</v>
      </c>
      <c r="D41" s="19">
        <v>7103.0154173058118</v>
      </c>
      <c r="E41" s="79">
        <v>0</v>
      </c>
      <c r="F41" s="79">
        <v>2575.2218563092388</v>
      </c>
      <c r="G41" s="79">
        <v>0</v>
      </c>
      <c r="H41" s="79">
        <v>0</v>
      </c>
      <c r="I41" s="79">
        <v>0</v>
      </c>
      <c r="J41" s="79">
        <v>443.45884364843317</v>
      </c>
      <c r="K41" s="79">
        <v>0</v>
      </c>
      <c r="L41" s="79">
        <v>0</v>
      </c>
      <c r="M41" s="79">
        <v>829.89250828559852</v>
      </c>
      <c r="N41" s="79">
        <v>0</v>
      </c>
      <c r="O41" s="79">
        <v>0</v>
      </c>
      <c r="P41" s="79">
        <v>0</v>
      </c>
      <c r="Q41" s="79">
        <v>230.85122922470671</v>
      </c>
      <c r="R41" s="79">
        <v>716.03160808331518</v>
      </c>
      <c r="S41" s="79">
        <v>354.32749142697099</v>
      </c>
      <c r="T41" s="79">
        <v>948.86552073596715</v>
      </c>
      <c r="U41" s="79">
        <v>0</v>
      </c>
      <c r="V41" s="79">
        <v>0</v>
      </c>
      <c r="W41" s="79">
        <v>286.60230790597291</v>
      </c>
      <c r="X41" s="79">
        <v>0</v>
      </c>
      <c r="Y41" s="79">
        <v>717.76405168560711</v>
      </c>
      <c r="Z41" s="79">
        <v>0</v>
      </c>
      <c r="AA41" s="1">
        <v>0</v>
      </c>
      <c r="AC41" s="3" t="s">
        <v>30</v>
      </c>
      <c r="AD41" s="175"/>
    </row>
    <row r="42" spans="1:30">
      <c r="A42" s="175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1">
        <v>0</v>
      </c>
      <c r="AC42" s="3" t="s">
        <v>59</v>
      </c>
      <c r="AD42" s="175"/>
    </row>
    <row r="43" spans="1:30">
      <c r="A43" s="175"/>
      <c r="C43" s="3" t="s">
        <v>32</v>
      </c>
      <c r="D43" s="19">
        <v>42929.848227154544</v>
      </c>
      <c r="E43" s="79">
        <v>0</v>
      </c>
      <c r="F43" s="79">
        <v>40249.740239130399</v>
      </c>
      <c r="G43" s="79">
        <v>0</v>
      </c>
      <c r="H43" s="79">
        <v>730.33159559050409</v>
      </c>
      <c r="I43" s="79">
        <v>0</v>
      </c>
      <c r="J43" s="79">
        <v>1949.7763924336371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1">
        <v>0</v>
      </c>
      <c r="AC43" s="3" t="s">
        <v>32</v>
      </c>
      <c r="AD43" s="175"/>
    </row>
    <row r="44" spans="1:30">
      <c r="A44" s="175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1">
        <v>0</v>
      </c>
      <c r="AC44" s="3" t="s">
        <v>33</v>
      </c>
      <c r="AD44" s="175"/>
    </row>
    <row r="45" spans="1:30">
      <c r="A45" s="176" t="s">
        <v>3</v>
      </c>
      <c r="B45" s="26" t="s">
        <v>34</v>
      </c>
      <c r="C45" s="26"/>
      <c r="D45" s="44">
        <v>62276.520508205977</v>
      </c>
      <c r="E45" s="82">
        <v>174.70365322207729</v>
      </c>
      <c r="F45" s="82">
        <v>46124.999875712652</v>
      </c>
      <c r="G45" s="82">
        <v>15579.934929734418</v>
      </c>
      <c r="H45" s="82">
        <v>45.320612969743912</v>
      </c>
      <c r="I45" s="82">
        <v>249.22456857088514</v>
      </c>
      <c r="J45" s="82">
        <v>7.3097762854425667</v>
      </c>
      <c r="K45" s="82">
        <v>0</v>
      </c>
      <c r="L45" s="82">
        <v>0</v>
      </c>
      <c r="M45" s="82">
        <v>0</v>
      </c>
      <c r="N45" s="82">
        <v>0</v>
      </c>
      <c r="O45" s="82">
        <v>24.853239370504731</v>
      </c>
      <c r="P45" s="82">
        <v>0</v>
      </c>
      <c r="Q45" s="82">
        <v>14.61955257088513</v>
      </c>
      <c r="R45" s="82">
        <v>0</v>
      </c>
      <c r="S45" s="82">
        <v>0</v>
      </c>
      <c r="T45" s="82">
        <v>29.239105141770271</v>
      </c>
      <c r="U45" s="82">
        <v>0</v>
      </c>
      <c r="V45" s="82">
        <v>26.31519462759324</v>
      </c>
      <c r="W45" s="82">
        <v>0</v>
      </c>
      <c r="X45" s="82">
        <v>0</v>
      </c>
      <c r="Y45" s="82">
        <v>0</v>
      </c>
      <c r="Z45" s="82">
        <v>0</v>
      </c>
      <c r="AA45" s="46">
        <v>0</v>
      </c>
      <c r="AB45" s="26" t="s">
        <v>34</v>
      </c>
      <c r="AC45" s="26"/>
      <c r="AD45" s="176" t="s">
        <v>3</v>
      </c>
    </row>
    <row r="46" spans="1:30">
      <c r="A46" s="175"/>
      <c r="C46" s="3" t="s">
        <v>8</v>
      </c>
      <c r="D46" s="19">
        <v>61707.088935569998</v>
      </c>
      <c r="E46" s="79">
        <v>0</v>
      </c>
      <c r="F46" s="79">
        <v>46081.141217999997</v>
      </c>
      <c r="G46" s="79">
        <v>15391.34270157</v>
      </c>
      <c r="H46" s="79">
        <v>0</v>
      </c>
      <c r="I46" s="79">
        <v>234.60501600000001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1">
        <v>0</v>
      </c>
      <c r="AC46" s="3" t="s">
        <v>8</v>
      </c>
      <c r="AD46" s="175"/>
    </row>
    <row r="47" spans="1:30">
      <c r="A47" s="175"/>
      <c r="C47" s="3" t="s">
        <v>9</v>
      </c>
      <c r="D47" s="19">
        <v>569.43157263597595</v>
      </c>
      <c r="E47" s="79">
        <v>174.70365322207729</v>
      </c>
      <c r="F47" s="79">
        <v>43.858657712655408</v>
      </c>
      <c r="G47" s="79">
        <v>188.5922281644182</v>
      </c>
      <c r="H47" s="79">
        <v>45.320612969743912</v>
      </c>
      <c r="I47" s="79">
        <v>14.61955257088513</v>
      </c>
      <c r="J47" s="79">
        <v>7.3097762854425667</v>
      </c>
      <c r="K47" s="79">
        <v>0</v>
      </c>
      <c r="L47" s="79">
        <v>0</v>
      </c>
      <c r="M47" s="79">
        <v>0</v>
      </c>
      <c r="N47" s="79">
        <v>0</v>
      </c>
      <c r="O47" s="79">
        <v>24.853239370504731</v>
      </c>
      <c r="P47" s="79">
        <v>0</v>
      </c>
      <c r="Q47" s="79">
        <v>14.61955257088513</v>
      </c>
      <c r="R47" s="79">
        <v>0</v>
      </c>
      <c r="S47" s="79">
        <v>0</v>
      </c>
      <c r="T47" s="79">
        <v>29.239105141770271</v>
      </c>
      <c r="U47" s="79">
        <v>0</v>
      </c>
      <c r="V47" s="79">
        <v>26.31519462759324</v>
      </c>
      <c r="W47" s="79">
        <v>0</v>
      </c>
      <c r="X47" s="79">
        <v>0</v>
      </c>
      <c r="Y47" s="79">
        <v>0</v>
      </c>
      <c r="Z47" s="79">
        <v>0</v>
      </c>
      <c r="AA47" s="1">
        <v>0</v>
      </c>
      <c r="AC47" s="3" t="s">
        <v>9</v>
      </c>
      <c r="AD47" s="175"/>
    </row>
    <row r="48" spans="1:30" ht="17.25" thickBot="1">
      <c r="A48" s="177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34">
        <v>0</v>
      </c>
      <c r="AB48" s="30" t="s">
        <v>35</v>
      </c>
      <c r="AC48" s="30" t="s">
        <v>62</v>
      </c>
      <c r="AD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558</v>
      </c>
      <c r="B52"/>
    </row>
    <row r="53" spans="1:2">
      <c r="A53" s="164" t="s">
        <v>555</v>
      </c>
      <c r="B53"/>
    </row>
    <row r="54" spans="1:2">
      <c r="A54" s="164" t="s">
        <v>556</v>
      </c>
      <c r="B54"/>
    </row>
    <row r="55" spans="1:2">
      <c r="A55" s="164" t="s">
        <v>554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8" width="11.625" style="3" customWidth="1"/>
    <col min="29" max="29" width="9" style="3"/>
    <col min="30" max="30" width="19.25" style="3" bestFit="1" customWidth="1"/>
    <col min="31" max="31" width="4.125" style="3" customWidth="1"/>
    <col min="32" max="16384" width="9" style="3"/>
  </cols>
  <sheetData>
    <row r="1" spans="1:31" ht="20.25">
      <c r="A1" s="4" t="s">
        <v>78</v>
      </c>
    </row>
    <row r="3" spans="1:31" ht="20.25">
      <c r="B3" s="4" t="s">
        <v>578</v>
      </c>
    </row>
    <row r="4" spans="1:31" ht="21" thickBot="1">
      <c r="B4" s="4"/>
      <c r="AE4" s="6" t="s">
        <v>0</v>
      </c>
    </row>
    <row r="5" spans="1:31">
      <c r="A5" s="178" t="s">
        <v>1</v>
      </c>
      <c r="B5" s="178"/>
      <c r="C5" s="178"/>
      <c r="D5" s="35" t="s">
        <v>229</v>
      </c>
      <c r="E5" s="7" t="s">
        <v>230</v>
      </c>
      <c r="F5" s="7" t="s">
        <v>231</v>
      </c>
      <c r="G5" s="7" t="s">
        <v>232</v>
      </c>
      <c r="H5" s="7" t="s">
        <v>233</v>
      </c>
      <c r="I5" s="7" t="s">
        <v>234</v>
      </c>
      <c r="J5" s="7" t="s">
        <v>235</v>
      </c>
      <c r="K5" s="7" t="s">
        <v>236</v>
      </c>
      <c r="L5" s="7" t="s">
        <v>237</v>
      </c>
      <c r="M5" s="7" t="s">
        <v>238</v>
      </c>
      <c r="N5" s="7" t="s">
        <v>239</v>
      </c>
      <c r="O5" s="7" t="s">
        <v>240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10" t="s">
        <v>81</v>
      </c>
      <c r="AC5" s="182" t="s">
        <v>1</v>
      </c>
      <c r="AD5" s="178"/>
      <c r="AE5" s="178"/>
    </row>
    <row r="6" spans="1:31" s="14" customFormat="1" ht="13.5">
      <c r="A6" s="180"/>
      <c r="B6" s="180"/>
      <c r="C6" s="180"/>
      <c r="D6" s="37" t="s">
        <v>500</v>
      </c>
      <c r="E6" s="37" t="s">
        <v>501</v>
      </c>
      <c r="F6" s="37" t="s">
        <v>502</v>
      </c>
      <c r="G6" s="37" t="s">
        <v>503</v>
      </c>
      <c r="H6" s="37" t="s">
        <v>504</v>
      </c>
      <c r="I6" s="37" t="s">
        <v>505</v>
      </c>
      <c r="J6" s="37" t="s">
        <v>506</v>
      </c>
      <c r="K6" s="37" t="s">
        <v>507</v>
      </c>
      <c r="L6" s="37" t="s">
        <v>508</v>
      </c>
      <c r="M6" s="37" t="s">
        <v>509</v>
      </c>
      <c r="N6" s="37" t="s">
        <v>510</v>
      </c>
      <c r="O6" s="37" t="s">
        <v>511</v>
      </c>
      <c r="P6" s="37" t="s">
        <v>512</v>
      </c>
      <c r="Q6" s="37" t="s">
        <v>513</v>
      </c>
      <c r="R6" s="37" t="s">
        <v>514</v>
      </c>
      <c r="S6" s="37" t="s">
        <v>515</v>
      </c>
      <c r="T6" s="37" t="s">
        <v>516</v>
      </c>
      <c r="U6" s="37" t="s">
        <v>517</v>
      </c>
      <c r="V6" s="37" t="s">
        <v>518</v>
      </c>
      <c r="W6" s="37" t="s">
        <v>519</v>
      </c>
      <c r="X6" s="37" t="s">
        <v>520</v>
      </c>
      <c r="Y6" s="37" t="s">
        <v>521</v>
      </c>
      <c r="Z6" s="37" t="s">
        <v>522</v>
      </c>
      <c r="AA6" s="37" t="s">
        <v>523</v>
      </c>
      <c r="AB6" s="13" t="s">
        <v>344</v>
      </c>
      <c r="AC6" s="183"/>
      <c r="AD6" s="180"/>
      <c r="AE6" s="180"/>
    </row>
    <row r="7" spans="1:31">
      <c r="A7" s="15"/>
      <c r="B7" s="15" t="s">
        <v>4</v>
      </c>
      <c r="C7" s="15"/>
      <c r="D7" s="39">
        <v>1288507.4979442006</v>
      </c>
      <c r="E7" s="39">
        <v>54323.891796954442</v>
      </c>
      <c r="F7" s="39">
        <v>76222.991482508252</v>
      </c>
      <c r="G7" s="39">
        <v>84162.970177477371</v>
      </c>
      <c r="H7" s="39">
        <v>99867.67772995714</v>
      </c>
      <c r="I7" s="39">
        <v>81134.389022853517</v>
      </c>
      <c r="J7" s="39">
        <v>62093.475684651923</v>
      </c>
      <c r="K7" s="39">
        <v>54133.310754859463</v>
      </c>
      <c r="L7" s="39">
        <v>119707.20362261678</v>
      </c>
      <c r="M7" s="39">
        <v>40916.89966188222</v>
      </c>
      <c r="N7" s="39">
        <v>41601.748723204058</v>
      </c>
      <c r="O7" s="39">
        <v>47682.513749252852</v>
      </c>
      <c r="P7" s="39">
        <v>82719.71942939877</v>
      </c>
      <c r="Q7" s="39">
        <v>21722.448263457347</v>
      </c>
      <c r="R7" s="39">
        <v>140655.44766884678</v>
      </c>
      <c r="S7" s="39">
        <v>52102.990230555712</v>
      </c>
      <c r="T7" s="39">
        <v>13299.895139566497</v>
      </c>
      <c r="U7" s="39">
        <v>13262.677926406705</v>
      </c>
      <c r="V7" s="39">
        <v>26279.771923618744</v>
      </c>
      <c r="W7" s="39">
        <v>44211.818045421518</v>
      </c>
      <c r="X7" s="39">
        <v>54145.660284452766</v>
      </c>
      <c r="Y7" s="39">
        <v>43017.507300857142</v>
      </c>
      <c r="Z7" s="39">
        <v>29380.056018540599</v>
      </c>
      <c r="AA7" s="39">
        <v>1411.1120369947139</v>
      </c>
      <c r="AB7" s="40">
        <v>4451.3212698652924</v>
      </c>
      <c r="AC7" s="15" t="s">
        <v>4</v>
      </c>
      <c r="AD7" s="15"/>
      <c r="AE7" s="15"/>
    </row>
    <row r="8" spans="1:31">
      <c r="C8" s="3" t="s">
        <v>2</v>
      </c>
      <c r="D8" s="42">
        <v>1282199.7577755933</v>
      </c>
      <c r="E8" s="42">
        <v>53504.992664552177</v>
      </c>
      <c r="F8" s="42">
        <v>76196.676287880662</v>
      </c>
      <c r="G8" s="42">
        <v>84123.497385535986</v>
      </c>
      <c r="H8" s="42">
        <v>99779.96041453183</v>
      </c>
      <c r="I8" s="42">
        <v>76724.205097020735</v>
      </c>
      <c r="J8" s="42">
        <v>62093.475684651923</v>
      </c>
      <c r="K8" s="42">
        <v>54102.609694460603</v>
      </c>
      <c r="L8" s="42">
        <v>119707.20362261678</v>
      </c>
      <c r="M8" s="42">
        <v>40873.041004169565</v>
      </c>
      <c r="N8" s="42">
        <v>41521.341184064193</v>
      </c>
      <c r="O8" s="42">
        <v>47682.513749252852</v>
      </c>
      <c r="P8" s="42">
        <v>82719.71942939877</v>
      </c>
      <c r="Q8" s="42">
        <v>21722.448263457347</v>
      </c>
      <c r="R8" s="42">
        <v>140655.44766884678</v>
      </c>
      <c r="S8" s="42">
        <v>52085.446767470647</v>
      </c>
      <c r="T8" s="42">
        <v>13285.275586995613</v>
      </c>
      <c r="U8" s="42">
        <v>13262.677926406705</v>
      </c>
      <c r="V8" s="42">
        <v>26279.771923618744</v>
      </c>
      <c r="W8" s="42">
        <v>43839.285324223041</v>
      </c>
      <c r="X8" s="42">
        <v>54145.660284452766</v>
      </c>
      <c r="Y8" s="42">
        <v>43017.507300857142</v>
      </c>
      <c r="Z8" s="42">
        <v>29380.056018540599</v>
      </c>
      <c r="AA8" s="42">
        <v>1411.1120369947139</v>
      </c>
      <c r="AB8" s="43">
        <v>4085.8324555931636</v>
      </c>
      <c r="AD8" s="3" t="s">
        <v>2</v>
      </c>
    </row>
    <row r="9" spans="1:31">
      <c r="C9" s="3" t="s">
        <v>3</v>
      </c>
      <c r="D9" s="42">
        <v>6307.740168607279</v>
      </c>
      <c r="E9" s="42">
        <v>818.8991324022677</v>
      </c>
      <c r="F9" s="42">
        <v>26.31519462759324</v>
      </c>
      <c r="G9" s="42">
        <v>39.472791941389858</v>
      </c>
      <c r="H9" s="42">
        <v>87.717315425310801</v>
      </c>
      <c r="I9" s="42">
        <v>4410.1839258327809</v>
      </c>
      <c r="J9" s="42">
        <v>0</v>
      </c>
      <c r="K9" s="42">
        <v>30.701060398858779</v>
      </c>
      <c r="L9" s="42">
        <v>0</v>
      </c>
      <c r="M9" s="42">
        <v>43.8586577126554</v>
      </c>
      <c r="N9" s="42">
        <v>80.407539139868234</v>
      </c>
      <c r="O9" s="42">
        <v>0</v>
      </c>
      <c r="P9" s="42">
        <v>0</v>
      </c>
      <c r="Q9" s="42">
        <v>0</v>
      </c>
      <c r="R9" s="42">
        <v>0</v>
      </c>
      <c r="S9" s="42">
        <v>17.543463085062161</v>
      </c>
      <c r="T9" s="42">
        <v>14.61955257088513</v>
      </c>
      <c r="U9" s="42">
        <v>0</v>
      </c>
      <c r="V9" s="42">
        <v>0</v>
      </c>
      <c r="W9" s="42">
        <v>372.53272119847838</v>
      </c>
      <c r="X9" s="42">
        <v>0</v>
      </c>
      <c r="Y9" s="42">
        <v>0</v>
      </c>
      <c r="Z9" s="42">
        <v>0</v>
      </c>
      <c r="AA9" s="42">
        <v>0</v>
      </c>
      <c r="AB9" s="43">
        <v>365.48881427212842</v>
      </c>
      <c r="AD9" s="3" t="s">
        <v>3</v>
      </c>
    </row>
    <row r="10" spans="1:31">
      <c r="A10" s="15"/>
      <c r="B10" s="15" t="s">
        <v>58</v>
      </c>
      <c r="C10" s="15"/>
      <c r="D10" s="169">
        <v>1</v>
      </c>
      <c r="E10" s="171">
        <v>4.2160322608620911E-2</v>
      </c>
      <c r="F10" s="171">
        <v>5.9156032544724173E-2</v>
      </c>
      <c r="G10" s="171">
        <v>6.5318184264940987E-2</v>
      </c>
      <c r="H10" s="171">
        <v>7.7506477757634251E-2</v>
      </c>
      <c r="I10" s="171">
        <v>6.2967727508223686E-2</v>
      </c>
      <c r="J10" s="171">
        <v>4.8190232329824521E-2</v>
      </c>
      <c r="K10" s="171">
        <v>4.201241423990823E-2</v>
      </c>
      <c r="L10" s="171">
        <v>9.2903769526842719E-2</v>
      </c>
      <c r="M10" s="171">
        <v>3.1755267025736889E-2</v>
      </c>
      <c r="N10" s="171">
        <v>3.2286772711512493E-2</v>
      </c>
      <c r="O10" s="171">
        <v>3.7006004098020205E-2</v>
      </c>
      <c r="P10" s="171">
        <v>6.4198089309823306E-2</v>
      </c>
      <c r="Q10" s="171">
        <v>1.6858612230130809E-2</v>
      </c>
      <c r="R10" s="171">
        <v>0.10916152827458202</v>
      </c>
      <c r="S10" s="171">
        <v>4.0436699292542302E-2</v>
      </c>
      <c r="T10" s="171">
        <v>1.0321938491461114E-2</v>
      </c>
      <c r="U10" s="171">
        <v>1.0293054520495348E-2</v>
      </c>
      <c r="V10" s="171">
        <v>2.0395513387037194E-2</v>
      </c>
      <c r="W10" s="171">
        <v>3.4312425900478637E-2</v>
      </c>
      <c r="X10" s="171">
        <v>4.2021998607568493E-2</v>
      </c>
      <c r="Y10" s="171">
        <v>3.3385531220804766E-2</v>
      </c>
      <c r="Z10" s="171">
        <v>2.2801618202002046E-2</v>
      </c>
      <c r="AA10" s="171">
        <v>1.0951523675617933E-3</v>
      </c>
      <c r="AB10" s="172">
        <v>3.4546335795230731E-3</v>
      </c>
      <c r="AC10" s="15" t="s">
        <v>58</v>
      </c>
      <c r="AD10" s="15"/>
      <c r="AE10" s="15"/>
    </row>
    <row r="11" spans="1:31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1"/>
    </row>
    <row r="12" spans="1:31">
      <c r="A12" s="175" t="s">
        <v>2</v>
      </c>
      <c r="B12" s="15" t="s">
        <v>6</v>
      </c>
      <c r="C12" s="15"/>
      <c r="D12" s="16">
        <v>4328.4159232000002</v>
      </c>
      <c r="E12" s="81">
        <v>388.211456</v>
      </c>
      <c r="F12" s="81">
        <v>293.52326399999998</v>
      </c>
      <c r="G12" s="81">
        <v>362.72758399999998</v>
      </c>
      <c r="H12" s="81">
        <v>224.78863999999999</v>
      </c>
      <c r="I12" s="81">
        <v>157.25772799999999</v>
      </c>
      <c r="J12" s="81">
        <v>120.214848</v>
      </c>
      <c r="K12" s="81">
        <v>268.66016000000002</v>
      </c>
      <c r="L12" s="81">
        <v>251.805984</v>
      </c>
      <c r="M12" s="81">
        <v>163.33078399999999</v>
      </c>
      <c r="N12" s="81">
        <v>283.085984</v>
      </c>
      <c r="O12" s="81">
        <v>74.539584000000005</v>
      </c>
      <c r="P12" s="81">
        <v>98.944575999999998</v>
      </c>
      <c r="Q12" s="81">
        <v>78.805248000000006</v>
      </c>
      <c r="R12" s="81">
        <v>57.861248000000003</v>
      </c>
      <c r="S12" s="81">
        <v>127.478144</v>
      </c>
      <c r="T12" s="81">
        <v>246.52912000000001</v>
      </c>
      <c r="U12" s="81">
        <v>113.443456</v>
      </c>
      <c r="V12" s="81">
        <v>236.83552</v>
      </c>
      <c r="W12" s="81">
        <v>185.884288</v>
      </c>
      <c r="X12" s="81">
        <v>286.81344000000001</v>
      </c>
      <c r="Y12" s="81">
        <v>74.23878400000001</v>
      </c>
      <c r="Z12" s="81">
        <v>158.55014399999999</v>
      </c>
      <c r="AA12" s="81">
        <v>49.984895999999999</v>
      </c>
      <c r="AB12" s="18">
        <v>24.9010432</v>
      </c>
      <c r="AC12" s="15" t="s">
        <v>6</v>
      </c>
      <c r="AD12" s="15"/>
      <c r="AE12" s="175" t="s">
        <v>2</v>
      </c>
    </row>
    <row r="13" spans="1:31">
      <c r="A13" s="175"/>
      <c r="B13" s="15" t="s">
        <v>7</v>
      </c>
      <c r="C13" s="15"/>
      <c r="D13" s="39">
        <v>875924.2939382504</v>
      </c>
      <c r="E13" s="39">
        <v>26823.594605651702</v>
      </c>
      <c r="F13" s="39">
        <v>37345.458568315378</v>
      </c>
      <c r="G13" s="39">
        <v>65292.110866421564</v>
      </c>
      <c r="H13" s="39">
        <v>58662.61624658134</v>
      </c>
      <c r="I13" s="39">
        <v>55857.873935476309</v>
      </c>
      <c r="J13" s="39">
        <v>55833.085842003711</v>
      </c>
      <c r="K13" s="39">
        <v>45706.380531887131</v>
      </c>
      <c r="L13" s="39">
        <v>108207.46656097137</v>
      </c>
      <c r="M13" s="39">
        <v>35075.583121257987</v>
      </c>
      <c r="N13" s="39">
        <v>31526.650612370053</v>
      </c>
      <c r="O13" s="39">
        <v>41526.103239645265</v>
      </c>
      <c r="P13" s="39">
        <v>76509.922870878901</v>
      </c>
      <c r="Q13" s="39">
        <v>10823.890703297655</v>
      </c>
      <c r="R13" s="39">
        <v>29035.880077252645</v>
      </c>
      <c r="S13" s="39">
        <v>35569.295418757327</v>
      </c>
      <c r="T13" s="39">
        <v>10112.808869327841</v>
      </c>
      <c r="U13" s="39">
        <v>10134.715313706754</v>
      </c>
      <c r="V13" s="39">
        <v>22504.861886518243</v>
      </c>
      <c r="W13" s="39">
        <v>26538.07860571237</v>
      </c>
      <c r="X13" s="39">
        <v>49793.555168425017</v>
      </c>
      <c r="Y13" s="39">
        <v>36056.948547212742</v>
      </c>
      <c r="Z13" s="39">
        <v>5843.3632124766691</v>
      </c>
      <c r="AA13" s="39">
        <v>646.04127341792071</v>
      </c>
      <c r="AB13" s="40">
        <v>498.00786068451032</v>
      </c>
      <c r="AC13" s="15" t="s">
        <v>7</v>
      </c>
      <c r="AD13" s="15"/>
      <c r="AE13" s="175"/>
    </row>
    <row r="14" spans="1:31">
      <c r="A14" s="175"/>
      <c r="C14" s="3" t="s">
        <v>8</v>
      </c>
      <c r="D14" s="42">
        <v>795012.62045018096</v>
      </c>
      <c r="E14" s="42">
        <v>18664.61065278</v>
      </c>
      <c r="F14" s="42">
        <v>31311.999867155999</v>
      </c>
      <c r="G14" s="42">
        <v>59572.761140226001</v>
      </c>
      <c r="H14" s="42">
        <v>53564.563301556002</v>
      </c>
      <c r="I14" s="42">
        <v>51187.456759200002</v>
      </c>
      <c r="J14" s="42">
        <v>52072.405536434999</v>
      </c>
      <c r="K14" s="42">
        <v>41648.422816304999</v>
      </c>
      <c r="L14" s="42">
        <v>104027.825584059</v>
      </c>
      <c r="M14" s="42">
        <v>31396.530693789002</v>
      </c>
      <c r="N14" s="42">
        <v>26593.472663568002</v>
      </c>
      <c r="O14" s="42">
        <v>39563.152625456998</v>
      </c>
      <c r="P14" s="42">
        <v>73027.763999429997</v>
      </c>
      <c r="Q14" s="42">
        <v>9008.9388040590002</v>
      </c>
      <c r="R14" s="42">
        <v>27637.860411599999</v>
      </c>
      <c r="S14" s="42">
        <v>33001.745379129003</v>
      </c>
      <c r="T14" s="42">
        <v>7226.3853704399999</v>
      </c>
      <c r="U14" s="42">
        <v>8604.4988312639998</v>
      </c>
      <c r="V14" s="42">
        <v>19693.857132654</v>
      </c>
      <c r="W14" s="42">
        <v>23289.272879409</v>
      </c>
      <c r="X14" s="42">
        <v>47192.190439676997</v>
      </c>
      <c r="Y14" s="42">
        <v>32754.999431502001</v>
      </c>
      <c r="Z14" s="42">
        <v>3971.9061304860002</v>
      </c>
      <c r="AA14" s="42">
        <v>0</v>
      </c>
      <c r="AB14" s="43">
        <v>0</v>
      </c>
      <c r="AD14" s="3" t="s">
        <v>8</v>
      </c>
      <c r="AE14" s="175"/>
    </row>
    <row r="15" spans="1:31">
      <c r="A15" s="175"/>
      <c r="C15" s="3" t="s">
        <v>9</v>
      </c>
      <c r="D15" s="42">
        <v>80911.673488069398</v>
      </c>
      <c r="E15" s="42">
        <v>8158.9839528717011</v>
      </c>
      <c r="F15" s="42">
        <v>6033.4587011593812</v>
      </c>
      <c r="G15" s="42">
        <v>5719.3497261955617</v>
      </c>
      <c r="H15" s="42">
        <v>5098.0529450253407</v>
      </c>
      <c r="I15" s="42">
        <v>4670.4171762763053</v>
      </c>
      <c r="J15" s="42">
        <v>3760.680305568711</v>
      </c>
      <c r="K15" s="42">
        <v>4057.9577155821348</v>
      </c>
      <c r="L15" s="42">
        <v>4179.6409769123693</v>
      </c>
      <c r="M15" s="42">
        <v>3679.0524274689828</v>
      </c>
      <c r="N15" s="42">
        <v>4933.1779488020511</v>
      </c>
      <c r="O15" s="42">
        <v>1962.9506141882689</v>
      </c>
      <c r="P15" s="42">
        <v>3482.1588714489098</v>
      </c>
      <c r="Q15" s="42">
        <v>1814.951899238655</v>
      </c>
      <c r="R15" s="42">
        <v>1398.0196656526441</v>
      </c>
      <c r="S15" s="42">
        <v>2567.5500396283269</v>
      </c>
      <c r="T15" s="42">
        <v>2886.4234988878411</v>
      </c>
      <c r="U15" s="42">
        <v>1530.216482442755</v>
      </c>
      <c r="V15" s="42">
        <v>2811.0047538642411</v>
      </c>
      <c r="W15" s="42">
        <v>3248.8057263033702</v>
      </c>
      <c r="X15" s="42">
        <v>2601.3647287480171</v>
      </c>
      <c r="Y15" s="42">
        <v>3301.94911571074</v>
      </c>
      <c r="Z15" s="42">
        <v>1871.4570819906689</v>
      </c>
      <c r="AA15" s="42">
        <v>646.04127341792071</v>
      </c>
      <c r="AB15" s="43">
        <v>498.00786068451032</v>
      </c>
      <c r="AD15" s="3" t="s">
        <v>9</v>
      </c>
      <c r="AE15" s="175"/>
    </row>
    <row r="16" spans="1:31">
      <c r="A16" s="175"/>
      <c r="B16" s="15" t="s">
        <v>10</v>
      </c>
      <c r="C16" s="15"/>
      <c r="D16" s="39">
        <v>194643.79848687243</v>
      </c>
      <c r="E16" s="39">
        <v>10378.398416759974</v>
      </c>
      <c r="F16" s="39">
        <v>27852.289672698</v>
      </c>
      <c r="G16" s="39">
        <v>1.325915639974016</v>
      </c>
      <c r="H16" s="39">
        <v>0</v>
      </c>
      <c r="I16" s="39">
        <v>0</v>
      </c>
      <c r="J16" s="39">
        <v>0.53036625598960618</v>
      </c>
      <c r="K16" s="39">
        <v>1.325915639974016</v>
      </c>
      <c r="L16" s="39">
        <v>2.2098593999566929</v>
      </c>
      <c r="M16" s="39">
        <v>2.651831279948031</v>
      </c>
      <c r="N16" s="39">
        <v>0</v>
      </c>
      <c r="O16" s="39">
        <v>3905.8986447990001</v>
      </c>
      <c r="P16" s="39">
        <v>0</v>
      </c>
      <c r="Q16" s="39">
        <v>8698.4626463999994</v>
      </c>
      <c r="R16" s="39">
        <v>109612.908903909</v>
      </c>
      <c r="S16" s="39">
        <v>14470.188943679999</v>
      </c>
      <c r="T16" s="39">
        <v>0</v>
      </c>
      <c r="U16" s="39">
        <v>0</v>
      </c>
      <c r="V16" s="39">
        <v>1.325915639974016</v>
      </c>
      <c r="W16" s="39">
        <v>0</v>
      </c>
      <c r="X16" s="39">
        <v>0</v>
      </c>
      <c r="Y16" s="39">
        <v>0</v>
      </c>
      <c r="Z16" s="39">
        <v>19543.558844070001</v>
      </c>
      <c r="AA16" s="39">
        <v>1.94467627196189</v>
      </c>
      <c r="AB16" s="40">
        <v>170.7779344286532</v>
      </c>
      <c r="AC16" s="15" t="s">
        <v>10</v>
      </c>
      <c r="AD16" s="15"/>
      <c r="AE16" s="175"/>
    </row>
    <row r="17" spans="1:31">
      <c r="A17" s="175"/>
      <c r="C17" s="3" t="s">
        <v>8</v>
      </c>
      <c r="D17" s="42">
        <v>194460.38015667602</v>
      </c>
      <c r="E17" s="42">
        <v>10377.072501119999</v>
      </c>
      <c r="F17" s="42">
        <v>27852.289672698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3905.8986447990001</v>
      </c>
      <c r="P17" s="42">
        <v>0</v>
      </c>
      <c r="Q17" s="42">
        <v>8698.4626463999994</v>
      </c>
      <c r="R17" s="42">
        <v>109612.908903909</v>
      </c>
      <c r="S17" s="42">
        <v>14470.188943679999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19543.558844070001</v>
      </c>
      <c r="AA17" s="42">
        <v>0</v>
      </c>
      <c r="AB17" s="43">
        <v>0</v>
      </c>
      <c r="AD17" s="3" t="s">
        <v>8</v>
      </c>
      <c r="AE17" s="175"/>
    </row>
    <row r="18" spans="1:31">
      <c r="A18" s="175"/>
      <c r="C18" s="3" t="s">
        <v>9</v>
      </c>
      <c r="D18" s="42">
        <v>183.41833019640549</v>
      </c>
      <c r="E18" s="42">
        <v>1.325915639974016</v>
      </c>
      <c r="F18" s="42">
        <v>0</v>
      </c>
      <c r="G18" s="42">
        <v>1.325915639974016</v>
      </c>
      <c r="H18" s="42">
        <v>0</v>
      </c>
      <c r="I18" s="42">
        <v>0</v>
      </c>
      <c r="J18" s="42">
        <v>0.53036625598960618</v>
      </c>
      <c r="K18" s="42">
        <v>1.325915639974016</v>
      </c>
      <c r="L18" s="42">
        <v>2.2098593999566929</v>
      </c>
      <c r="M18" s="42">
        <v>2.651831279948031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1.325915639974016</v>
      </c>
      <c r="W18" s="42">
        <v>0</v>
      </c>
      <c r="X18" s="42">
        <v>0</v>
      </c>
      <c r="Y18" s="42">
        <v>0</v>
      </c>
      <c r="Z18" s="42">
        <v>0</v>
      </c>
      <c r="AA18" s="42">
        <v>1.94467627196189</v>
      </c>
      <c r="AB18" s="43">
        <v>170.7779344286532</v>
      </c>
      <c r="AD18" s="3" t="s">
        <v>9</v>
      </c>
      <c r="AE18" s="175"/>
    </row>
    <row r="19" spans="1:31">
      <c r="A19" s="175"/>
      <c r="B19" s="15" t="s">
        <v>11</v>
      </c>
      <c r="C19" s="15"/>
      <c r="D19" s="39">
        <v>50804.745520899</v>
      </c>
      <c r="E19" s="39">
        <v>0</v>
      </c>
      <c r="F19" s="39">
        <v>313.11925272000002</v>
      </c>
      <c r="G19" s="39">
        <v>255.21741792</v>
      </c>
      <c r="H19" s="39">
        <v>29030.834893286999</v>
      </c>
      <c r="I19" s="39">
        <v>2437.04084616</v>
      </c>
      <c r="J19" s="39">
        <v>2156.9374028399998</v>
      </c>
      <c r="K19" s="39">
        <v>654.48739699199984</v>
      </c>
      <c r="L19" s="39">
        <v>4239.2603944800003</v>
      </c>
      <c r="M19" s="39">
        <v>776.85590891999993</v>
      </c>
      <c r="N19" s="39">
        <v>20.900739381000001</v>
      </c>
      <c r="O19" s="39">
        <v>85.467834719999999</v>
      </c>
      <c r="P19" s="39">
        <v>2594.7375602400002</v>
      </c>
      <c r="Q19" s="39">
        <v>155.63900627999999</v>
      </c>
      <c r="R19" s="39">
        <v>0</v>
      </c>
      <c r="S19" s="39">
        <v>0</v>
      </c>
      <c r="T19" s="39">
        <v>47.665323179999987</v>
      </c>
      <c r="U19" s="39">
        <v>372.05626752000001</v>
      </c>
      <c r="V19" s="39">
        <v>182.844591243</v>
      </c>
      <c r="W19" s="39">
        <v>3854.1833517599998</v>
      </c>
      <c r="X19" s="39">
        <v>221.64266073600001</v>
      </c>
      <c r="Y19" s="39">
        <v>3378.0196195200001</v>
      </c>
      <c r="Z19" s="39">
        <v>27.835052999999998</v>
      </c>
      <c r="AA19" s="39">
        <v>0</v>
      </c>
      <c r="AB19" s="40">
        <v>0</v>
      </c>
      <c r="AC19" s="15" t="s">
        <v>11</v>
      </c>
      <c r="AD19" s="15"/>
      <c r="AE19" s="175"/>
    </row>
    <row r="20" spans="1:31">
      <c r="A20" s="175"/>
      <c r="C20" s="3" t="s">
        <v>8</v>
      </c>
      <c r="D20" s="42">
        <v>50804.745520899</v>
      </c>
      <c r="E20" s="42">
        <v>0</v>
      </c>
      <c r="F20" s="42">
        <v>313.11925272000002</v>
      </c>
      <c r="G20" s="42">
        <v>255.21741792</v>
      </c>
      <c r="H20" s="42">
        <v>29030.834893286999</v>
      </c>
      <c r="I20" s="42">
        <v>2437.04084616</v>
      </c>
      <c r="J20" s="42">
        <v>2156.9374028399998</v>
      </c>
      <c r="K20" s="42">
        <v>654.48739699199984</v>
      </c>
      <c r="L20" s="42">
        <v>4239.2603944800003</v>
      </c>
      <c r="M20" s="42">
        <v>776.85590891999993</v>
      </c>
      <c r="N20" s="42">
        <v>20.900739381000001</v>
      </c>
      <c r="O20" s="42">
        <v>85.467834719999999</v>
      </c>
      <c r="P20" s="42">
        <v>2594.7375602400002</v>
      </c>
      <c r="Q20" s="42">
        <v>155.63900627999999</v>
      </c>
      <c r="R20" s="42">
        <v>0</v>
      </c>
      <c r="S20" s="42">
        <v>0</v>
      </c>
      <c r="T20" s="42">
        <v>47.665323179999987</v>
      </c>
      <c r="U20" s="42">
        <v>372.05626752000001</v>
      </c>
      <c r="V20" s="42">
        <v>182.844591243</v>
      </c>
      <c r="W20" s="42">
        <v>3854.1833517599998</v>
      </c>
      <c r="X20" s="42">
        <v>221.64266073600001</v>
      </c>
      <c r="Y20" s="42">
        <v>3378.0196195200001</v>
      </c>
      <c r="Z20" s="42">
        <v>27.835052999999998</v>
      </c>
      <c r="AA20" s="42">
        <v>0</v>
      </c>
      <c r="AB20" s="43">
        <v>0</v>
      </c>
      <c r="AD20" s="3" t="s">
        <v>8</v>
      </c>
      <c r="AE20" s="175"/>
    </row>
    <row r="21" spans="1:31">
      <c r="A21" s="175"/>
      <c r="C21" s="3" t="s">
        <v>9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3">
        <v>0</v>
      </c>
      <c r="AD21" s="3" t="s">
        <v>9</v>
      </c>
      <c r="AE21" s="175"/>
    </row>
    <row r="22" spans="1:31">
      <c r="A22" s="175"/>
      <c r="B22" s="15" t="s">
        <v>12</v>
      </c>
      <c r="C22" s="15"/>
      <c r="D22" s="39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18">
        <v>0</v>
      </c>
      <c r="AC22" s="15" t="s">
        <v>12</v>
      </c>
      <c r="AD22" s="15"/>
      <c r="AE22" s="175"/>
    </row>
    <row r="23" spans="1:31">
      <c r="A23" s="175"/>
      <c r="B23" s="15" t="s">
        <v>13</v>
      </c>
      <c r="C23" s="15"/>
      <c r="D23" s="39">
        <v>20559.02237472</v>
      </c>
      <c r="E23" s="81">
        <v>798.0539013959999</v>
      </c>
      <c r="F23" s="81">
        <v>2762.3216255880002</v>
      </c>
      <c r="G23" s="81">
        <v>2360.619842436</v>
      </c>
      <c r="H23" s="81">
        <v>3547.0680095880002</v>
      </c>
      <c r="I23" s="81">
        <v>769.98681244800002</v>
      </c>
      <c r="J23" s="81">
        <v>921.53349851999997</v>
      </c>
      <c r="K23" s="81">
        <v>821.74719657599996</v>
      </c>
      <c r="L23" s="81">
        <v>1732.459598784</v>
      </c>
      <c r="M23" s="81">
        <v>236.04236217600001</v>
      </c>
      <c r="N23" s="81">
        <v>1207.2659951999999</v>
      </c>
      <c r="O23" s="81">
        <v>507.03132047999998</v>
      </c>
      <c r="P23" s="81">
        <v>465.46582543199997</v>
      </c>
      <c r="Q23" s="81">
        <v>20.6660322</v>
      </c>
      <c r="R23" s="81">
        <v>518.00357927999994</v>
      </c>
      <c r="S23" s="81">
        <v>139.36914156</v>
      </c>
      <c r="T23" s="81">
        <v>289.47196739999998</v>
      </c>
      <c r="U23" s="81">
        <v>289.327649904</v>
      </c>
      <c r="V23" s="81">
        <v>468.00185531999989</v>
      </c>
      <c r="W23" s="81">
        <v>351.98419153200001</v>
      </c>
      <c r="X23" s="81">
        <v>442.22059860000002</v>
      </c>
      <c r="Y23" s="81">
        <v>495.22062216</v>
      </c>
      <c r="Z23" s="81">
        <v>406.66822086000002</v>
      </c>
      <c r="AA23" s="81">
        <v>52.346910000000001</v>
      </c>
      <c r="AB23" s="18">
        <v>956.14561728000001</v>
      </c>
      <c r="AC23" s="15" t="s">
        <v>13</v>
      </c>
      <c r="AD23" s="15"/>
      <c r="AE23" s="175"/>
    </row>
    <row r="24" spans="1:31">
      <c r="A24" s="175"/>
      <c r="B24" s="15" t="s">
        <v>14</v>
      </c>
      <c r="C24" s="15"/>
      <c r="D24" s="39">
        <v>738.67993614292914</v>
      </c>
      <c r="E24" s="81">
        <v>560.18549191334694</v>
      </c>
      <c r="F24" s="81">
        <v>37.763429514855638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29.215483537329781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17.151873799126641</v>
      </c>
      <c r="T24" s="81">
        <v>8.3018087933518032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86.061848584918366</v>
      </c>
      <c r="AA24" s="81">
        <v>0</v>
      </c>
      <c r="AB24" s="18">
        <v>0</v>
      </c>
      <c r="AC24" s="15" t="s">
        <v>14</v>
      </c>
      <c r="AD24" s="15"/>
      <c r="AE24" s="175"/>
    </row>
    <row r="25" spans="1:31">
      <c r="A25" s="175"/>
      <c r="B25" s="15" t="s">
        <v>15</v>
      </c>
      <c r="C25" s="15"/>
      <c r="D25" s="39">
        <v>102072.22414787345</v>
      </c>
      <c r="E25" s="81">
        <v>9254.6322122775236</v>
      </c>
      <c r="F25" s="81">
        <v>6407.1999166473679</v>
      </c>
      <c r="G25" s="81">
        <v>13305.120434080016</v>
      </c>
      <c r="H25" s="81">
        <v>6774.2720966865572</v>
      </c>
      <c r="I25" s="81">
        <v>6727.3426654391988</v>
      </c>
      <c r="J25" s="81">
        <v>3061.1737270322219</v>
      </c>
      <c r="K25" s="81">
        <v>4439.1399803236736</v>
      </c>
      <c r="L25" s="81">
        <v>5244.785741444105</v>
      </c>
      <c r="M25" s="81">
        <v>3603.3271288434917</v>
      </c>
      <c r="N25" s="81">
        <v>4871.8679729917358</v>
      </c>
      <c r="O25" s="81">
        <v>1583.4731256085888</v>
      </c>
      <c r="P25" s="81">
        <v>2615.4612716685006</v>
      </c>
      <c r="Q25" s="81">
        <v>1944.9846272796917</v>
      </c>
      <c r="R25" s="81">
        <v>1430.7938604051421</v>
      </c>
      <c r="S25" s="81">
        <v>1761.9632456741979</v>
      </c>
      <c r="T25" s="81">
        <v>2580.4984982944197</v>
      </c>
      <c r="U25" s="81">
        <v>2139.9636186397511</v>
      </c>
      <c r="V25" s="81">
        <v>2558.4872886833391</v>
      </c>
      <c r="W25" s="81">
        <v>9700.1017761176554</v>
      </c>
      <c r="X25" s="81">
        <v>3401.4284166917532</v>
      </c>
      <c r="Y25" s="81">
        <v>3013.0797279644048</v>
      </c>
      <c r="Z25" s="81">
        <v>2658.8282923279585</v>
      </c>
      <c r="AA25" s="81">
        <v>558.29852275213966</v>
      </c>
      <c r="AB25" s="18">
        <v>2436</v>
      </c>
      <c r="AC25" s="15" t="s">
        <v>15</v>
      </c>
      <c r="AD25" s="15"/>
      <c r="AE25" s="175"/>
    </row>
    <row r="26" spans="1:31">
      <c r="A26" s="175"/>
      <c r="C26" s="3" t="s">
        <v>16</v>
      </c>
      <c r="D26" s="19">
        <v>3205.3011766295804</v>
      </c>
      <c r="E26" s="79">
        <v>0</v>
      </c>
      <c r="F26" s="79">
        <v>0</v>
      </c>
      <c r="G26" s="79">
        <v>228.82499999999999</v>
      </c>
      <c r="H26" s="79">
        <v>1503.9768364968479</v>
      </c>
      <c r="I26" s="79">
        <v>0</v>
      </c>
      <c r="J26" s="79">
        <v>0</v>
      </c>
      <c r="K26" s="79">
        <v>463.15887444748461</v>
      </c>
      <c r="L26" s="79">
        <v>0</v>
      </c>
      <c r="M26" s="79">
        <v>181.41034887999999</v>
      </c>
      <c r="N26" s="79">
        <v>144.499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415.3360497790465</v>
      </c>
      <c r="X26" s="79">
        <v>0</v>
      </c>
      <c r="Y26" s="79">
        <v>0</v>
      </c>
      <c r="Z26" s="79">
        <v>268.0950670262016</v>
      </c>
      <c r="AA26" s="79">
        <v>0</v>
      </c>
      <c r="AB26" s="1">
        <v>0</v>
      </c>
      <c r="AD26" s="3" t="s">
        <v>16</v>
      </c>
      <c r="AE26" s="175"/>
    </row>
    <row r="27" spans="1:31">
      <c r="A27" s="175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1">
        <v>0</v>
      </c>
      <c r="AC27" s="3" t="s">
        <v>5</v>
      </c>
      <c r="AD27" s="3" t="s">
        <v>17</v>
      </c>
      <c r="AE27" s="175"/>
    </row>
    <row r="28" spans="1:31">
      <c r="A28" s="175"/>
      <c r="C28" s="3" t="s">
        <v>18</v>
      </c>
      <c r="D28" s="19">
        <v>46003.283190029135</v>
      </c>
      <c r="E28" s="79">
        <v>6898.1721594163173</v>
      </c>
      <c r="F28" s="79">
        <v>4317.8233455102718</v>
      </c>
      <c r="G28" s="79">
        <v>2504.8946969552599</v>
      </c>
      <c r="H28" s="79">
        <v>2809.8609191765709</v>
      </c>
      <c r="I28" s="79">
        <v>5696.2258734433181</v>
      </c>
      <c r="J28" s="79">
        <v>1924.0099877024111</v>
      </c>
      <c r="K28" s="79">
        <v>2226.5264009318139</v>
      </c>
      <c r="L28" s="79">
        <v>2107.0457166692991</v>
      </c>
      <c r="M28" s="79">
        <v>1332.3461188851641</v>
      </c>
      <c r="N28" s="79">
        <v>3998.7882202211422</v>
      </c>
      <c r="O28" s="79">
        <v>632.82065988131183</v>
      </c>
      <c r="P28" s="79">
        <v>1385.7519549087719</v>
      </c>
      <c r="Q28" s="79">
        <v>679.64700889807966</v>
      </c>
      <c r="R28" s="79">
        <v>424.23692285594848</v>
      </c>
      <c r="S28" s="79">
        <v>745.16190079597891</v>
      </c>
      <c r="T28" s="79">
        <v>1004.841653938294</v>
      </c>
      <c r="U28" s="79">
        <v>822.85584311079538</v>
      </c>
      <c r="V28" s="79">
        <v>1325.906620963576</v>
      </c>
      <c r="W28" s="79">
        <v>2131.263828417882</v>
      </c>
      <c r="X28" s="79">
        <v>1123.692387317175</v>
      </c>
      <c r="Y28" s="79">
        <v>783.58890469763151</v>
      </c>
      <c r="Z28" s="79">
        <v>896.42010741068032</v>
      </c>
      <c r="AA28" s="79">
        <v>231.40195792142649</v>
      </c>
      <c r="AB28" s="1">
        <v>0</v>
      </c>
      <c r="AD28" s="3" t="s">
        <v>18</v>
      </c>
      <c r="AE28" s="175"/>
    </row>
    <row r="29" spans="1:31">
      <c r="A29" s="175"/>
      <c r="C29" s="3" t="s">
        <v>19</v>
      </c>
      <c r="D29" s="1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">
        <v>0</v>
      </c>
      <c r="AD29" s="3" t="s">
        <v>19</v>
      </c>
      <c r="AE29" s="175"/>
    </row>
    <row r="30" spans="1:31">
      <c r="A30" s="175"/>
      <c r="C30" s="3" t="s">
        <v>20</v>
      </c>
      <c r="D30" s="19">
        <v>160.4909864655225</v>
      </c>
      <c r="E30" s="79">
        <v>27.89805510944797</v>
      </c>
      <c r="F30" s="79">
        <v>16.995060108804779</v>
      </c>
      <c r="G30" s="79">
        <v>9.0627362189079665</v>
      </c>
      <c r="H30" s="79">
        <v>9.7062271810255112</v>
      </c>
      <c r="I30" s="79">
        <v>25.415793086895469</v>
      </c>
      <c r="J30" s="79">
        <v>6.9665497592560417</v>
      </c>
      <c r="K30" s="79">
        <v>6.1804904806696221</v>
      </c>
      <c r="L30" s="79">
        <v>6.2839090622450584</v>
      </c>
      <c r="M30" s="79">
        <v>4.9984221743773816</v>
      </c>
      <c r="N30" s="79">
        <v>14.68042245358601</v>
      </c>
      <c r="O30" s="79">
        <v>1.1419084314940049</v>
      </c>
      <c r="P30" s="79">
        <v>2.7512192884655162</v>
      </c>
      <c r="Q30" s="79">
        <v>1.6711549450735239</v>
      </c>
      <c r="R30" s="79">
        <v>0.68182035246911166</v>
      </c>
      <c r="S30" s="79">
        <v>1.912597384677706</v>
      </c>
      <c r="T30" s="79">
        <v>2.9396293049925668</v>
      </c>
      <c r="U30" s="79">
        <v>1.795619407254065</v>
      </c>
      <c r="V30" s="79">
        <v>2.3911384352761278</v>
      </c>
      <c r="W30" s="79">
        <v>7.7816819374191928</v>
      </c>
      <c r="X30" s="79">
        <v>3.5790241538200571</v>
      </c>
      <c r="Y30" s="79">
        <v>2.163848812829547</v>
      </c>
      <c r="Z30" s="79">
        <v>2.9349567668135021</v>
      </c>
      <c r="AA30" s="79">
        <v>0.55872160972178597</v>
      </c>
      <c r="AB30" s="1">
        <v>0</v>
      </c>
      <c r="AD30" s="3" t="s">
        <v>20</v>
      </c>
      <c r="AE30" s="175"/>
    </row>
    <row r="31" spans="1:31">
      <c r="A31" s="175"/>
      <c r="C31" s="3" t="s">
        <v>21</v>
      </c>
      <c r="D31" s="19">
        <v>19117.84</v>
      </c>
      <c r="E31" s="79">
        <v>1072.40954907846</v>
      </c>
      <c r="F31" s="79">
        <v>1271.9892765565639</v>
      </c>
      <c r="G31" s="79">
        <v>996.37917670584875</v>
      </c>
      <c r="H31" s="79">
        <v>1522.4135988321129</v>
      </c>
      <c r="I31" s="79">
        <v>488.37759930898528</v>
      </c>
      <c r="J31" s="79">
        <v>583.88860442186387</v>
      </c>
      <c r="K31" s="79">
        <v>888.52613716370593</v>
      </c>
      <c r="L31" s="79">
        <v>1176.13424260942</v>
      </c>
      <c r="M31" s="79">
        <v>980.29582870395018</v>
      </c>
      <c r="N31" s="79">
        <v>329.8233103170075</v>
      </c>
      <c r="O31" s="79">
        <v>661.94014619578297</v>
      </c>
      <c r="P31" s="79">
        <v>1129.2316448712629</v>
      </c>
      <c r="Q31" s="79">
        <v>952.84519463653874</v>
      </c>
      <c r="R31" s="79">
        <v>941.73593019672467</v>
      </c>
      <c r="S31" s="79">
        <v>851.34235399354122</v>
      </c>
      <c r="T31" s="79">
        <v>723.54997659877745</v>
      </c>
      <c r="U31" s="79">
        <v>346.93874482170162</v>
      </c>
      <c r="V31" s="79">
        <v>579.83193108448665</v>
      </c>
      <c r="W31" s="79">
        <v>415.83051888330948</v>
      </c>
      <c r="X31" s="79">
        <v>506.5681239207583</v>
      </c>
      <c r="Y31" s="79">
        <v>1403.8239927539439</v>
      </c>
      <c r="Z31" s="79">
        <v>1206.7384743242631</v>
      </c>
      <c r="AA31" s="79">
        <v>87.225644020991382</v>
      </c>
      <c r="AB31" s="1">
        <v>0</v>
      </c>
      <c r="AD31" s="3" t="s">
        <v>21</v>
      </c>
      <c r="AE31" s="175"/>
    </row>
    <row r="32" spans="1:31">
      <c r="A32" s="175"/>
      <c r="C32" s="3" t="s">
        <v>22</v>
      </c>
      <c r="D32" s="19">
        <v>26706.308794749213</v>
      </c>
      <c r="E32" s="79">
        <v>1256.1524486732981</v>
      </c>
      <c r="F32" s="79">
        <v>800.39223447172765</v>
      </c>
      <c r="G32" s="79">
        <v>2686.9588242</v>
      </c>
      <c r="H32" s="79">
        <v>928.31451500000003</v>
      </c>
      <c r="I32" s="79">
        <v>517.32339960000002</v>
      </c>
      <c r="J32" s="79">
        <v>546.30858514869112</v>
      </c>
      <c r="K32" s="79">
        <v>854.74807729999998</v>
      </c>
      <c r="L32" s="79">
        <v>1955.3218731031409</v>
      </c>
      <c r="M32" s="79">
        <v>1104.2764102000001</v>
      </c>
      <c r="N32" s="79">
        <v>384.07702</v>
      </c>
      <c r="O32" s="79">
        <v>287.5704111</v>
      </c>
      <c r="P32" s="79">
        <v>97.726452599999988</v>
      </c>
      <c r="Q32" s="79">
        <v>310.82126879999998</v>
      </c>
      <c r="R32" s="79">
        <v>64.139186999999993</v>
      </c>
      <c r="S32" s="79">
        <v>163.54639349999999</v>
      </c>
      <c r="T32" s="79">
        <v>849.16723845235595</v>
      </c>
      <c r="U32" s="79">
        <v>968.37341130000004</v>
      </c>
      <c r="V32" s="79">
        <v>650.35759819999998</v>
      </c>
      <c r="W32" s="79">
        <v>6729.8896970999986</v>
      </c>
      <c r="X32" s="79">
        <v>1767.5888812999999</v>
      </c>
      <c r="Y32" s="79">
        <v>823.50298169999996</v>
      </c>
      <c r="Z32" s="79">
        <v>284.63968679999999</v>
      </c>
      <c r="AA32" s="79">
        <v>239.11219919999999</v>
      </c>
      <c r="AB32" s="1">
        <v>2436</v>
      </c>
      <c r="AD32" s="3" t="s">
        <v>22</v>
      </c>
      <c r="AE32" s="175"/>
    </row>
    <row r="33" spans="1:31">
      <c r="A33" s="175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1">
        <v>0</v>
      </c>
      <c r="AC33" s="3" t="s">
        <v>5</v>
      </c>
      <c r="AD33" s="3" t="s">
        <v>23</v>
      </c>
      <c r="AE33" s="175"/>
    </row>
    <row r="34" spans="1:31">
      <c r="A34" s="175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">
        <v>0</v>
      </c>
      <c r="AD34" s="3" t="s">
        <v>24</v>
      </c>
      <c r="AE34" s="175"/>
    </row>
    <row r="35" spans="1:31">
      <c r="A35" s="175"/>
      <c r="B35" s="3" t="s">
        <v>5</v>
      </c>
      <c r="C35" s="3" t="s">
        <v>47</v>
      </c>
      <c r="D35" s="19">
        <v>6879</v>
      </c>
      <c r="E35" s="79">
        <v>0</v>
      </c>
      <c r="F35" s="79">
        <v>0</v>
      </c>
      <c r="G35" s="79">
        <v>6879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">
        <v>0</v>
      </c>
      <c r="AC35" s="3" t="s">
        <v>5</v>
      </c>
      <c r="AD35" s="3" t="s">
        <v>47</v>
      </c>
      <c r="AE35" s="175"/>
    </row>
    <row r="36" spans="1:31">
      <c r="A36" s="175"/>
      <c r="C36" s="3" t="s">
        <v>25</v>
      </c>
      <c r="D36" s="1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1">
        <v>0</v>
      </c>
      <c r="AD36" s="3" t="s">
        <v>25</v>
      </c>
      <c r="AE36" s="175"/>
    </row>
    <row r="37" spans="1:31">
      <c r="A37" s="175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">
        <v>0</v>
      </c>
      <c r="AD37" s="3" t="s">
        <v>26</v>
      </c>
      <c r="AE37" s="175"/>
    </row>
    <row r="38" spans="1:31">
      <c r="A38" s="175"/>
      <c r="B38" s="15" t="s">
        <v>27</v>
      </c>
      <c r="C38" s="15"/>
      <c r="D38" s="39">
        <v>33128.57744763518</v>
      </c>
      <c r="E38" s="81">
        <v>5301.9165805536359</v>
      </c>
      <c r="F38" s="81">
        <v>1185.0005583970419</v>
      </c>
      <c r="G38" s="81">
        <v>2546.3753250384348</v>
      </c>
      <c r="H38" s="81">
        <v>1540.380528388931</v>
      </c>
      <c r="I38" s="81">
        <v>10774.70310949723</v>
      </c>
      <c r="J38" s="81">
        <v>0</v>
      </c>
      <c r="K38" s="81">
        <v>2210.8685130418321</v>
      </c>
      <c r="L38" s="81">
        <v>0</v>
      </c>
      <c r="M38" s="81">
        <v>1015.249867692148</v>
      </c>
      <c r="N38" s="81">
        <v>3611.5698801214039</v>
      </c>
      <c r="O38" s="81">
        <v>0</v>
      </c>
      <c r="P38" s="81">
        <v>435.18732517937451</v>
      </c>
      <c r="Q38" s="81">
        <v>0</v>
      </c>
      <c r="R38" s="81">
        <v>0</v>
      </c>
      <c r="S38" s="81">
        <v>0</v>
      </c>
      <c r="T38" s="81">
        <v>0</v>
      </c>
      <c r="U38" s="81">
        <v>213.17162063619801</v>
      </c>
      <c r="V38" s="81">
        <v>327.41486621418977</v>
      </c>
      <c r="W38" s="81">
        <v>3209.0531111010123</v>
      </c>
      <c r="X38" s="81">
        <v>0</v>
      </c>
      <c r="Y38" s="81">
        <v>0</v>
      </c>
      <c r="Z38" s="81">
        <v>655.19040322105411</v>
      </c>
      <c r="AA38" s="81">
        <v>102.4957585526918</v>
      </c>
      <c r="AB38" s="18">
        <v>0</v>
      </c>
      <c r="AC38" s="15" t="s">
        <v>27</v>
      </c>
      <c r="AD38" s="15"/>
      <c r="AE38" s="175"/>
    </row>
    <row r="39" spans="1:31">
      <c r="A39" s="175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95">
        <v>0</v>
      </c>
      <c r="K39" s="95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1">
        <v>0</v>
      </c>
      <c r="AD39" s="3" t="s">
        <v>28</v>
      </c>
      <c r="AE39" s="175"/>
    </row>
    <row r="40" spans="1:31">
      <c r="A40" s="175"/>
      <c r="C40" s="3" t="s">
        <v>29</v>
      </c>
      <c r="D40" s="19">
        <v>20420.728296467503</v>
      </c>
      <c r="E40" s="79">
        <v>3465.2770087655272</v>
      </c>
      <c r="F40" s="79">
        <v>1185.0005583970419</v>
      </c>
      <c r="G40" s="79">
        <v>1972.761703839554</v>
      </c>
      <c r="H40" s="79">
        <v>0</v>
      </c>
      <c r="I40" s="79">
        <v>8454.7567856142869</v>
      </c>
      <c r="J40" s="95">
        <v>0</v>
      </c>
      <c r="K40" s="95">
        <v>2210.8685130418321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3132.0637268092619</v>
      </c>
      <c r="X40" s="79">
        <v>0</v>
      </c>
      <c r="Y40" s="79">
        <v>0</v>
      </c>
      <c r="Z40" s="79">
        <v>0</v>
      </c>
      <c r="AA40" s="79">
        <v>0</v>
      </c>
      <c r="AB40" s="1">
        <v>0</v>
      </c>
      <c r="AD40" s="3" t="s">
        <v>29</v>
      </c>
      <c r="AE40" s="175"/>
    </row>
    <row r="41" spans="1:31">
      <c r="A41" s="175"/>
      <c r="C41" s="3" t="s">
        <v>30</v>
      </c>
      <c r="D41" s="19">
        <v>9754.204792212613</v>
      </c>
      <c r="E41" s="79">
        <v>0</v>
      </c>
      <c r="F41" s="79">
        <v>0</v>
      </c>
      <c r="G41" s="79">
        <v>573.61362119888065</v>
      </c>
      <c r="H41" s="79">
        <v>1540.380528388931</v>
      </c>
      <c r="I41" s="79">
        <v>1202.941536715992</v>
      </c>
      <c r="J41" s="95">
        <v>0</v>
      </c>
      <c r="K41" s="95">
        <v>0</v>
      </c>
      <c r="L41" s="79">
        <v>0</v>
      </c>
      <c r="M41" s="79">
        <v>1015.249867692148</v>
      </c>
      <c r="N41" s="79">
        <v>3611.5698801214039</v>
      </c>
      <c r="O41" s="79">
        <v>0</v>
      </c>
      <c r="P41" s="79">
        <v>435.18732517937451</v>
      </c>
      <c r="Q41" s="79">
        <v>0</v>
      </c>
      <c r="R41" s="79">
        <v>0</v>
      </c>
      <c r="S41" s="79">
        <v>0</v>
      </c>
      <c r="T41" s="79">
        <v>0</v>
      </c>
      <c r="U41" s="79">
        <v>213.17162063619801</v>
      </c>
      <c r="V41" s="79">
        <v>327.41486621418977</v>
      </c>
      <c r="W41" s="79">
        <v>76.989384291750326</v>
      </c>
      <c r="X41" s="79">
        <v>0</v>
      </c>
      <c r="Y41" s="79">
        <v>0</v>
      </c>
      <c r="Z41" s="79">
        <v>655.19040322105411</v>
      </c>
      <c r="AA41" s="79">
        <v>102.4957585526918</v>
      </c>
      <c r="AB41" s="1">
        <v>0</v>
      </c>
      <c r="AD41" s="3" t="s">
        <v>30</v>
      </c>
      <c r="AE41" s="175"/>
    </row>
    <row r="42" spans="1:31">
      <c r="A42" s="175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95">
        <v>0</v>
      </c>
      <c r="K42" s="95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1">
        <v>0</v>
      </c>
      <c r="AD42" s="3" t="s">
        <v>59</v>
      </c>
      <c r="AE42" s="175"/>
    </row>
    <row r="43" spans="1:31">
      <c r="A43" s="175"/>
      <c r="C43" s="3" t="s">
        <v>32</v>
      </c>
      <c r="D43" s="19">
        <v>2953.6443589550599</v>
      </c>
      <c r="E43" s="79">
        <v>1836.6395717881089</v>
      </c>
      <c r="F43" s="79">
        <v>0</v>
      </c>
      <c r="G43" s="79">
        <v>0</v>
      </c>
      <c r="H43" s="79">
        <v>0</v>
      </c>
      <c r="I43" s="79">
        <v>1117.004787166951</v>
      </c>
      <c r="J43" s="95">
        <v>0</v>
      </c>
      <c r="K43" s="95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">
        <v>0</v>
      </c>
      <c r="AD43" s="3" t="s">
        <v>32</v>
      </c>
      <c r="AE43" s="175"/>
    </row>
    <row r="44" spans="1:31">
      <c r="A44" s="175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95">
        <v>0</v>
      </c>
      <c r="K44" s="95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">
        <v>0</v>
      </c>
      <c r="AD44" s="3" t="s">
        <v>33</v>
      </c>
      <c r="AE44" s="175"/>
    </row>
    <row r="45" spans="1:31">
      <c r="A45" s="176" t="s">
        <v>3</v>
      </c>
      <c r="B45" s="26" t="s">
        <v>34</v>
      </c>
      <c r="C45" s="26"/>
      <c r="D45" s="44">
        <v>6307.740168607279</v>
      </c>
      <c r="E45" s="82">
        <v>818.8991324022677</v>
      </c>
      <c r="F45" s="82">
        <v>26.31519462759324</v>
      </c>
      <c r="G45" s="82">
        <v>39.472791941389858</v>
      </c>
      <c r="H45" s="82">
        <v>87.717315425310801</v>
      </c>
      <c r="I45" s="82">
        <v>4410.1839258327809</v>
      </c>
      <c r="J45" s="82">
        <v>0</v>
      </c>
      <c r="K45" s="82">
        <v>30.701060398858779</v>
      </c>
      <c r="L45" s="82">
        <v>0</v>
      </c>
      <c r="M45" s="82">
        <v>43.8586577126554</v>
      </c>
      <c r="N45" s="82">
        <v>80.407539139868234</v>
      </c>
      <c r="O45" s="82">
        <v>0</v>
      </c>
      <c r="P45" s="82">
        <v>0</v>
      </c>
      <c r="Q45" s="82">
        <v>0</v>
      </c>
      <c r="R45" s="82">
        <v>0</v>
      </c>
      <c r="S45" s="82">
        <v>17.543463085062161</v>
      </c>
      <c r="T45" s="82">
        <v>14.61955257088513</v>
      </c>
      <c r="U45" s="82">
        <v>0</v>
      </c>
      <c r="V45" s="82">
        <v>0</v>
      </c>
      <c r="W45" s="82">
        <v>372.53272119847838</v>
      </c>
      <c r="X45" s="82">
        <v>0</v>
      </c>
      <c r="Y45" s="82">
        <v>0</v>
      </c>
      <c r="Z45" s="82">
        <v>0</v>
      </c>
      <c r="AA45" s="82">
        <v>0</v>
      </c>
      <c r="AB45" s="46">
        <v>365.48881427212842</v>
      </c>
      <c r="AC45" s="26" t="s">
        <v>34</v>
      </c>
      <c r="AD45" s="26"/>
      <c r="AE45" s="176" t="s">
        <v>3</v>
      </c>
    </row>
    <row r="46" spans="1:31">
      <c r="A46" s="175"/>
      <c r="C46" s="3" t="s">
        <v>8</v>
      </c>
      <c r="D46" s="19">
        <v>5146.9476944789994</v>
      </c>
      <c r="E46" s="79">
        <v>649.31232258000011</v>
      </c>
      <c r="F46" s="79">
        <v>0</v>
      </c>
      <c r="G46" s="79">
        <v>0</v>
      </c>
      <c r="H46" s="79">
        <v>0</v>
      </c>
      <c r="I46" s="79">
        <v>4166.0373978989992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331.59797400000002</v>
      </c>
      <c r="X46" s="79">
        <v>0</v>
      </c>
      <c r="Y46" s="79">
        <v>0</v>
      </c>
      <c r="Z46" s="79">
        <v>0</v>
      </c>
      <c r="AA46" s="79">
        <v>0</v>
      </c>
      <c r="AB46" s="1">
        <v>0</v>
      </c>
      <c r="AD46" s="3" t="s">
        <v>8</v>
      </c>
      <c r="AE46" s="175"/>
    </row>
    <row r="47" spans="1:31">
      <c r="A47" s="175"/>
      <c r="C47" s="3" t="s">
        <v>9</v>
      </c>
      <c r="D47" s="96">
        <v>1160.7924741282798</v>
      </c>
      <c r="E47" s="95">
        <v>169.58680982226761</v>
      </c>
      <c r="F47" s="95">
        <v>26.31519462759324</v>
      </c>
      <c r="G47" s="95">
        <v>39.472791941389858</v>
      </c>
      <c r="H47" s="95">
        <v>87.717315425310801</v>
      </c>
      <c r="I47" s="95">
        <v>244.14652793378181</v>
      </c>
      <c r="J47" s="95">
        <v>0</v>
      </c>
      <c r="K47" s="95">
        <v>30.701060398858779</v>
      </c>
      <c r="L47" s="95">
        <v>0</v>
      </c>
      <c r="M47" s="95">
        <v>43.8586577126554</v>
      </c>
      <c r="N47" s="95">
        <v>80.407539139868234</v>
      </c>
      <c r="O47" s="95">
        <v>0</v>
      </c>
      <c r="P47" s="95">
        <v>0</v>
      </c>
      <c r="Q47" s="95">
        <v>0</v>
      </c>
      <c r="R47" s="95">
        <v>0</v>
      </c>
      <c r="S47" s="95">
        <v>17.543463085062161</v>
      </c>
      <c r="T47" s="95">
        <v>14.61955257088513</v>
      </c>
      <c r="U47" s="95">
        <v>0</v>
      </c>
      <c r="V47" s="95">
        <v>0</v>
      </c>
      <c r="W47" s="95">
        <v>40.934747198478377</v>
      </c>
      <c r="X47" s="95">
        <v>0</v>
      </c>
      <c r="Y47" s="95">
        <v>0</v>
      </c>
      <c r="Z47" s="95">
        <v>0</v>
      </c>
      <c r="AA47" s="95">
        <v>0</v>
      </c>
      <c r="AB47" s="21">
        <v>365.48881427212842</v>
      </c>
      <c r="AD47" s="3" t="s">
        <v>9</v>
      </c>
      <c r="AE47" s="175"/>
    </row>
    <row r="48" spans="1:31" ht="17.25" thickBot="1">
      <c r="A48" s="177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34">
        <v>0</v>
      </c>
      <c r="AC48" s="30" t="s">
        <v>35</v>
      </c>
      <c r="AD48" s="30" t="s">
        <v>62</v>
      </c>
      <c r="AE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AE12:AE44"/>
    <mergeCell ref="A45:A48"/>
    <mergeCell ref="AE45:AE48"/>
    <mergeCell ref="A5:C6"/>
    <mergeCell ref="AC5:AE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23" width="11.625" style="3" customWidth="1"/>
    <col min="24" max="24" width="9" style="3"/>
    <col min="25" max="25" width="19.25" style="3" bestFit="1" customWidth="1"/>
    <col min="26" max="26" width="4.125" style="3" customWidth="1"/>
    <col min="27" max="16384" width="9" style="3"/>
  </cols>
  <sheetData>
    <row r="1" spans="1:26" ht="20.25">
      <c r="A1" s="4" t="s">
        <v>78</v>
      </c>
    </row>
    <row r="3" spans="1:26" ht="20.25">
      <c r="B3" s="4" t="s">
        <v>579</v>
      </c>
    </row>
    <row r="4" spans="1:26" ht="21" thickBot="1">
      <c r="B4" s="4"/>
      <c r="Z4" s="6" t="s">
        <v>0</v>
      </c>
    </row>
    <row r="5" spans="1:26">
      <c r="A5" s="178" t="s">
        <v>1</v>
      </c>
      <c r="B5" s="178"/>
      <c r="C5" s="179"/>
      <c r="D5" s="35" t="s">
        <v>254</v>
      </c>
      <c r="E5" s="7" t="s">
        <v>256</v>
      </c>
      <c r="F5" s="7" t="s">
        <v>258</v>
      </c>
      <c r="G5" s="7" t="s">
        <v>257</v>
      </c>
      <c r="H5" s="7" t="s">
        <v>259</v>
      </c>
      <c r="I5" s="7" t="s">
        <v>260</v>
      </c>
      <c r="J5" s="7" t="s">
        <v>261</v>
      </c>
      <c r="K5" s="7" t="s">
        <v>262</v>
      </c>
      <c r="L5" s="7" t="s">
        <v>255</v>
      </c>
      <c r="M5" s="7" t="s">
        <v>263</v>
      </c>
      <c r="N5" s="7" t="s">
        <v>264</v>
      </c>
      <c r="O5" s="7" t="s">
        <v>265</v>
      </c>
      <c r="P5" s="7" t="s">
        <v>159</v>
      </c>
      <c r="Q5" s="7" t="s">
        <v>266</v>
      </c>
      <c r="R5" s="7" t="s">
        <v>267</v>
      </c>
      <c r="S5" s="7" t="s">
        <v>268</v>
      </c>
      <c r="T5" s="7" t="s">
        <v>269</v>
      </c>
      <c r="U5" s="7" t="s">
        <v>270</v>
      </c>
      <c r="V5" s="7" t="s">
        <v>271</v>
      </c>
      <c r="W5" s="10" t="s">
        <v>81</v>
      </c>
      <c r="X5" s="182" t="s">
        <v>1</v>
      </c>
      <c r="Y5" s="178"/>
      <c r="Z5" s="178"/>
    </row>
    <row r="6" spans="1:26" s="14" customFormat="1" ht="13.5">
      <c r="A6" s="180"/>
      <c r="B6" s="180"/>
      <c r="C6" s="181"/>
      <c r="D6" s="36" t="s">
        <v>524</v>
      </c>
      <c r="E6" s="37" t="s">
        <v>525</v>
      </c>
      <c r="F6" s="37" t="s">
        <v>526</v>
      </c>
      <c r="G6" s="37" t="s">
        <v>527</v>
      </c>
      <c r="H6" s="37" t="s">
        <v>528</v>
      </c>
      <c r="I6" s="37" t="s">
        <v>529</v>
      </c>
      <c r="J6" s="37" t="s">
        <v>530</v>
      </c>
      <c r="K6" s="37" t="s">
        <v>531</v>
      </c>
      <c r="L6" s="37" t="s">
        <v>532</v>
      </c>
      <c r="M6" s="37" t="s">
        <v>533</v>
      </c>
      <c r="N6" s="37" t="s">
        <v>534</v>
      </c>
      <c r="O6" s="37" t="s">
        <v>535</v>
      </c>
      <c r="P6" s="37" t="s">
        <v>432</v>
      </c>
      <c r="Q6" s="37" t="s">
        <v>536</v>
      </c>
      <c r="R6" s="37" t="s">
        <v>537</v>
      </c>
      <c r="S6" s="37" t="s">
        <v>538</v>
      </c>
      <c r="T6" s="37" t="s">
        <v>539</v>
      </c>
      <c r="U6" s="37" t="s">
        <v>540</v>
      </c>
      <c r="V6" s="37" t="s">
        <v>541</v>
      </c>
      <c r="W6" s="13" t="s">
        <v>344</v>
      </c>
      <c r="X6" s="183"/>
      <c r="Y6" s="180"/>
      <c r="Z6" s="180"/>
    </row>
    <row r="7" spans="1:26">
      <c r="A7" s="15"/>
      <c r="B7" s="15" t="s">
        <v>4</v>
      </c>
      <c r="C7" s="15"/>
      <c r="D7" s="38">
        <v>782019.42110330577</v>
      </c>
      <c r="E7" s="39">
        <v>45917.244787702635</v>
      </c>
      <c r="F7" s="39">
        <v>16059.74278898422</v>
      </c>
      <c r="G7" s="39">
        <v>30735.240373291068</v>
      </c>
      <c r="H7" s="39">
        <v>51528.183828433248</v>
      </c>
      <c r="I7" s="39">
        <v>28816.043200704935</v>
      </c>
      <c r="J7" s="39">
        <v>15785.449450642996</v>
      </c>
      <c r="K7" s="39">
        <v>45091.122763625091</v>
      </c>
      <c r="L7" s="39">
        <v>104448.17345408229</v>
      </c>
      <c r="M7" s="39">
        <v>36908.322489491125</v>
      </c>
      <c r="N7" s="39">
        <v>46862.896964611333</v>
      </c>
      <c r="O7" s="39">
        <v>31165.93936483801</v>
      </c>
      <c r="P7" s="39">
        <v>56604.657074985422</v>
      </c>
      <c r="Q7" s="39">
        <v>23576.95586682879</v>
      </c>
      <c r="R7" s="39">
        <v>61671.802010277992</v>
      </c>
      <c r="S7" s="39">
        <v>29381.139320500857</v>
      </c>
      <c r="T7" s="39">
        <v>20627.864494007143</v>
      </c>
      <c r="U7" s="39">
        <v>47292.323989234632</v>
      </c>
      <c r="V7" s="39">
        <v>85339.124779811667</v>
      </c>
      <c r="W7" s="40">
        <v>4207.1941012523639</v>
      </c>
      <c r="X7" s="15" t="s">
        <v>4</v>
      </c>
      <c r="Y7" s="15"/>
      <c r="Z7" s="15"/>
    </row>
    <row r="8" spans="1:26">
      <c r="C8" s="3" t="s">
        <v>2</v>
      </c>
      <c r="D8" s="41">
        <v>775877.78199782036</v>
      </c>
      <c r="E8" s="42">
        <v>45797.364456621377</v>
      </c>
      <c r="F8" s="42">
        <v>16059.74278898422</v>
      </c>
      <c r="G8" s="42">
        <v>30735.240373291068</v>
      </c>
      <c r="H8" s="42">
        <v>51392.22198952402</v>
      </c>
      <c r="I8" s="42">
        <v>28816.043200704935</v>
      </c>
      <c r="J8" s="42">
        <v>15785.449450642996</v>
      </c>
      <c r="K8" s="42">
        <v>44880.601206604348</v>
      </c>
      <c r="L8" s="42">
        <v>99379.936084948349</v>
      </c>
      <c r="M8" s="42">
        <v>36882.007294863535</v>
      </c>
      <c r="N8" s="42">
        <v>46855.587188325888</v>
      </c>
      <c r="O8" s="42">
        <v>31165.93936483801</v>
      </c>
      <c r="P8" s="42">
        <v>56604.657074985422</v>
      </c>
      <c r="Q8" s="42">
        <v>23576.95586682879</v>
      </c>
      <c r="R8" s="42">
        <v>61671.802010277992</v>
      </c>
      <c r="S8" s="42">
        <v>29381.139320500857</v>
      </c>
      <c r="T8" s="42">
        <v>20627.864494007143</v>
      </c>
      <c r="U8" s="42">
        <v>46726.220727092863</v>
      </c>
      <c r="V8" s="42">
        <v>85339.124779811667</v>
      </c>
      <c r="W8" s="43">
        <v>4199.8843249669217</v>
      </c>
      <c r="Y8" s="3" t="s">
        <v>2</v>
      </c>
    </row>
    <row r="9" spans="1:26">
      <c r="C9" s="3" t="s">
        <v>3</v>
      </c>
      <c r="D9" s="41">
        <v>6141.639105485433</v>
      </c>
      <c r="E9" s="42">
        <v>119.88033108125811</v>
      </c>
      <c r="F9" s="42">
        <v>0</v>
      </c>
      <c r="G9" s="42">
        <v>0</v>
      </c>
      <c r="H9" s="42">
        <v>135.96183890923169</v>
      </c>
      <c r="I9" s="42">
        <v>0</v>
      </c>
      <c r="J9" s="42">
        <v>0</v>
      </c>
      <c r="K9" s="42">
        <v>210.52155702074589</v>
      </c>
      <c r="L9" s="42">
        <v>5068.237369133949</v>
      </c>
      <c r="M9" s="42">
        <v>26.31519462759324</v>
      </c>
      <c r="N9" s="42">
        <v>7.3097762854425667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566.1032621417703</v>
      </c>
      <c r="V9" s="42">
        <v>0</v>
      </c>
      <c r="W9" s="43">
        <v>7.3097762854425676</v>
      </c>
      <c r="Y9" s="3" t="s">
        <v>3</v>
      </c>
    </row>
    <row r="10" spans="1:26">
      <c r="A10" s="15"/>
      <c r="B10" s="15" t="s">
        <v>58</v>
      </c>
      <c r="C10" s="15"/>
      <c r="D10" s="169">
        <v>1</v>
      </c>
      <c r="E10" s="171">
        <v>5.8716246104119338E-2</v>
      </c>
      <c r="F10" s="171">
        <v>2.0536245463477699E-2</v>
      </c>
      <c r="G10" s="171">
        <v>3.9302400354620994E-2</v>
      </c>
      <c r="H10" s="171">
        <v>6.5891181776195698E-2</v>
      </c>
      <c r="I10" s="171">
        <v>3.6848244970757955E-2</v>
      </c>
      <c r="J10" s="171">
        <v>2.0185495429732709E-2</v>
      </c>
      <c r="K10" s="171">
        <v>5.765985031421425E-2</v>
      </c>
      <c r="L10" s="171">
        <v>0.1335621221615218</v>
      </c>
      <c r="M10" s="171">
        <v>4.71961712119877E-2</v>
      </c>
      <c r="N10" s="171">
        <v>5.99254899558571E-2</v>
      </c>
      <c r="O10" s="171">
        <v>3.9853152650439032E-2</v>
      </c>
      <c r="P10" s="171">
        <v>7.2382674326841145E-2</v>
      </c>
      <c r="Q10" s="171">
        <v>3.0148811181141041E-2</v>
      </c>
      <c r="R10" s="171">
        <v>7.8862238386955691E-2</v>
      </c>
      <c r="S10" s="171">
        <v>3.7570856333783521E-2</v>
      </c>
      <c r="T10" s="171">
        <v>2.6377688248335938E-2</v>
      </c>
      <c r="U10" s="171">
        <v>6.0474615735901599E-2</v>
      </c>
      <c r="V10" s="171">
        <v>0.10912660539735913</v>
      </c>
      <c r="W10" s="172">
        <v>5.3799099967577254E-3</v>
      </c>
      <c r="X10" s="15" t="s">
        <v>58</v>
      </c>
      <c r="Y10" s="15"/>
      <c r="Z10" s="15"/>
    </row>
    <row r="11" spans="1:26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1"/>
    </row>
    <row r="12" spans="1:26">
      <c r="A12" s="175" t="s">
        <v>2</v>
      </c>
      <c r="B12" s="15" t="s">
        <v>6</v>
      </c>
      <c r="C12" s="15"/>
      <c r="D12" s="47">
        <v>3873.6653312000003</v>
      </c>
      <c r="E12" s="85">
        <v>192.542496</v>
      </c>
      <c r="F12" s="85">
        <v>172.04787200000001</v>
      </c>
      <c r="G12" s="85">
        <v>227.883488</v>
      </c>
      <c r="H12" s="85">
        <v>159.933088</v>
      </c>
      <c r="I12" s="85">
        <v>233.33135999999999</v>
      </c>
      <c r="J12" s="85">
        <v>211.027264</v>
      </c>
      <c r="K12" s="85">
        <v>56.051104000000002</v>
      </c>
      <c r="L12" s="85">
        <v>463.75659519999999</v>
      </c>
      <c r="M12" s="85">
        <v>179.10099199999999</v>
      </c>
      <c r="N12" s="85">
        <v>158.6088</v>
      </c>
      <c r="O12" s="85">
        <v>256.22806400000002</v>
      </c>
      <c r="P12" s="85">
        <v>171.46060800000001</v>
      </c>
      <c r="Q12" s="85">
        <v>144.56512000000001</v>
      </c>
      <c r="R12" s="85">
        <v>346.056736</v>
      </c>
      <c r="S12" s="85">
        <v>247.04070400000001</v>
      </c>
      <c r="T12" s="85">
        <v>105.52678400000001</v>
      </c>
      <c r="U12" s="85">
        <v>226.08351999999999</v>
      </c>
      <c r="V12" s="85">
        <v>263.58739200000002</v>
      </c>
      <c r="W12" s="49">
        <v>58.833343999999997</v>
      </c>
      <c r="X12" s="15" t="s">
        <v>6</v>
      </c>
      <c r="Y12" s="15"/>
      <c r="Z12" s="175" t="s">
        <v>2</v>
      </c>
    </row>
    <row r="13" spans="1:26">
      <c r="A13" s="175"/>
      <c r="B13" s="15" t="s">
        <v>7</v>
      </c>
      <c r="C13" s="15"/>
      <c r="D13" s="47">
        <v>492688.13469130878</v>
      </c>
      <c r="E13" s="85">
        <v>25184.218027687348</v>
      </c>
      <c r="F13" s="85">
        <v>11664.169266212572</v>
      </c>
      <c r="G13" s="85">
        <v>27334.235531833085</v>
      </c>
      <c r="H13" s="85">
        <v>29605.537770446535</v>
      </c>
      <c r="I13" s="85">
        <v>22107.11131616186</v>
      </c>
      <c r="J13" s="85">
        <v>9176.0075859820572</v>
      </c>
      <c r="K13" s="85">
        <v>11999.701843590081</v>
      </c>
      <c r="L13" s="85">
        <v>46154.90518381037</v>
      </c>
      <c r="M13" s="85">
        <v>26059.127609801144</v>
      </c>
      <c r="N13" s="85">
        <v>20678.476790146357</v>
      </c>
      <c r="O13" s="85">
        <v>26346.453794251065</v>
      </c>
      <c r="P13" s="85">
        <v>23405.893884761586</v>
      </c>
      <c r="Q13" s="85">
        <v>21248.810186589046</v>
      </c>
      <c r="R13" s="85">
        <v>45854.288526147116</v>
      </c>
      <c r="S13" s="85">
        <v>25977.760934971418</v>
      </c>
      <c r="T13" s="85">
        <v>18327.381725363553</v>
      </c>
      <c r="U13" s="85">
        <v>38809.877613513119</v>
      </c>
      <c r="V13" s="85">
        <v>60663.095876313106</v>
      </c>
      <c r="W13" s="49">
        <v>2091.0812237272939</v>
      </c>
      <c r="X13" s="15" t="s">
        <v>7</v>
      </c>
      <c r="Y13" s="15"/>
      <c r="Z13" s="175"/>
    </row>
    <row r="14" spans="1:26">
      <c r="A14" s="175"/>
      <c r="C14" s="3" t="s">
        <v>8</v>
      </c>
      <c r="D14" s="50">
        <v>391363.45853046305</v>
      </c>
      <c r="E14" s="89">
        <v>17469.779958917999</v>
      </c>
      <c r="F14" s="89">
        <v>5800.7319731460002</v>
      </c>
      <c r="G14" s="89">
        <v>22723.809663330001</v>
      </c>
      <c r="H14" s="89">
        <v>20377.324106622</v>
      </c>
      <c r="I14" s="89">
        <v>16124.839017345001</v>
      </c>
      <c r="J14" s="89">
        <v>1662.6541440000001</v>
      </c>
      <c r="K14" s="89">
        <v>7460.6130209430003</v>
      </c>
      <c r="L14" s="89">
        <v>27577.099893576</v>
      </c>
      <c r="M14" s="89">
        <v>23632.779343460999</v>
      </c>
      <c r="N14" s="89">
        <v>16845.244368242998</v>
      </c>
      <c r="O14" s="89">
        <v>23395.676213619001</v>
      </c>
      <c r="P14" s="89">
        <v>19680.205078916999</v>
      </c>
      <c r="Q14" s="89">
        <v>15577.999664367</v>
      </c>
      <c r="R14" s="89">
        <v>42067.402595526</v>
      </c>
      <c r="S14" s="89">
        <v>22786.738412085</v>
      </c>
      <c r="T14" s="89">
        <v>16142.489241044999</v>
      </c>
      <c r="U14" s="89">
        <v>35158.211146506001</v>
      </c>
      <c r="V14" s="89">
        <v>56879.860688813998</v>
      </c>
      <c r="W14" s="52">
        <v>0</v>
      </c>
      <c r="Y14" s="3" t="s">
        <v>8</v>
      </c>
      <c r="Z14" s="175"/>
    </row>
    <row r="15" spans="1:26">
      <c r="A15" s="175"/>
      <c r="C15" s="3" t="s">
        <v>9</v>
      </c>
      <c r="D15" s="50">
        <v>101324.67616084572</v>
      </c>
      <c r="E15" s="89">
        <v>7714.4380687693474</v>
      </c>
      <c r="F15" s="89">
        <v>5863.4372930665704</v>
      </c>
      <c r="G15" s="89">
        <v>4610.4258685030827</v>
      </c>
      <c r="H15" s="89">
        <v>9228.2136638245374</v>
      </c>
      <c r="I15" s="89">
        <v>5982.2722988168598</v>
      </c>
      <c r="J15" s="89">
        <v>7513.3534419820562</v>
      </c>
      <c r="K15" s="89">
        <v>4539.0888226470806</v>
      </c>
      <c r="L15" s="89">
        <v>18577.80529023437</v>
      </c>
      <c r="M15" s="89">
        <v>2426.3482663401442</v>
      </c>
      <c r="N15" s="89">
        <v>3833.232421903358</v>
      </c>
      <c r="O15" s="89">
        <v>2950.777580632066</v>
      </c>
      <c r="P15" s="89">
        <v>3725.688805844587</v>
      </c>
      <c r="Q15" s="89">
        <v>5670.8105222220447</v>
      </c>
      <c r="R15" s="89">
        <v>3786.885930621117</v>
      </c>
      <c r="S15" s="89">
        <v>3191.0225228864201</v>
      </c>
      <c r="T15" s="89">
        <v>2184.8924843185532</v>
      </c>
      <c r="U15" s="89">
        <v>3651.6664670071191</v>
      </c>
      <c r="V15" s="89">
        <v>3783.2351874991059</v>
      </c>
      <c r="W15" s="52">
        <v>2091.0812237272939</v>
      </c>
      <c r="Y15" s="3" t="s">
        <v>9</v>
      </c>
      <c r="Z15" s="175"/>
    </row>
    <row r="16" spans="1:26">
      <c r="A16" s="175"/>
      <c r="B16" s="15" t="s">
        <v>10</v>
      </c>
      <c r="C16" s="15"/>
      <c r="D16" s="47">
        <v>28435.722721627768</v>
      </c>
      <c r="E16" s="85">
        <v>0</v>
      </c>
      <c r="F16" s="85">
        <v>1.0607325119792119</v>
      </c>
      <c r="G16" s="85">
        <v>331.47890999350398</v>
      </c>
      <c r="H16" s="85">
        <v>1.0607325119792119</v>
      </c>
      <c r="I16" s="85">
        <v>1.0607325119792119</v>
      </c>
      <c r="J16" s="85">
        <v>2.3424509639540938</v>
      </c>
      <c r="K16" s="85">
        <v>18799.585104303002</v>
      </c>
      <c r="L16" s="85">
        <v>3.9777469199220472</v>
      </c>
      <c r="M16" s="85">
        <v>4122.5686171200005</v>
      </c>
      <c r="N16" s="85">
        <v>0</v>
      </c>
      <c r="O16" s="85">
        <v>0</v>
      </c>
      <c r="P16" s="85">
        <v>52.966122119999987</v>
      </c>
      <c r="Q16" s="85">
        <v>6.3643950718752738</v>
      </c>
      <c r="R16" s="85">
        <v>2.6541742799480312</v>
      </c>
      <c r="S16" s="85">
        <v>0</v>
      </c>
      <c r="T16" s="85">
        <v>0</v>
      </c>
      <c r="U16" s="85">
        <v>5091.5982124800003</v>
      </c>
      <c r="V16" s="85">
        <v>0</v>
      </c>
      <c r="W16" s="49">
        <v>19.00479083962756</v>
      </c>
      <c r="X16" s="15" t="s">
        <v>10</v>
      </c>
      <c r="Y16" s="15"/>
      <c r="Z16" s="175"/>
    </row>
    <row r="17" spans="1:26">
      <c r="A17" s="175"/>
      <c r="C17" s="3" t="s">
        <v>8</v>
      </c>
      <c r="D17" s="50">
        <v>28066.720399023001</v>
      </c>
      <c r="E17" s="89">
        <v>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18799.585104303002</v>
      </c>
      <c r="L17" s="89">
        <v>0</v>
      </c>
      <c r="M17" s="89">
        <v>4122.5686171200005</v>
      </c>
      <c r="N17" s="89">
        <v>0</v>
      </c>
      <c r="O17" s="89">
        <v>0</v>
      </c>
      <c r="P17" s="89">
        <v>52.966122119999987</v>
      </c>
      <c r="Q17" s="89">
        <v>0</v>
      </c>
      <c r="R17" s="89">
        <v>2.343E-3</v>
      </c>
      <c r="S17" s="89">
        <v>0</v>
      </c>
      <c r="T17" s="89">
        <v>0</v>
      </c>
      <c r="U17" s="89">
        <v>5091.5982124800003</v>
      </c>
      <c r="V17" s="89">
        <v>0</v>
      </c>
      <c r="W17" s="52">
        <v>0</v>
      </c>
      <c r="Y17" s="3" t="s">
        <v>8</v>
      </c>
      <c r="Z17" s="175"/>
    </row>
    <row r="18" spans="1:26">
      <c r="A18" s="175"/>
      <c r="C18" s="3" t="s">
        <v>9</v>
      </c>
      <c r="D18" s="50">
        <v>369.00232260476861</v>
      </c>
      <c r="E18" s="89">
        <v>0</v>
      </c>
      <c r="F18" s="89">
        <v>1.0607325119792119</v>
      </c>
      <c r="G18" s="89">
        <v>331.47890999350398</v>
      </c>
      <c r="H18" s="89">
        <v>1.0607325119792119</v>
      </c>
      <c r="I18" s="89">
        <v>1.0607325119792119</v>
      </c>
      <c r="J18" s="89">
        <v>2.3424509639540938</v>
      </c>
      <c r="K18" s="89">
        <v>0</v>
      </c>
      <c r="L18" s="89">
        <v>3.9777469199220472</v>
      </c>
      <c r="M18" s="89">
        <v>0</v>
      </c>
      <c r="N18" s="89">
        <v>0</v>
      </c>
      <c r="O18" s="89">
        <v>0</v>
      </c>
      <c r="P18" s="89">
        <v>0</v>
      </c>
      <c r="Q18" s="89">
        <v>6.3643950718752738</v>
      </c>
      <c r="R18" s="89">
        <v>2.651831279948031</v>
      </c>
      <c r="S18" s="89">
        <v>0</v>
      </c>
      <c r="T18" s="89">
        <v>0</v>
      </c>
      <c r="U18" s="89">
        <v>0</v>
      </c>
      <c r="V18" s="89">
        <v>0</v>
      </c>
      <c r="W18" s="52">
        <v>19.00479083962756</v>
      </c>
      <c r="Y18" s="3" t="s">
        <v>9</v>
      </c>
      <c r="Z18" s="175"/>
    </row>
    <row r="19" spans="1:26">
      <c r="A19" s="175"/>
      <c r="B19" s="15" t="s">
        <v>11</v>
      </c>
      <c r="C19" s="15"/>
      <c r="D19" s="47">
        <v>46484.651764655995</v>
      </c>
      <c r="E19" s="85">
        <v>6209.7916484130001</v>
      </c>
      <c r="F19" s="85">
        <v>0</v>
      </c>
      <c r="G19" s="85">
        <v>0</v>
      </c>
      <c r="H19" s="85">
        <v>0</v>
      </c>
      <c r="I19" s="85">
        <v>959.08808746200009</v>
      </c>
      <c r="J19" s="85">
        <v>0</v>
      </c>
      <c r="K19" s="85">
        <v>0</v>
      </c>
      <c r="L19" s="85">
        <v>0</v>
      </c>
      <c r="M19" s="85">
        <v>0</v>
      </c>
      <c r="N19" s="85">
        <v>3091.86151488</v>
      </c>
      <c r="O19" s="85">
        <v>0</v>
      </c>
      <c r="P19" s="85">
        <v>13027.676626205999</v>
      </c>
      <c r="Q19" s="85">
        <v>0</v>
      </c>
      <c r="R19" s="85">
        <v>253.11415027199999</v>
      </c>
      <c r="S19" s="85">
        <v>568.34609951100003</v>
      </c>
      <c r="T19" s="85">
        <v>19.395858384</v>
      </c>
      <c r="U19" s="85">
        <v>104.90314752</v>
      </c>
      <c r="V19" s="85">
        <v>22250.474632008001</v>
      </c>
      <c r="W19" s="49">
        <v>0</v>
      </c>
      <c r="X19" s="15" t="s">
        <v>11</v>
      </c>
      <c r="Y19" s="15"/>
      <c r="Z19" s="175"/>
    </row>
    <row r="20" spans="1:26">
      <c r="A20" s="175"/>
      <c r="C20" s="3" t="s">
        <v>8</v>
      </c>
      <c r="D20" s="50">
        <v>46484.651764655995</v>
      </c>
      <c r="E20" s="89">
        <v>6209.7916484130001</v>
      </c>
      <c r="F20" s="89">
        <v>0</v>
      </c>
      <c r="G20" s="89">
        <v>0</v>
      </c>
      <c r="H20" s="89">
        <v>0</v>
      </c>
      <c r="I20" s="89">
        <v>959.08808746200009</v>
      </c>
      <c r="J20" s="89">
        <v>0</v>
      </c>
      <c r="K20" s="89">
        <v>0</v>
      </c>
      <c r="L20" s="89">
        <v>0</v>
      </c>
      <c r="M20" s="89">
        <v>0</v>
      </c>
      <c r="N20" s="89">
        <v>3091.86151488</v>
      </c>
      <c r="O20" s="89">
        <v>0</v>
      </c>
      <c r="P20" s="89">
        <v>13027.676626205999</v>
      </c>
      <c r="Q20" s="89">
        <v>0</v>
      </c>
      <c r="R20" s="89">
        <v>253.11415027199999</v>
      </c>
      <c r="S20" s="89">
        <v>568.34609951100003</v>
      </c>
      <c r="T20" s="89">
        <v>19.395858384</v>
      </c>
      <c r="U20" s="89">
        <v>104.90314752</v>
      </c>
      <c r="V20" s="89">
        <v>22250.474632008001</v>
      </c>
      <c r="W20" s="52">
        <v>0</v>
      </c>
      <c r="Y20" s="3" t="s">
        <v>8</v>
      </c>
      <c r="Z20" s="175"/>
    </row>
    <row r="21" spans="1:26">
      <c r="A21" s="175"/>
      <c r="C21" s="3" t="s">
        <v>9</v>
      </c>
      <c r="D21" s="50">
        <v>0</v>
      </c>
      <c r="E21" s="89">
        <v>0</v>
      </c>
      <c r="F21" s="89">
        <v>0</v>
      </c>
      <c r="G21" s="89">
        <v>0</v>
      </c>
      <c r="H21" s="89">
        <v>0</v>
      </c>
      <c r="I21" s="89">
        <v>0</v>
      </c>
      <c r="J21" s="89">
        <v>0</v>
      </c>
      <c r="K21" s="89">
        <v>0</v>
      </c>
      <c r="L21" s="89">
        <v>0</v>
      </c>
      <c r="M21" s="89">
        <v>0</v>
      </c>
      <c r="N21" s="89">
        <v>0</v>
      </c>
      <c r="O21" s="89">
        <v>0</v>
      </c>
      <c r="P21" s="89">
        <v>0</v>
      </c>
      <c r="Q21" s="89">
        <v>0</v>
      </c>
      <c r="R21" s="89">
        <v>0</v>
      </c>
      <c r="S21" s="89">
        <v>0</v>
      </c>
      <c r="T21" s="89">
        <v>0</v>
      </c>
      <c r="U21" s="89">
        <v>0</v>
      </c>
      <c r="V21" s="89">
        <v>0</v>
      </c>
      <c r="W21" s="52">
        <v>0</v>
      </c>
      <c r="Y21" s="3" t="s">
        <v>9</v>
      </c>
      <c r="Z21" s="175"/>
    </row>
    <row r="22" spans="1:26">
      <c r="A22" s="175"/>
      <c r="B22" s="15" t="s">
        <v>12</v>
      </c>
      <c r="C22" s="15"/>
      <c r="D22" s="47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49">
        <v>0</v>
      </c>
      <c r="X22" s="15" t="s">
        <v>12</v>
      </c>
      <c r="Y22" s="15"/>
      <c r="Z22" s="175"/>
    </row>
    <row r="23" spans="1:26">
      <c r="A23" s="175"/>
      <c r="B23" s="15" t="s">
        <v>13</v>
      </c>
      <c r="C23" s="15"/>
      <c r="D23" s="47">
        <v>16311.634737179998</v>
      </c>
      <c r="E23" s="85">
        <v>3447.7712850600001</v>
      </c>
      <c r="F23" s="85">
        <v>279.19711027199997</v>
      </c>
      <c r="G23" s="85">
        <v>89.813753039999995</v>
      </c>
      <c r="H23" s="85">
        <v>649.95983469599992</v>
      </c>
      <c r="I23" s="85">
        <v>290.98531610399999</v>
      </c>
      <c r="J23" s="85">
        <v>751.58773187999998</v>
      </c>
      <c r="K23" s="85">
        <v>1816.3254559439999</v>
      </c>
      <c r="L23" s="85">
        <v>2940.2625122519999</v>
      </c>
      <c r="M23" s="85">
        <v>979.31097315599993</v>
      </c>
      <c r="N23" s="85">
        <v>195.41546507999999</v>
      </c>
      <c r="O23" s="85">
        <v>1316.4619224</v>
      </c>
      <c r="P23" s="85">
        <v>958.61420604</v>
      </c>
      <c r="Q23" s="85">
        <v>124.50555</v>
      </c>
      <c r="R23" s="85">
        <v>625.69124459999989</v>
      </c>
      <c r="S23" s="85">
        <v>64.131266400000001</v>
      </c>
      <c r="T23" s="85">
        <v>274.07086607999997</v>
      </c>
      <c r="U23" s="85">
        <v>247.17474888000001</v>
      </c>
      <c r="V23" s="85">
        <v>322.39052889599998</v>
      </c>
      <c r="W23" s="49">
        <v>937.96496639999998</v>
      </c>
      <c r="X23" s="15" t="s">
        <v>13</v>
      </c>
      <c r="Y23" s="15"/>
      <c r="Z23" s="175"/>
    </row>
    <row r="24" spans="1:26">
      <c r="A24" s="175"/>
      <c r="B24" s="15" t="s">
        <v>14</v>
      </c>
      <c r="C24" s="15"/>
      <c r="D24" s="47">
        <v>4705.7911663901496</v>
      </c>
      <c r="E24" s="85">
        <v>39.380521257050773</v>
      </c>
      <c r="F24" s="85">
        <v>1050.247558150885</v>
      </c>
      <c r="G24" s="85">
        <v>0</v>
      </c>
      <c r="H24" s="85">
        <v>0</v>
      </c>
      <c r="I24" s="85">
        <v>21.322839999999999</v>
      </c>
      <c r="J24" s="85">
        <v>1388.9663287391629</v>
      </c>
      <c r="K24" s="85">
        <v>0</v>
      </c>
      <c r="L24" s="85">
        <v>36.016279163662581</v>
      </c>
      <c r="M24" s="85">
        <v>0</v>
      </c>
      <c r="N24" s="85">
        <v>0</v>
      </c>
      <c r="O24" s="85">
        <v>42.820908139929813</v>
      </c>
      <c r="P24" s="85">
        <v>643.82015319668471</v>
      </c>
      <c r="Q24" s="85">
        <v>980.68309456718043</v>
      </c>
      <c r="R24" s="85">
        <v>489.77270411889413</v>
      </c>
      <c r="S24" s="85">
        <v>12.76077905669899</v>
      </c>
      <c r="T24" s="85">
        <v>0</v>
      </c>
      <c r="U24" s="85">
        <v>0</v>
      </c>
      <c r="V24" s="85">
        <v>0</v>
      </c>
      <c r="W24" s="49">
        <v>0</v>
      </c>
      <c r="X24" s="15" t="s">
        <v>14</v>
      </c>
      <c r="Y24" s="15"/>
      <c r="Z24" s="175"/>
    </row>
    <row r="25" spans="1:26">
      <c r="A25" s="175"/>
      <c r="B25" s="15" t="s">
        <v>15</v>
      </c>
      <c r="C25" s="15"/>
      <c r="D25" s="47">
        <v>124747.31700889595</v>
      </c>
      <c r="E25" s="85">
        <v>7773.6353233781037</v>
      </c>
      <c r="F25" s="85">
        <v>1704.5498298406192</v>
      </c>
      <c r="G25" s="85">
        <v>2246.9025187335319</v>
      </c>
      <c r="H25" s="85">
        <v>16002.100777712483</v>
      </c>
      <c r="I25" s="85">
        <v>5053.2957936922576</v>
      </c>
      <c r="J25" s="85">
        <v>3114.5231377451923</v>
      </c>
      <c r="K25" s="85">
        <v>6444.6583209194978</v>
      </c>
      <c r="L25" s="85">
        <v>21274.47759319115</v>
      </c>
      <c r="M25" s="85">
        <v>1463.6911251701663</v>
      </c>
      <c r="N25" s="85">
        <v>14377.777838024629</v>
      </c>
      <c r="O25" s="85">
        <v>2762.0963104812226</v>
      </c>
      <c r="P25" s="85">
        <v>18344.225474661151</v>
      </c>
      <c r="Q25" s="85">
        <v>1072.0275206006868</v>
      </c>
      <c r="R25" s="85">
        <v>13856.42185164976</v>
      </c>
      <c r="S25" s="85">
        <v>2188.9317844624484</v>
      </c>
      <c r="T25" s="85">
        <v>1901.4892601795873</v>
      </c>
      <c r="U25" s="85">
        <v>2233.936197858884</v>
      </c>
      <c r="V25" s="85">
        <v>1839.5763505945597</v>
      </c>
      <c r="W25" s="49">
        <v>1093</v>
      </c>
      <c r="X25" s="15" t="s">
        <v>15</v>
      </c>
      <c r="Y25" s="15"/>
      <c r="Z25" s="175"/>
    </row>
    <row r="26" spans="1:26">
      <c r="A26" s="175"/>
      <c r="C26" s="3" t="s">
        <v>16</v>
      </c>
      <c r="D26" s="50">
        <v>6443.8931954470781</v>
      </c>
      <c r="E26" s="89">
        <v>1283.2624257</v>
      </c>
      <c r="F26" s="89">
        <v>0</v>
      </c>
      <c r="G26" s="89">
        <v>214.42226688</v>
      </c>
      <c r="H26" s="89">
        <v>2595.8313972000001</v>
      </c>
      <c r="I26" s="89">
        <v>14.633430000000001</v>
      </c>
      <c r="J26" s="89">
        <v>0</v>
      </c>
      <c r="K26" s="89">
        <v>770.39544346807793</v>
      </c>
      <c r="L26" s="89">
        <v>258.55092100000002</v>
      </c>
      <c r="M26" s="89">
        <v>0</v>
      </c>
      <c r="N26" s="89">
        <v>749.03441786999986</v>
      </c>
      <c r="O26" s="89">
        <v>557.76289332900001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52">
        <v>0</v>
      </c>
      <c r="Y26" s="3" t="s">
        <v>16</v>
      </c>
      <c r="Z26" s="175"/>
    </row>
    <row r="27" spans="1:26">
      <c r="A27" s="175"/>
      <c r="B27" s="3" t="s">
        <v>5</v>
      </c>
      <c r="C27" s="3" t="s">
        <v>17</v>
      </c>
      <c r="D27" s="50">
        <v>0</v>
      </c>
      <c r="E27" s="89">
        <v>0</v>
      </c>
      <c r="F27" s="89">
        <v>0</v>
      </c>
      <c r="G27" s="89">
        <v>0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89">
        <v>0</v>
      </c>
      <c r="Q27" s="89">
        <v>0</v>
      </c>
      <c r="R27" s="89">
        <v>0</v>
      </c>
      <c r="S27" s="89">
        <v>0</v>
      </c>
      <c r="T27" s="89">
        <v>0</v>
      </c>
      <c r="U27" s="89">
        <v>0</v>
      </c>
      <c r="V27" s="89">
        <v>0</v>
      </c>
      <c r="W27" s="52">
        <v>0</v>
      </c>
      <c r="X27" s="3" t="s">
        <v>5</v>
      </c>
      <c r="Y27" s="3" t="s">
        <v>17</v>
      </c>
      <c r="Z27" s="175"/>
    </row>
    <row r="28" spans="1:26">
      <c r="A28" s="175"/>
      <c r="C28" s="3" t="s">
        <v>18</v>
      </c>
      <c r="D28" s="50">
        <v>51567.149383366748</v>
      </c>
      <c r="E28" s="89">
        <v>4813.3147127594484</v>
      </c>
      <c r="F28" s="89">
        <v>1515.5918314799301</v>
      </c>
      <c r="G28" s="89">
        <v>1709.476714553841</v>
      </c>
      <c r="H28" s="89">
        <v>7993.8667296831072</v>
      </c>
      <c r="I28" s="89">
        <v>2124.4043632405369</v>
      </c>
      <c r="J28" s="89">
        <v>2697.6596673471558</v>
      </c>
      <c r="K28" s="89">
        <v>5203.8842606123098</v>
      </c>
      <c r="L28" s="89">
        <v>15185.45601178745</v>
      </c>
      <c r="M28" s="89">
        <v>603.00298472265251</v>
      </c>
      <c r="N28" s="89">
        <v>2003.663777210754</v>
      </c>
      <c r="O28" s="89">
        <v>1340.885453085531</v>
      </c>
      <c r="P28" s="89">
        <v>911.39893953263584</v>
      </c>
      <c r="Q28" s="89">
        <v>724.23353255081668</v>
      </c>
      <c r="R28" s="89">
        <v>901.52970902237541</v>
      </c>
      <c r="S28" s="89">
        <v>863.52267237647857</v>
      </c>
      <c r="T28" s="89">
        <v>798.77772044746484</v>
      </c>
      <c r="U28" s="89">
        <v>1209.365707491351</v>
      </c>
      <c r="V28" s="89">
        <v>967.11459546290075</v>
      </c>
      <c r="W28" s="52">
        <v>0</v>
      </c>
      <c r="Y28" s="3" t="s">
        <v>18</v>
      </c>
      <c r="Z28" s="175"/>
    </row>
    <row r="29" spans="1:26">
      <c r="A29" s="175"/>
      <c r="C29" s="3" t="s">
        <v>19</v>
      </c>
      <c r="D29" s="50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52">
        <v>0</v>
      </c>
      <c r="Y29" s="3" t="s">
        <v>19</v>
      </c>
      <c r="Z29" s="175"/>
    </row>
    <row r="30" spans="1:26">
      <c r="A30" s="175"/>
      <c r="C30" s="3" t="s">
        <v>20</v>
      </c>
      <c r="D30" s="50">
        <v>199.64135820237118</v>
      </c>
      <c r="E30" s="89">
        <v>21.551977887726011</v>
      </c>
      <c r="F30" s="89">
        <v>7.1408245552398038</v>
      </c>
      <c r="G30" s="89">
        <v>7.603491084094455</v>
      </c>
      <c r="H30" s="89">
        <v>33.164527421325587</v>
      </c>
      <c r="I30" s="89">
        <v>6.9031560352188261</v>
      </c>
      <c r="J30" s="89">
        <v>14.348236308463999</v>
      </c>
      <c r="K30" s="89">
        <v>20.168435539389961</v>
      </c>
      <c r="L30" s="89">
        <v>59.906842310914001</v>
      </c>
      <c r="M30" s="89">
        <v>1.802722665144016</v>
      </c>
      <c r="N30" s="89">
        <v>3.7316961442846202</v>
      </c>
      <c r="O30" s="89">
        <v>4.0638317577463514</v>
      </c>
      <c r="P30" s="89">
        <v>3.1127536900704231</v>
      </c>
      <c r="Q30" s="89">
        <v>2.2749130640542399</v>
      </c>
      <c r="R30" s="89">
        <v>2.3334266420797758</v>
      </c>
      <c r="S30" s="89">
        <v>2.171362499502886</v>
      </c>
      <c r="T30" s="89">
        <v>2.567324463756127</v>
      </c>
      <c r="U30" s="89">
        <v>4.030483686004291</v>
      </c>
      <c r="V30" s="89">
        <v>2.765352447355788</v>
      </c>
      <c r="W30" s="52">
        <v>0</v>
      </c>
      <c r="Y30" s="3" t="s">
        <v>20</v>
      </c>
      <c r="Z30" s="175"/>
    </row>
    <row r="31" spans="1:26">
      <c r="A31" s="175"/>
      <c r="C31" s="3" t="s">
        <v>21</v>
      </c>
      <c r="D31" s="50">
        <v>7290.0800000000017</v>
      </c>
      <c r="E31" s="89">
        <v>438.68169327857362</v>
      </c>
      <c r="F31" s="89">
        <v>158.94400320544929</v>
      </c>
      <c r="G31" s="89">
        <v>238.2073621155966</v>
      </c>
      <c r="H31" s="89">
        <v>246.61566262646511</v>
      </c>
      <c r="I31" s="89">
        <v>533.17596874686967</v>
      </c>
      <c r="J31" s="89">
        <v>295.43805268957232</v>
      </c>
      <c r="K31" s="89">
        <v>374.70141159971962</v>
      </c>
      <c r="L31" s="89">
        <v>442.16602624461592</v>
      </c>
      <c r="M31" s="89">
        <v>343.42587198236998</v>
      </c>
      <c r="N31" s="89">
        <v>222.01668917159171</v>
      </c>
      <c r="O31" s="89">
        <v>301.49912290894531</v>
      </c>
      <c r="P31" s="89">
        <v>354.07708143844542</v>
      </c>
      <c r="Q31" s="89">
        <v>247.89881518581589</v>
      </c>
      <c r="R31" s="89">
        <v>506.37581488530498</v>
      </c>
      <c r="S31" s="89">
        <v>635.22310968646707</v>
      </c>
      <c r="T31" s="89">
        <v>573.61092256836639</v>
      </c>
      <c r="U31" s="89">
        <v>634.37810678152869</v>
      </c>
      <c r="V31" s="89">
        <v>743.64428488430337</v>
      </c>
      <c r="W31" s="52">
        <v>0</v>
      </c>
      <c r="Y31" s="3" t="s">
        <v>21</v>
      </c>
      <c r="Z31" s="175"/>
    </row>
    <row r="32" spans="1:26">
      <c r="A32" s="175"/>
      <c r="C32" s="3" t="s">
        <v>22</v>
      </c>
      <c r="D32" s="50">
        <v>47906.082334151739</v>
      </c>
      <c r="E32" s="89">
        <v>1216.8245137523561</v>
      </c>
      <c r="F32" s="89">
        <v>22.873170599999991</v>
      </c>
      <c r="G32" s="89">
        <v>77.192684099999994</v>
      </c>
      <c r="H32" s="89">
        <v>5132.6224607815848</v>
      </c>
      <c r="I32" s="89">
        <v>2374.1788756696328</v>
      </c>
      <c r="J32" s="89">
        <v>107.0771814</v>
      </c>
      <c r="K32" s="89">
        <v>75.508769699999988</v>
      </c>
      <c r="L32" s="89">
        <v>5328.3977918481678</v>
      </c>
      <c r="M32" s="89">
        <v>515.4595458</v>
      </c>
      <c r="N32" s="89">
        <v>58.8605199</v>
      </c>
      <c r="O32" s="89">
        <v>557.88500939999994</v>
      </c>
      <c r="P32" s="89">
        <v>17075.636699999999</v>
      </c>
      <c r="Q32" s="89">
        <v>97.620259799999999</v>
      </c>
      <c r="R32" s="89">
        <v>12446.182901100001</v>
      </c>
      <c r="S32" s="89">
        <v>688.01463990000002</v>
      </c>
      <c r="T32" s="89">
        <v>526.53329269999995</v>
      </c>
      <c r="U32" s="89">
        <v>386.16189989999998</v>
      </c>
      <c r="V32" s="89">
        <v>126.0521178</v>
      </c>
      <c r="W32" s="52">
        <v>1093</v>
      </c>
      <c r="Y32" s="3" t="s">
        <v>22</v>
      </c>
      <c r="Z32" s="175"/>
    </row>
    <row r="33" spans="1:26">
      <c r="A33" s="175"/>
      <c r="B33" s="3" t="s">
        <v>5</v>
      </c>
      <c r="C33" s="3" t="s">
        <v>23</v>
      </c>
      <c r="D33" s="50">
        <v>0</v>
      </c>
      <c r="E33" s="89">
        <v>0</v>
      </c>
      <c r="F33" s="89">
        <v>0</v>
      </c>
      <c r="G33" s="89">
        <v>0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0</v>
      </c>
      <c r="U33" s="89">
        <v>0</v>
      </c>
      <c r="V33" s="89">
        <v>0</v>
      </c>
      <c r="W33" s="52">
        <v>0</v>
      </c>
      <c r="X33" s="3" t="s">
        <v>5</v>
      </c>
      <c r="Y33" s="3" t="s">
        <v>23</v>
      </c>
      <c r="Z33" s="175"/>
    </row>
    <row r="34" spans="1:26">
      <c r="A34" s="175"/>
      <c r="C34" s="3" t="s">
        <v>24</v>
      </c>
      <c r="D34" s="50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52">
        <v>0</v>
      </c>
      <c r="Y34" s="3" t="s">
        <v>24</v>
      </c>
      <c r="Z34" s="175"/>
    </row>
    <row r="35" spans="1:26">
      <c r="A35" s="175"/>
      <c r="B35" s="3" t="s">
        <v>5</v>
      </c>
      <c r="C35" s="3" t="s">
        <v>47</v>
      </c>
      <c r="D35" s="50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52">
        <v>0</v>
      </c>
      <c r="X35" s="3" t="s">
        <v>5</v>
      </c>
      <c r="Y35" s="3" t="s">
        <v>47</v>
      </c>
      <c r="Z35" s="175"/>
    </row>
    <row r="36" spans="1:26">
      <c r="A36" s="175"/>
      <c r="C36" s="3" t="s">
        <v>25</v>
      </c>
      <c r="D36" s="50">
        <v>11340.470737727999</v>
      </c>
      <c r="E36" s="89">
        <v>0</v>
      </c>
      <c r="F36" s="89">
        <v>0</v>
      </c>
      <c r="G36" s="89">
        <v>0</v>
      </c>
      <c r="H36" s="89">
        <v>0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11340.470737727999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89">
        <v>0</v>
      </c>
      <c r="V36" s="89">
        <v>0</v>
      </c>
      <c r="W36" s="52">
        <v>0</v>
      </c>
      <c r="Y36" s="3" t="s">
        <v>25</v>
      </c>
      <c r="Z36" s="175"/>
    </row>
    <row r="37" spans="1:26">
      <c r="A37" s="175"/>
      <c r="C37" s="3" t="s">
        <v>26</v>
      </c>
      <c r="D37" s="50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52">
        <v>0</v>
      </c>
      <c r="Y37" s="3" t="s">
        <v>26</v>
      </c>
      <c r="Z37" s="175"/>
    </row>
    <row r="38" spans="1:26">
      <c r="A38" s="175"/>
      <c r="B38" s="15" t="s">
        <v>27</v>
      </c>
      <c r="C38" s="15"/>
      <c r="D38" s="47">
        <v>58630.86457656182</v>
      </c>
      <c r="E38" s="85">
        <v>2950.025154825873</v>
      </c>
      <c r="F38" s="85">
        <v>1188.470419996165</v>
      </c>
      <c r="G38" s="85">
        <v>504.92617169094711</v>
      </c>
      <c r="H38" s="85">
        <v>4973.6297861570174</v>
      </c>
      <c r="I38" s="85">
        <v>149.84775477283529</v>
      </c>
      <c r="J38" s="85">
        <v>1140.9949513326301</v>
      </c>
      <c r="K38" s="85">
        <v>5764.2793778477626</v>
      </c>
      <c r="L38" s="85">
        <v>28506.540174411246</v>
      </c>
      <c r="M38" s="85">
        <v>4078.2079776162259</v>
      </c>
      <c r="N38" s="85">
        <v>8353.4467801948995</v>
      </c>
      <c r="O38" s="85">
        <v>441.87836556579231</v>
      </c>
      <c r="P38" s="85">
        <v>0</v>
      </c>
      <c r="Q38" s="85">
        <v>0</v>
      </c>
      <c r="R38" s="85">
        <v>243.80262321027669</v>
      </c>
      <c r="S38" s="85">
        <v>322.16775209929432</v>
      </c>
      <c r="T38" s="85">
        <v>0</v>
      </c>
      <c r="U38" s="85">
        <v>12.64728684085309</v>
      </c>
      <c r="V38" s="85">
        <v>0</v>
      </c>
      <c r="W38" s="49">
        <v>0</v>
      </c>
      <c r="X38" s="15" t="s">
        <v>27</v>
      </c>
      <c r="Y38" s="15"/>
      <c r="Z38" s="175"/>
    </row>
    <row r="39" spans="1:26">
      <c r="A39" s="175"/>
      <c r="C39" s="3" t="s">
        <v>28</v>
      </c>
      <c r="D39" s="50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89">
        <v>0</v>
      </c>
      <c r="V39" s="89">
        <v>0</v>
      </c>
      <c r="W39" s="52">
        <v>0</v>
      </c>
      <c r="Y39" s="3" t="s">
        <v>28</v>
      </c>
      <c r="Z39" s="175"/>
    </row>
    <row r="40" spans="1:26">
      <c r="A40" s="175"/>
      <c r="C40" s="3" t="s">
        <v>29</v>
      </c>
      <c r="D40" s="50">
        <v>24002.051489899895</v>
      </c>
      <c r="E40" s="89">
        <v>2950.025154825873</v>
      </c>
      <c r="F40" s="89">
        <v>0</v>
      </c>
      <c r="G40" s="89">
        <v>0</v>
      </c>
      <c r="H40" s="89">
        <v>0</v>
      </c>
      <c r="I40" s="89">
        <v>149.84775477283529</v>
      </c>
      <c r="J40" s="89">
        <v>0</v>
      </c>
      <c r="K40" s="89">
        <v>2642.132438257162</v>
      </c>
      <c r="L40" s="89">
        <v>6442.4971679446262</v>
      </c>
      <c r="M40" s="89">
        <v>4078.2079776162259</v>
      </c>
      <c r="N40" s="89">
        <v>7739.3409964831708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52">
        <v>0</v>
      </c>
      <c r="Y40" s="3" t="s">
        <v>29</v>
      </c>
      <c r="Z40" s="175"/>
    </row>
    <row r="41" spans="1:26">
      <c r="A41" s="175"/>
      <c r="C41" s="3" t="s">
        <v>30</v>
      </c>
      <c r="D41" s="50">
        <v>27617.639803531765</v>
      </c>
      <c r="E41" s="89">
        <v>0</v>
      </c>
      <c r="F41" s="89">
        <v>1188.470419996165</v>
      </c>
      <c r="G41" s="89">
        <v>504.92617169094711</v>
      </c>
      <c r="H41" s="89">
        <v>4973.6297861570174</v>
      </c>
      <c r="I41" s="89">
        <v>0</v>
      </c>
      <c r="J41" s="89">
        <v>1140.9949513326301</v>
      </c>
      <c r="K41" s="89">
        <v>3122.1469395906011</v>
      </c>
      <c r="L41" s="89">
        <v>15052.86972333646</v>
      </c>
      <c r="M41" s="89">
        <v>0</v>
      </c>
      <c r="N41" s="89">
        <v>614.10578371172858</v>
      </c>
      <c r="O41" s="89">
        <v>441.87836556579231</v>
      </c>
      <c r="P41" s="89">
        <v>0</v>
      </c>
      <c r="Q41" s="89">
        <v>0</v>
      </c>
      <c r="R41" s="89">
        <v>243.80262321027669</v>
      </c>
      <c r="S41" s="89">
        <v>322.16775209929432</v>
      </c>
      <c r="T41" s="89">
        <v>0</v>
      </c>
      <c r="U41" s="89">
        <v>12.64728684085309</v>
      </c>
      <c r="V41" s="89">
        <v>0</v>
      </c>
      <c r="W41" s="52">
        <v>0</v>
      </c>
      <c r="Y41" s="3" t="s">
        <v>30</v>
      </c>
      <c r="Z41" s="175"/>
    </row>
    <row r="42" spans="1:26">
      <c r="A42" s="175"/>
      <c r="C42" s="3" t="s">
        <v>59</v>
      </c>
      <c r="D42" s="50">
        <v>0</v>
      </c>
      <c r="E42" s="89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52">
        <v>0</v>
      </c>
      <c r="Y42" s="3" t="s">
        <v>59</v>
      </c>
      <c r="Z42" s="175"/>
    </row>
    <row r="43" spans="1:26">
      <c r="A43" s="175"/>
      <c r="C43" s="3" t="s">
        <v>32</v>
      </c>
      <c r="D43" s="50">
        <v>7011.1732831301588</v>
      </c>
      <c r="E43" s="89">
        <v>0</v>
      </c>
      <c r="F43" s="89">
        <v>0</v>
      </c>
      <c r="G43" s="89">
        <v>0</v>
      </c>
      <c r="H43" s="89">
        <v>0</v>
      </c>
      <c r="I43" s="89">
        <v>0</v>
      </c>
      <c r="J43" s="89">
        <v>0</v>
      </c>
      <c r="K43" s="89">
        <v>0</v>
      </c>
      <c r="L43" s="89">
        <v>7011.1732831301588</v>
      </c>
      <c r="M43" s="89">
        <v>0</v>
      </c>
      <c r="N43" s="89">
        <v>0</v>
      </c>
      <c r="O43" s="89">
        <v>0</v>
      </c>
      <c r="P43" s="89">
        <v>0</v>
      </c>
      <c r="Q43" s="89">
        <v>0</v>
      </c>
      <c r="R43" s="89">
        <v>0</v>
      </c>
      <c r="S43" s="89">
        <v>0</v>
      </c>
      <c r="T43" s="89">
        <v>0</v>
      </c>
      <c r="U43" s="89">
        <v>0</v>
      </c>
      <c r="V43" s="89">
        <v>0</v>
      </c>
      <c r="W43" s="52">
        <v>0</v>
      </c>
      <c r="Y43" s="3" t="s">
        <v>32</v>
      </c>
      <c r="Z43" s="175"/>
    </row>
    <row r="44" spans="1:26">
      <c r="A44" s="175"/>
      <c r="C44" s="3" t="s">
        <v>33</v>
      </c>
      <c r="D44" s="50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52">
        <v>0</v>
      </c>
      <c r="Y44" s="3" t="s">
        <v>33</v>
      </c>
      <c r="Z44" s="175"/>
    </row>
    <row r="45" spans="1:26">
      <c r="A45" s="176" t="s">
        <v>3</v>
      </c>
      <c r="B45" s="26" t="s">
        <v>34</v>
      </c>
      <c r="C45" s="26"/>
      <c r="D45" s="64">
        <v>6141.639105485433</v>
      </c>
      <c r="E45" s="90">
        <v>119.88033108125811</v>
      </c>
      <c r="F45" s="90">
        <v>0</v>
      </c>
      <c r="G45" s="90">
        <v>0</v>
      </c>
      <c r="H45" s="90">
        <v>135.96183890923169</v>
      </c>
      <c r="I45" s="90">
        <v>0</v>
      </c>
      <c r="J45" s="90">
        <v>0</v>
      </c>
      <c r="K45" s="90">
        <v>210.52155702074589</v>
      </c>
      <c r="L45" s="90">
        <v>5068.237369133949</v>
      </c>
      <c r="M45" s="90">
        <v>26.31519462759324</v>
      </c>
      <c r="N45" s="90">
        <v>7.3097762854425667</v>
      </c>
      <c r="O45" s="90">
        <v>0</v>
      </c>
      <c r="P45" s="90">
        <v>0</v>
      </c>
      <c r="Q45" s="90">
        <v>0</v>
      </c>
      <c r="R45" s="90">
        <v>0</v>
      </c>
      <c r="S45" s="90">
        <v>0</v>
      </c>
      <c r="T45" s="90">
        <v>0</v>
      </c>
      <c r="U45" s="90">
        <v>566.1032621417703</v>
      </c>
      <c r="V45" s="90">
        <v>0</v>
      </c>
      <c r="W45" s="66">
        <v>7.3097762854425676</v>
      </c>
      <c r="X45" s="26" t="s">
        <v>34</v>
      </c>
      <c r="Y45" s="26"/>
      <c r="Z45" s="176" t="s">
        <v>3</v>
      </c>
    </row>
    <row r="46" spans="1:26">
      <c r="A46" s="175"/>
      <c r="C46" s="3" t="s">
        <v>8</v>
      </c>
      <c r="D46" s="50">
        <v>5407.7375664269994</v>
      </c>
      <c r="E46" s="89">
        <v>0</v>
      </c>
      <c r="F46" s="89">
        <v>0</v>
      </c>
      <c r="G46" s="89">
        <v>0</v>
      </c>
      <c r="H46" s="89">
        <v>0</v>
      </c>
      <c r="I46" s="89">
        <v>0</v>
      </c>
      <c r="J46" s="89">
        <v>0</v>
      </c>
      <c r="K46" s="89">
        <v>0</v>
      </c>
      <c r="L46" s="89">
        <v>4870.8734094269994</v>
      </c>
      <c r="M46" s="89">
        <v>0</v>
      </c>
      <c r="N46" s="89">
        <v>0</v>
      </c>
      <c r="O46" s="89">
        <v>0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89">
        <v>536.86415699999998</v>
      </c>
      <c r="V46" s="89">
        <v>0</v>
      </c>
      <c r="W46" s="52">
        <v>0</v>
      </c>
      <c r="Y46" s="3" t="s">
        <v>8</v>
      </c>
      <c r="Z46" s="175"/>
    </row>
    <row r="47" spans="1:26">
      <c r="A47" s="175"/>
      <c r="C47" s="3" t="s">
        <v>9</v>
      </c>
      <c r="D47" s="50">
        <v>733.90153905843363</v>
      </c>
      <c r="E47" s="89">
        <v>119.88033108125811</v>
      </c>
      <c r="F47" s="89">
        <v>0</v>
      </c>
      <c r="G47" s="89">
        <v>0</v>
      </c>
      <c r="H47" s="89">
        <v>135.96183890923169</v>
      </c>
      <c r="I47" s="89">
        <v>0</v>
      </c>
      <c r="J47" s="89">
        <v>0</v>
      </c>
      <c r="K47" s="89">
        <v>210.52155702074589</v>
      </c>
      <c r="L47" s="89">
        <v>197.36395970694929</v>
      </c>
      <c r="M47" s="89">
        <v>26.31519462759324</v>
      </c>
      <c r="N47" s="89">
        <v>7.3097762854425667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29.239105141770271</v>
      </c>
      <c r="V47" s="89">
        <v>0</v>
      </c>
      <c r="W47" s="52">
        <v>7.3097762854425676</v>
      </c>
      <c r="Y47" s="3" t="s">
        <v>9</v>
      </c>
      <c r="Z47" s="175"/>
    </row>
    <row r="48" spans="1:26" ht="17.25" thickBot="1">
      <c r="A48" s="177"/>
      <c r="B48" s="30" t="s">
        <v>35</v>
      </c>
      <c r="C48" s="30" t="s">
        <v>62</v>
      </c>
      <c r="D48" s="57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91">
        <v>0</v>
      </c>
      <c r="V48" s="91">
        <v>0</v>
      </c>
      <c r="W48" s="59">
        <v>0</v>
      </c>
      <c r="X48" s="30" t="s">
        <v>35</v>
      </c>
      <c r="Y48" s="30" t="s">
        <v>62</v>
      </c>
      <c r="Z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58"/>
  <sheetViews>
    <sheetView showGridLines="0" zoomScale="75" zoomScaleNormal="7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2" width="9" style="3"/>
    <col min="3" max="3" width="20.5" style="3" customWidth="1"/>
    <col min="4" max="4" width="11.625" style="5" customWidth="1"/>
    <col min="5" max="7" width="11.625" style="3" customWidth="1"/>
    <col min="8" max="8" width="9" style="3"/>
    <col min="9" max="9" width="19.25" style="3" bestFit="1" customWidth="1"/>
    <col min="10" max="10" width="4.125" style="3" customWidth="1"/>
    <col min="11" max="16384" width="9" style="3"/>
  </cols>
  <sheetData>
    <row r="1" spans="1:10" ht="20.25">
      <c r="A1" s="4" t="s">
        <v>78</v>
      </c>
    </row>
    <row r="3" spans="1:10" ht="20.25">
      <c r="B3" s="4" t="s">
        <v>580</v>
      </c>
    </row>
    <row r="4" spans="1:10" ht="21" thickBot="1">
      <c r="B4" s="4"/>
      <c r="J4" s="6" t="s">
        <v>0</v>
      </c>
    </row>
    <row r="5" spans="1:10">
      <c r="A5" s="178" t="s">
        <v>1</v>
      </c>
      <c r="B5" s="178"/>
      <c r="C5" s="179"/>
      <c r="D5" s="98" t="s">
        <v>272</v>
      </c>
      <c r="E5" s="7" t="s">
        <v>316</v>
      </c>
      <c r="F5" s="7" t="s">
        <v>315</v>
      </c>
      <c r="G5" s="10" t="s">
        <v>81</v>
      </c>
      <c r="H5" s="182" t="s">
        <v>1</v>
      </c>
      <c r="I5" s="178"/>
      <c r="J5" s="178"/>
    </row>
    <row r="6" spans="1:10">
      <c r="A6" s="180"/>
      <c r="B6" s="180"/>
      <c r="C6" s="181"/>
      <c r="D6" s="99" t="s">
        <v>542</v>
      </c>
      <c r="E6" s="37" t="s">
        <v>543</v>
      </c>
      <c r="F6" s="37" t="s">
        <v>544</v>
      </c>
      <c r="G6" s="13" t="s">
        <v>344</v>
      </c>
      <c r="H6" s="183"/>
      <c r="I6" s="180"/>
      <c r="J6" s="180"/>
    </row>
    <row r="7" spans="1:10">
      <c r="A7" s="15"/>
      <c r="B7" s="15" t="s">
        <v>4</v>
      </c>
      <c r="C7" s="15"/>
      <c r="D7" s="38">
        <v>679417.09594575956</v>
      </c>
      <c r="E7" s="39">
        <v>318373.65865252144</v>
      </c>
      <c r="F7" s="39">
        <v>360251.07637694152</v>
      </c>
      <c r="G7" s="40">
        <v>792.36091629665748</v>
      </c>
      <c r="H7" s="15" t="s">
        <v>4</v>
      </c>
      <c r="I7" s="15"/>
      <c r="J7" s="15"/>
    </row>
    <row r="8" spans="1:10">
      <c r="C8" s="3" t="s">
        <v>2</v>
      </c>
      <c r="D8" s="92">
        <v>679329.37863033428</v>
      </c>
      <c r="E8" s="93">
        <v>318285.9413370961</v>
      </c>
      <c r="F8" s="93">
        <v>360251.07637694152</v>
      </c>
      <c r="G8" s="94">
        <v>792.36091629665748</v>
      </c>
      <c r="I8" s="3" t="s">
        <v>2</v>
      </c>
    </row>
    <row r="9" spans="1:10">
      <c r="C9" s="3" t="s">
        <v>3</v>
      </c>
      <c r="D9" s="92">
        <v>87.717315425310801</v>
      </c>
      <c r="E9" s="93">
        <v>87.717315425310801</v>
      </c>
      <c r="F9" s="93">
        <v>0</v>
      </c>
      <c r="G9" s="94">
        <v>0</v>
      </c>
      <c r="I9" s="3" t="s">
        <v>3</v>
      </c>
    </row>
    <row r="10" spans="1:10">
      <c r="A10" s="15"/>
      <c r="B10" s="15" t="s">
        <v>58</v>
      </c>
      <c r="C10" s="15"/>
      <c r="D10" s="169">
        <v>1</v>
      </c>
      <c r="E10" s="171">
        <v>0.46859824480769086</v>
      </c>
      <c r="F10" s="171">
        <v>0.53023551883908104</v>
      </c>
      <c r="G10" s="172">
        <v>1.1662363532281717E-3</v>
      </c>
      <c r="H10" s="15" t="s">
        <v>58</v>
      </c>
      <c r="I10" s="15"/>
      <c r="J10" s="15"/>
    </row>
    <row r="11" spans="1:10">
      <c r="D11" s="19"/>
      <c r="E11" s="79"/>
      <c r="F11" s="79"/>
      <c r="G11" s="1"/>
    </row>
    <row r="12" spans="1:10">
      <c r="A12" s="175" t="s">
        <v>2</v>
      </c>
      <c r="B12" s="15" t="s">
        <v>6</v>
      </c>
      <c r="C12" s="15"/>
      <c r="D12" s="16">
        <v>279.37846400000001</v>
      </c>
      <c r="E12" s="81">
        <v>185.738944</v>
      </c>
      <c r="F12" s="81">
        <v>84.662496000000004</v>
      </c>
      <c r="G12" s="18">
        <v>8.9770240000000001</v>
      </c>
      <c r="H12" s="15" t="s">
        <v>6</v>
      </c>
      <c r="I12" s="15"/>
      <c r="J12" s="175" t="s">
        <v>2</v>
      </c>
    </row>
    <row r="13" spans="1:10">
      <c r="A13" s="175"/>
      <c r="B13" s="15" t="s">
        <v>7</v>
      </c>
      <c r="C13" s="15"/>
      <c r="D13" s="38">
        <v>169517.04896069231</v>
      </c>
      <c r="E13" s="39">
        <v>79273.268252715337</v>
      </c>
      <c r="F13" s="39">
        <v>89969.774501718741</v>
      </c>
      <c r="G13" s="40">
        <v>274.00620625824251</v>
      </c>
      <c r="H13" s="15" t="s">
        <v>7</v>
      </c>
      <c r="I13" s="15"/>
      <c r="J13" s="175"/>
    </row>
    <row r="14" spans="1:10">
      <c r="A14" s="175"/>
      <c r="C14" s="3" t="s">
        <v>8</v>
      </c>
      <c r="D14" s="92">
        <v>144776.75810929498</v>
      </c>
      <c r="E14" s="93">
        <v>62800.833900287987</v>
      </c>
      <c r="F14" s="93">
        <v>81975.924209007004</v>
      </c>
      <c r="G14" s="94">
        <v>0</v>
      </c>
      <c r="I14" s="3" t="s">
        <v>8</v>
      </c>
      <c r="J14" s="175"/>
    </row>
    <row r="15" spans="1:10">
      <c r="A15" s="175"/>
      <c r="C15" s="3" t="s">
        <v>9</v>
      </c>
      <c r="D15" s="92">
        <v>24740.290851397331</v>
      </c>
      <c r="E15" s="93">
        <v>16472.43435242735</v>
      </c>
      <c r="F15" s="93">
        <v>7993.8502927117361</v>
      </c>
      <c r="G15" s="94">
        <v>274.00620625824251</v>
      </c>
      <c r="I15" s="3" t="s">
        <v>9</v>
      </c>
      <c r="J15" s="175"/>
    </row>
    <row r="16" spans="1:10">
      <c r="A16" s="175"/>
      <c r="B16" s="15" t="s">
        <v>10</v>
      </c>
      <c r="C16" s="15"/>
      <c r="D16" s="38">
        <v>122284.08005099863</v>
      </c>
      <c r="E16" s="39">
        <v>64744.262483356652</v>
      </c>
      <c r="F16" s="39">
        <v>57458.936713603573</v>
      </c>
      <c r="G16" s="40">
        <v>80.880854038414967</v>
      </c>
      <c r="H16" s="15" t="s">
        <v>10</v>
      </c>
      <c r="I16" s="15"/>
      <c r="J16" s="175"/>
    </row>
    <row r="17" spans="1:10">
      <c r="A17" s="175"/>
      <c r="C17" s="3" t="s">
        <v>8</v>
      </c>
      <c r="D17" s="92">
        <v>121908.403953006</v>
      </c>
      <c r="E17" s="93">
        <v>64675.491658829997</v>
      </c>
      <c r="F17" s="93">
        <v>57232.912294176</v>
      </c>
      <c r="G17" s="94">
        <v>0</v>
      </c>
      <c r="I17" s="3" t="s">
        <v>8</v>
      </c>
      <c r="J17" s="175"/>
    </row>
    <row r="18" spans="1:10">
      <c r="A18" s="175"/>
      <c r="C18" s="3" t="s">
        <v>9</v>
      </c>
      <c r="D18" s="92">
        <v>375.67609799263784</v>
      </c>
      <c r="E18" s="93">
        <v>68.770824526652291</v>
      </c>
      <c r="F18" s="93">
        <v>226.02441942757059</v>
      </c>
      <c r="G18" s="94">
        <v>80.880854038414967</v>
      </c>
      <c r="I18" s="3" t="s">
        <v>9</v>
      </c>
      <c r="J18" s="175"/>
    </row>
    <row r="19" spans="1:10">
      <c r="A19" s="175"/>
      <c r="B19" s="15" t="s">
        <v>11</v>
      </c>
      <c r="C19" s="15"/>
      <c r="D19" s="38">
        <v>605.58086353800002</v>
      </c>
      <c r="E19" s="39">
        <v>510.76386247800002</v>
      </c>
      <c r="F19" s="39">
        <v>94.817001059999996</v>
      </c>
      <c r="G19" s="40">
        <v>0</v>
      </c>
      <c r="H19" s="15" t="s">
        <v>11</v>
      </c>
      <c r="I19" s="15"/>
      <c r="J19" s="175"/>
    </row>
    <row r="20" spans="1:10">
      <c r="A20" s="175"/>
      <c r="C20" s="3" t="s">
        <v>8</v>
      </c>
      <c r="D20" s="92">
        <v>561.98453053800006</v>
      </c>
      <c r="E20" s="93">
        <v>510.76386247800002</v>
      </c>
      <c r="F20" s="93">
        <v>51.220668060000001</v>
      </c>
      <c r="G20" s="94">
        <v>0</v>
      </c>
      <c r="I20" s="3" t="s">
        <v>8</v>
      </c>
      <c r="J20" s="175"/>
    </row>
    <row r="21" spans="1:10">
      <c r="A21" s="175"/>
      <c r="C21" s="3" t="s">
        <v>9</v>
      </c>
      <c r="D21" s="92">
        <v>43.596333000000001</v>
      </c>
      <c r="E21" s="93">
        <v>0</v>
      </c>
      <c r="F21" s="93">
        <v>43.596333000000001</v>
      </c>
      <c r="G21" s="94">
        <v>0</v>
      </c>
      <c r="I21" s="3" t="s">
        <v>9</v>
      </c>
      <c r="J21" s="175"/>
    </row>
    <row r="22" spans="1:10">
      <c r="A22" s="175"/>
      <c r="B22" s="15" t="s">
        <v>12</v>
      </c>
      <c r="C22" s="15"/>
      <c r="D22" s="16">
        <v>0.2001348</v>
      </c>
      <c r="E22" s="16">
        <v>0.2001348</v>
      </c>
      <c r="F22" s="81">
        <v>0</v>
      </c>
      <c r="G22" s="18">
        <v>0</v>
      </c>
      <c r="H22" s="15" t="s">
        <v>12</v>
      </c>
      <c r="I22" s="15"/>
      <c r="J22" s="175"/>
    </row>
    <row r="23" spans="1:10">
      <c r="A23" s="175"/>
      <c r="B23" s="15" t="s">
        <v>13</v>
      </c>
      <c r="C23" s="15"/>
      <c r="D23" s="16">
        <v>1770.68281968</v>
      </c>
      <c r="E23" s="81">
        <v>747.06121775999998</v>
      </c>
      <c r="F23" s="81">
        <v>974.12476991999995</v>
      </c>
      <c r="G23" s="18">
        <v>49.496831999999998</v>
      </c>
      <c r="H23" s="15" t="s">
        <v>13</v>
      </c>
      <c r="I23" s="15"/>
      <c r="J23" s="175"/>
    </row>
    <row r="24" spans="1:10">
      <c r="A24" s="175"/>
      <c r="B24" s="15" t="s">
        <v>14</v>
      </c>
      <c r="C24" s="15"/>
      <c r="D24" s="16">
        <v>1955.2137917688442</v>
      </c>
      <c r="E24" s="81">
        <v>854.71144900822412</v>
      </c>
      <c r="F24" s="81">
        <v>1100.50234276062</v>
      </c>
      <c r="G24" s="18">
        <v>0</v>
      </c>
      <c r="H24" s="15" t="s">
        <v>14</v>
      </c>
      <c r="I24" s="15"/>
      <c r="J24" s="175"/>
    </row>
    <row r="25" spans="1:10">
      <c r="A25" s="175"/>
      <c r="B25" s="15" t="s">
        <v>15</v>
      </c>
      <c r="C25" s="15"/>
      <c r="D25" s="16">
        <v>372698.88782883331</v>
      </c>
      <c r="E25" s="81">
        <v>163364.66652927548</v>
      </c>
      <c r="F25" s="81">
        <v>208955.22129955786</v>
      </c>
      <c r="G25" s="18">
        <v>379</v>
      </c>
      <c r="H25" s="15" t="s">
        <v>15</v>
      </c>
      <c r="I25" s="15"/>
      <c r="J25" s="175"/>
    </row>
    <row r="26" spans="1:10">
      <c r="A26" s="175"/>
      <c r="C26" s="3" t="s">
        <v>16</v>
      </c>
      <c r="D26" s="19">
        <v>874.81091101916195</v>
      </c>
      <c r="E26" s="79">
        <v>295.93694635199989</v>
      </c>
      <c r="F26" s="79">
        <v>578.873964667162</v>
      </c>
      <c r="G26" s="1">
        <v>0</v>
      </c>
      <c r="I26" s="3" t="s">
        <v>16</v>
      </c>
      <c r="J26" s="175"/>
    </row>
    <row r="27" spans="1:10">
      <c r="A27" s="175"/>
      <c r="B27" s="3" t="s">
        <v>5</v>
      </c>
      <c r="C27" s="3" t="s">
        <v>17</v>
      </c>
      <c r="D27" s="19">
        <v>378.70643210999998</v>
      </c>
      <c r="E27" s="79">
        <v>378.70643210999998</v>
      </c>
      <c r="F27" s="79">
        <v>0</v>
      </c>
      <c r="G27" s="1">
        <v>0</v>
      </c>
      <c r="H27" s="3" t="s">
        <v>5</v>
      </c>
      <c r="I27" s="3" t="s">
        <v>17</v>
      </c>
      <c r="J27" s="175"/>
    </row>
    <row r="28" spans="1:10">
      <c r="A28" s="175"/>
      <c r="C28" s="3" t="s">
        <v>18</v>
      </c>
      <c r="D28" s="19">
        <v>17192.339537959</v>
      </c>
      <c r="E28" s="79">
        <v>13750.287909784751</v>
      </c>
      <c r="F28" s="79">
        <v>3442.0516281742498</v>
      </c>
      <c r="G28" s="1">
        <v>0</v>
      </c>
      <c r="I28" s="3" t="s">
        <v>18</v>
      </c>
      <c r="J28" s="175"/>
    </row>
    <row r="29" spans="1:10">
      <c r="A29" s="175"/>
      <c r="C29" s="3" t="s">
        <v>19</v>
      </c>
      <c r="D29" s="19">
        <v>0</v>
      </c>
      <c r="E29" s="79">
        <v>0</v>
      </c>
      <c r="F29" s="79">
        <v>0</v>
      </c>
      <c r="G29" s="1">
        <v>0</v>
      </c>
      <c r="I29" s="3" t="s">
        <v>19</v>
      </c>
      <c r="J29" s="175"/>
    </row>
    <row r="30" spans="1:10">
      <c r="A30" s="175"/>
      <c r="C30" s="3" t="s">
        <v>20</v>
      </c>
      <c r="D30" s="19">
        <v>50.293018075067245</v>
      </c>
      <c r="E30" s="79">
        <v>34.599222837176058</v>
      </c>
      <c r="F30" s="79">
        <v>15.693795237891189</v>
      </c>
      <c r="G30" s="1">
        <v>0</v>
      </c>
      <c r="I30" s="3" t="s">
        <v>20</v>
      </c>
      <c r="J30" s="175"/>
    </row>
    <row r="31" spans="1:10">
      <c r="A31" s="175"/>
      <c r="C31" s="3" t="s">
        <v>21</v>
      </c>
      <c r="D31" s="19">
        <v>887.60000000000014</v>
      </c>
      <c r="E31" s="79">
        <v>452.25584995534388</v>
      </c>
      <c r="F31" s="79">
        <v>435.3441500446562</v>
      </c>
      <c r="G31" s="1">
        <v>0</v>
      </c>
      <c r="I31" s="3" t="s">
        <v>21</v>
      </c>
      <c r="J31" s="175"/>
    </row>
    <row r="32" spans="1:10">
      <c r="A32" s="175"/>
      <c r="C32" s="3" t="s">
        <v>22</v>
      </c>
      <c r="D32" s="19">
        <v>10990.674866639789</v>
      </c>
      <c r="E32" s="79">
        <v>1235.700175471728</v>
      </c>
      <c r="F32" s="79">
        <v>9375.9746911680613</v>
      </c>
      <c r="G32" s="1">
        <v>379</v>
      </c>
      <c r="I32" s="3" t="s">
        <v>22</v>
      </c>
      <c r="J32" s="175"/>
    </row>
    <row r="33" spans="1:10">
      <c r="A33" s="175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1">
        <v>0</v>
      </c>
      <c r="H33" s="3" t="s">
        <v>5</v>
      </c>
      <c r="I33" s="3" t="s">
        <v>23</v>
      </c>
      <c r="J33" s="175"/>
    </row>
    <row r="34" spans="1:10">
      <c r="A34" s="175"/>
      <c r="C34" s="3" t="s">
        <v>24</v>
      </c>
      <c r="D34" s="19">
        <v>0</v>
      </c>
      <c r="E34" s="79">
        <v>0</v>
      </c>
      <c r="F34" s="79">
        <v>0</v>
      </c>
      <c r="G34" s="1">
        <v>0</v>
      </c>
      <c r="I34" s="3" t="s">
        <v>24</v>
      </c>
      <c r="J34" s="175"/>
    </row>
    <row r="35" spans="1:10">
      <c r="A35" s="175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1">
        <v>0</v>
      </c>
      <c r="H35" s="3" t="s">
        <v>5</v>
      </c>
      <c r="I35" s="3" t="s">
        <v>47</v>
      </c>
      <c r="J35" s="175"/>
    </row>
    <row r="36" spans="1:10">
      <c r="A36" s="175"/>
      <c r="C36" s="3" t="s">
        <v>25</v>
      </c>
      <c r="D36" s="19">
        <v>1800.3248950024561</v>
      </c>
      <c r="E36" s="79">
        <v>0</v>
      </c>
      <c r="F36" s="79">
        <v>1800.3248950024561</v>
      </c>
      <c r="G36" s="1">
        <v>0</v>
      </c>
      <c r="I36" s="3" t="s">
        <v>25</v>
      </c>
      <c r="J36" s="175"/>
    </row>
    <row r="37" spans="1:10">
      <c r="A37" s="175"/>
      <c r="C37" s="3" t="s">
        <v>26</v>
      </c>
      <c r="D37" s="19">
        <v>340524.13816802786</v>
      </c>
      <c r="E37" s="79">
        <v>147217.17999276449</v>
      </c>
      <c r="F37" s="79">
        <v>193306.9581752634</v>
      </c>
      <c r="G37" s="1">
        <v>0</v>
      </c>
      <c r="I37" s="3" t="s">
        <v>26</v>
      </c>
      <c r="J37" s="175"/>
    </row>
    <row r="38" spans="1:10">
      <c r="A38" s="175"/>
      <c r="B38" s="15" t="s">
        <v>27</v>
      </c>
      <c r="C38" s="15"/>
      <c r="D38" s="16">
        <v>10218.30571602322</v>
      </c>
      <c r="E38" s="81">
        <v>8605.2684637024668</v>
      </c>
      <c r="F38" s="81">
        <v>1613.0372523207541</v>
      </c>
      <c r="G38" s="18">
        <v>0</v>
      </c>
      <c r="H38" s="15" t="s">
        <v>27</v>
      </c>
      <c r="I38" s="15"/>
      <c r="J38" s="175"/>
    </row>
    <row r="39" spans="1:10">
      <c r="A39" s="175"/>
      <c r="C39" s="3" t="s">
        <v>28</v>
      </c>
      <c r="D39" s="19">
        <v>0</v>
      </c>
      <c r="E39" s="79">
        <v>0</v>
      </c>
      <c r="F39" s="79">
        <v>0</v>
      </c>
      <c r="G39" s="1">
        <v>0</v>
      </c>
      <c r="I39" s="3" t="s">
        <v>28</v>
      </c>
      <c r="J39" s="175"/>
    </row>
    <row r="40" spans="1:10">
      <c r="A40" s="175"/>
      <c r="C40" s="3" t="s">
        <v>29</v>
      </c>
      <c r="D40" s="19">
        <v>1058.8119976680737</v>
      </c>
      <c r="E40" s="79">
        <v>602.96413992049952</v>
      </c>
      <c r="F40" s="79">
        <v>455.84785774757421</v>
      </c>
      <c r="G40" s="1">
        <v>0</v>
      </c>
      <c r="I40" s="3" t="s">
        <v>29</v>
      </c>
      <c r="J40" s="175"/>
    </row>
    <row r="41" spans="1:10">
      <c r="A41" s="175"/>
      <c r="C41" s="3" t="s">
        <v>30</v>
      </c>
      <c r="D41" s="19">
        <v>9159.4937183551465</v>
      </c>
      <c r="E41" s="79">
        <v>8002.3043237819666</v>
      </c>
      <c r="F41" s="79">
        <v>1157.1893945731799</v>
      </c>
      <c r="G41" s="1">
        <v>0</v>
      </c>
      <c r="I41" s="3" t="s">
        <v>30</v>
      </c>
      <c r="J41" s="175"/>
    </row>
    <row r="42" spans="1:10">
      <c r="A42" s="175"/>
      <c r="C42" s="3" t="s">
        <v>59</v>
      </c>
      <c r="D42" s="19">
        <v>0</v>
      </c>
      <c r="E42" s="79">
        <v>0</v>
      </c>
      <c r="F42" s="79">
        <v>0</v>
      </c>
      <c r="G42" s="1">
        <v>0</v>
      </c>
      <c r="I42" s="3" t="s">
        <v>59</v>
      </c>
      <c r="J42" s="175"/>
    </row>
    <row r="43" spans="1:10">
      <c r="A43" s="175"/>
      <c r="C43" s="3" t="s">
        <v>32</v>
      </c>
      <c r="D43" s="19">
        <v>0</v>
      </c>
      <c r="E43" s="79">
        <v>0</v>
      </c>
      <c r="F43" s="79">
        <v>0</v>
      </c>
      <c r="G43" s="1">
        <v>0</v>
      </c>
      <c r="I43" s="3" t="s">
        <v>32</v>
      </c>
      <c r="J43" s="175"/>
    </row>
    <row r="44" spans="1:10">
      <c r="A44" s="175"/>
      <c r="C44" s="3" t="s">
        <v>33</v>
      </c>
      <c r="D44" s="19">
        <v>0</v>
      </c>
      <c r="E44" s="79">
        <v>0</v>
      </c>
      <c r="F44" s="79">
        <v>0</v>
      </c>
      <c r="G44" s="1">
        <v>0</v>
      </c>
      <c r="I44" s="3" t="s">
        <v>33</v>
      </c>
      <c r="J44" s="175"/>
    </row>
    <row r="45" spans="1:10">
      <c r="A45" s="176" t="s">
        <v>3</v>
      </c>
      <c r="B45" s="26" t="s">
        <v>34</v>
      </c>
      <c r="C45" s="26"/>
      <c r="D45" s="44">
        <v>87.717315425310801</v>
      </c>
      <c r="E45" s="82">
        <v>87.717315425310801</v>
      </c>
      <c r="F45" s="82">
        <v>0</v>
      </c>
      <c r="G45" s="46">
        <v>0</v>
      </c>
      <c r="H45" s="26" t="s">
        <v>34</v>
      </c>
      <c r="I45" s="26"/>
      <c r="J45" s="176" t="s">
        <v>3</v>
      </c>
    </row>
    <row r="46" spans="1:10">
      <c r="A46" s="175"/>
      <c r="C46" s="3" t="s">
        <v>8</v>
      </c>
      <c r="D46" s="19">
        <v>0</v>
      </c>
      <c r="E46" s="79">
        <v>0</v>
      </c>
      <c r="F46" s="79">
        <v>0</v>
      </c>
      <c r="G46" s="1">
        <v>0</v>
      </c>
      <c r="I46" s="3" t="s">
        <v>8</v>
      </c>
      <c r="J46" s="175"/>
    </row>
    <row r="47" spans="1:10">
      <c r="A47" s="175"/>
      <c r="C47" s="3" t="s">
        <v>9</v>
      </c>
      <c r="D47" s="19">
        <v>87.717315425310801</v>
      </c>
      <c r="E47" s="79">
        <v>87.717315425310801</v>
      </c>
      <c r="F47" s="79">
        <v>0</v>
      </c>
      <c r="G47" s="1">
        <v>0</v>
      </c>
      <c r="I47" s="3" t="s">
        <v>9</v>
      </c>
      <c r="J47" s="175"/>
    </row>
    <row r="48" spans="1:10" ht="17.25" thickBot="1">
      <c r="A48" s="177"/>
      <c r="B48" s="30" t="s">
        <v>35</v>
      </c>
      <c r="C48" s="30" t="s">
        <v>62</v>
      </c>
      <c r="D48" s="84">
        <v>0</v>
      </c>
      <c r="E48" s="84">
        <v>0</v>
      </c>
      <c r="F48" s="84">
        <v>0</v>
      </c>
      <c r="G48" s="34">
        <v>0</v>
      </c>
      <c r="H48" s="30" t="s">
        <v>35</v>
      </c>
      <c r="I48" s="30" t="s">
        <v>62</v>
      </c>
      <c r="J48" s="177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J12:J44"/>
    <mergeCell ref="A45:A48"/>
    <mergeCell ref="J45:J48"/>
    <mergeCell ref="A5:C6"/>
    <mergeCell ref="H5:J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1" width="11.625" style="3" customWidth="1"/>
    <col min="32" max="32" width="9" style="3"/>
    <col min="33" max="33" width="19.25" style="3" bestFit="1" customWidth="1"/>
    <col min="34" max="34" width="9" style="3"/>
    <col min="35" max="35" width="4.125" style="3" customWidth="1"/>
    <col min="36" max="36" width="11.5" style="3" bestFit="1" customWidth="1"/>
    <col min="37" max="37" width="12.625" style="3" bestFit="1" customWidth="1"/>
    <col min="38" max="16384" width="9" style="3"/>
  </cols>
  <sheetData>
    <row r="1" spans="1:35" ht="20.25">
      <c r="A1" s="4" t="s">
        <v>82</v>
      </c>
    </row>
    <row r="3" spans="1:35" ht="20.25">
      <c r="B3" s="4" t="s">
        <v>581</v>
      </c>
      <c r="AI3" s="6"/>
    </row>
    <row r="4" spans="1:35" ht="21" thickBot="1">
      <c r="B4" s="4"/>
      <c r="AH4" s="14"/>
      <c r="AI4" s="6" t="s">
        <v>39</v>
      </c>
    </row>
    <row r="5" spans="1:35">
      <c r="A5" s="178" t="s">
        <v>75</v>
      </c>
      <c r="B5" s="178"/>
      <c r="C5" s="178"/>
      <c r="D5" s="179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4" t="s">
        <v>75</v>
      </c>
      <c r="AG5" s="178"/>
      <c r="AH5" s="178"/>
      <c r="AI5" s="178"/>
    </row>
    <row r="6" spans="1:35">
      <c r="A6" s="15"/>
      <c r="B6" s="15" t="s">
        <v>40</v>
      </c>
      <c r="C6" s="15"/>
      <c r="D6" s="15"/>
      <c r="E6" s="16">
        <v>723176.14752219128</v>
      </c>
      <c r="F6" s="17">
        <v>7334.0523910100901</v>
      </c>
      <c r="G6" s="17">
        <v>3067.1201530314752</v>
      </c>
      <c r="H6" s="17">
        <v>3796.1602269240911</v>
      </c>
      <c r="I6" s="17">
        <v>10941.172744327228</v>
      </c>
      <c r="J6" s="17">
        <v>12714.210124094498</v>
      </c>
      <c r="K6" s="17">
        <v>9970.5821666223474</v>
      </c>
      <c r="L6" s="17">
        <v>11599.420191221583</v>
      </c>
      <c r="M6" s="17">
        <v>11723.465414131266</v>
      </c>
      <c r="N6" s="17">
        <v>7670.908157216596</v>
      </c>
      <c r="O6" s="17">
        <v>8976.4068723652072</v>
      </c>
      <c r="P6" s="17">
        <v>38694.98938286124</v>
      </c>
      <c r="Q6" s="17">
        <v>14093.894405775949</v>
      </c>
      <c r="R6" s="17">
        <v>8931.8816035707005</v>
      </c>
      <c r="S6" s="17">
        <v>118239.41204272759</v>
      </c>
      <c r="T6" s="17">
        <v>12997.522711839822</v>
      </c>
      <c r="U6" s="17">
        <v>54214.723136290857</v>
      </c>
      <c r="V6" s="17">
        <v>11689.380888604755</v>
      </c>
      <c r="W6" s="17">
        <v>11076.627474925064</v>
      </c>
      <c r="X6" s="17">
        <v>10736.387377415809</v>
      </c>
      <c r="Y6" s="17">
        <v>7445.1972091086154</v>
      </c>
      <c r="Z6" s="17">
        <v>14276.444058151454</v>
      </c>
      <c r="AA6" s="17">
        <v>11150.133990585335</v>
      </c>
      <c r="AB6" s="17">
        <v>49049.984011774388</v>
      </c>
      <c r="AC6" s="17">
        <v>20967.622794726296</v>
      </c>
      <c r="AD6" s="17">
        <v>241423.90603928582</v>
      </c>
      <c r="AE6" s="18">
        <v>10394.541953603322</v>
      </c>
      <c r="AF6" s="15" t="s">
        <v>40</v>
      </c>
      <c r="AG6" s="15"/>
      <c r="AH6" s="15"/>
      <c r="AI6" s="15"/>
    </row>
    <row r="7" spans="1:35">
      <c r="D7" s="3" t="s">
        <v>8</v>
      </c>
      <c r="E7" s="19">
        <v>464243.613316476</v>
      </c>
      <c r="F7" s="20">
        <v>225.34299999999999</v>
      </c>
      <c r="G7" s="20">
        <v>194.483</v>
      </c>
      <c r="H7" s="20">
        <v>136.417</v>
      </c>
      <c r="I7" s="20">
        <v>4464.451</v>
      </c>
      <c r="J7" s="20">
        <v>2958.1050799999998</v>
      </c>
      <c r="K7" s="20">
        <v>800.89200000000005</v>
      </c>
      <c r="L7" s="20">
        <v>3245.7914000000001</v>
      </c>
      <c r="M7" s="20">
        <v>728.21399999999994</v>
      </c>
      <c r="N7" s="20">
        <v>654.76300000000003</v>
      </c>
      <c r="O7" s="20">
        <v>1269.192319</v>
      </c>
      <c r="P7" s="20">
        <v>26752.38652693549</v>
      </c>
      <c r="Q7" s="20">
        <v>1180.42895</v>
      </c>
      <c r="R7" s="20">
        <v>654.45176000000004</v>
      </c>
      <c r="S7" s="20">
        <v>100151.558555</v>
      </c>
      <c r="T7" s="20">
        <v>1731.7762299999999</v>
      </c>
      <c r="U7" s="20">
        <v>38601.219458</v>
      </c>
      <c r="V7" s="20">
        <v>1224.326</v>
      </c>
      <c r="W7" s="20">
        <v>3543.7477400000002</v>
      </c>
      <c r="X7" s="20">
        <v>852.13140399999997</v>
      </c>
      <c r="Y7" s="20">
        <v>950.28036000000009</v>
      </c>
      <c r="Z7" s="20">
        <v>1043.1001900000001</v>
      </c>
      <c r="AA7" s="20">
        <v>1556.0252399999999</v>
      </c>
      <c r="AB7" s="20">
        <v>38574.720781540527</v>
      </c>
      <c r="AC7" s="20">
        <v>3122.8512000000001</v>
      </c>
      <c r="AD7" s="20">
        <v>229626.95712199999</v>
      </c>
      <c r="AE7" s="21">
        <v>0</v>
      </c>
      <c r="AH7" s="3" t="s">
        <v>8</v>
      </c>
    </row>
    <row r="8" spans="1:35">
      <c r="D8" s="3" t="s">
        <v>9</v>
      </c>
      <c r="E8" s="19">
        <v>258932.53420571532</v>
      </c>
      <c r="F8" s="20">
        <v>7108.7093910100903</v>
      </c>
      <c r="G8" s="20">
        <v>2872.637153031475</v>
      </c>
      <c r="H8" s="20">
        <v>3659.7432269240912</v>
      </c>
      <c r="I8" s="20">
        <v>6476.7217443272284</v>
      </c>
      <c r="J8" s="20">
        <v>9756.1050440944982</v>
      </c>
      <c r="K8" s="20">
        <v>9169.6901666223475</v>
      </c>
      <c r="L8" s="20">
        <v>8353.628791221583</v>
      </c>
      <c r="M8" s="20">
        <v>10995.251414131266</v>
      </c>
      <c r="N8" s="20">
        <v>7016.1451572165961</v>
      </c>
      <c r="O8" s="20">
        <v>7707.2145533652074</v>
      </c>
      <c r="P8" s="20">
        <v>11942.60285592575</v>
      </c>
      <c r="Q8" s="20">
        <v>12913.46545577595</v>
      </c>
      <c r="R8" s="20">
        <v>8277.4298435707005</v>
      </c>
      <c r="S8" s="20">
        <v>18087.853487727596</v>
      </c>
      <c r="T8" s="20">
        <v>11265.746481839822</v>
      </c>
      <c r="U8" s="20">
        <v>15613.503678290856</v>
      </c>
      <c r="V8" s="20">
        <v>10465.054888604755</v>
      </c>
      <c r="W8" s="20">
        <v>7532.8797349250644</v>
      </c>
      <c r="X8" s="20">
        <v>9884.2559734158094</v>
      </c>
      <c r="Y8" s="20">
        <v>6494.9168491086157</v>
      </c>
      <c r="Z8" s="20">
        <v>13233.343868151454</v>
      </c>
      <c r="AA8" s="20">
        <v>9594.1087505853338</v>
      </c>
      <c r="AB8" s="20">
        <v>10475.263230233864</v>
      </c>
      <c r="AC8" s="20">
        <v>17844.771594726295</v>
      </c>
      <c r="AD8" s="20">
        <v>11796.948917285827</v>
      </c>
      <c r="AE8" s="21">
        <v>10394.541953603322</v>
      </c>
      <c r="AH8" s="3" t="s">
        <v>9</v>
      </c>
    </row>
    <row r="9" spans="1:35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3"/>
    </row>
    <row r="10" spans="1:35">
      <c r="A10" s="15"/>
      <c r="B10" s="15"/>
      <c r="C10" s="15" t="s">
        <v>2</v>
      </c>
      <c r="D10" s="15" t="s">
        <v>41</v>
      </c>
      <c r="E10" s="16">
        <v>388180.15503060597</v>
      </c>
      <c r="F10" s="17">
        <v>7043.576564820014</v>
      </c>
      <c r="G10" s="17">
        <v>3067.1201530314752</v>
      </c>
      <c r="H10" s="17">
        <v>3074.7587245179689</v>
      </c>
      <c r="I10" s="17">
        <v>10851.795567037974</v>
      </c>
      <c r="J10" s="17">
        <v>12490.767180871362</v>
      </c>
      <c r="K10" s="17">
        <v>9779.0596438596604</v>
      </c>
      <c r="L10" s="17">
        <v>11529.195266208597</v>
      </c>
      <c r="M10" s="17">
        <v>11420.22141975701</v>
      </c>
      <c r="N10" s="17">
        <v>7670.908157216596</v>
      </c>
      <c r="O10" s="17">
        <v>8874.2615268917743</v>
      </c>
      <c r="P10" s="17">
        <v>35623.422558769147</v>
      </c>
      <c r="Q10" s="17">
        <v>13781.074285263559</v>
      </c>
      <c r="R10" s="17">
        <v>8839.3123842354016</v>
      </c>
      <c r="S10" s="17">
        <v>18418.346454800801</v>
      </c>
      <c r="T10" s="17">
        <v>11953.936711839822</v>
      </c>
      <c r="U10" s="17">
        <v>53844.446258949662</v>
      </c>
      <c r="V10" s="17">
        <v>11434.017524921172</v>
      </c>
      <c r="W10" s="17">
        <v>8272.7397089911829</v>
      </c>
      <c r="X10" s="17">
        <v>10082.018757976628</v>
      </c>
      <c r="Y10" s="17">
        <v>7339.859821589137</v>
      </c>
      <c r="Z10" s="17">
        <v>14199.835049046378</v>
      </c>
      <c r="AA10" s="17">
        <v>10964.995551914737</v>
      </c>
      <c r="AB10" s="17">
        <v>48705.24347080155</v>
      </c>
      <c r="AC10" s="17">
        <v>20137.691862754651</v>
      </c>
      <c r="AD10" s="17">
        <v>20551.212978154781</v>
      </c>
      <c r="AE10" s="18">
        <v>8230.3374463849559</v>
      </c>
      <c r="AF10" s="15"/>
      <c r="AG10" s="15" t="s">
        <v>2</v>
      </c>
      <c r="AH10" s="15"/>
      <c r="AI10" s="15"/>
    </row>
    <row r="11" spans="1:35">
      <c r="D11" s="3" t="s">
        <v>8</v>
      </c>
      <c r="E11" s="19">
        <v>137329.87128547602</v>
      </c>
      <c r="F11" s="20">
        <v>225.34299999999999</v>
      </c>
      <c r="G11" s="20">
        <v>194.483</v>
      </c>
      <c r="H11" s="20">
        <v>136.417</v>
      </c>
      <c r="I11" s="20">
        <v>4464.451</v>
      </c>
      <c r="J11" s="20">
        <v>2958.1050799999998</v>
      </c>
      <c r="K11" s="20">
        <v>800.89200000000005</v>
      </c>
      <c r="L11" s="20">
        <v>3245.7914000000001</v>
      </c>
      <c r="M11" s="20">
        <v>728.21399999999994</v>
      </c>
      <c r="N11" s="20">
        <v>654.76300000000003</v>
      </c>
      <c r="O11" s="20">
        <v>1269.192319</v>
      </c>
      <c r="P11" s="20">
        <v>23687.20378693549</v>
      </c>
      <c r="Q11" s="20">
        <v>1180.42895</v>
      </c>
      <c r="R11" s="20">
        <v>654.45176000000004</v>
      </c>
      <c r="S11" s="20">
        <v>672.04146600000001</v>
      </c>
      <c r="T11" s="20">
        <v>688.19023000000004</v>
      </c>
      <c r="U11" s="20">
        <v>38601.219458</v>
      </c>
      <c r="V11" s="20">
        <v>1224.326</v>
      </c>
      <c r="W11" s="20">
        <v>873.92574000000002</v>
      </c>
      <c r="X11" s="20">
        <v>852.13140399999997</v>
      </c>
      <c r="Y11" s="20">
        <v>950.28036000000009</v>
      </c>
      <c r="Z11" s="20">
        <v>1043.1001900000001</v>
      </c>
      <c r="AA11" s="20">
        <v>1556.0252399999999</v>
      </c>
      <c r="AB11" s="20">
        <v>38574.720781540527</v>
      </c>
      <c r="AC11" s="20">
        <v>3122.8512000000001</v>
      </c>
      <c r="AD11" s="20">
        <v>8971.3229200000005</v>
      </c>
      <c r="AE11" s="21">
        <v>0</v>
      </c>
      <c r="AH11" s="3" t="s">
        <v>8</v>
      </c>
    </row>
    <row r="12" spans="1:35">
      <c r="D12" s="3" t="s">
        <v>9</v>
      </c>
      <c r="E12" s="19">
        <v>250850.28374512991</v>
      </c>
      <c r="F12" s="20">
        <v>6818.2335648200142</v>
      </c>
      <c r="G12" s="20">
        <v>2872.637153031475</v>
      </c>
      <c r="H12" s="20">
        <v>2938.3417245179689</v>
      </c>
      <c r="I12" s="20">
        <v>6387.3445670379742</v>
      </c>
      <c r="J12" s="20">
        <v>9532.6621008713628</v>
      </c>
      <c r="K12" s="20">
        <v>8978.1676438596605</v>
      </c>
      <c r="L12" s="20">
        <v>8283.4038662085968</v>
      </c>
      <c r="M12" s="20">
        <v>10692.00741975701</v>
      </c>
      <c r="N12" s="20">
        <v>7016.1451572165961</v>
      </c>
      <c r="O12" s="20">
        <v>7605.0692078917737</v>
      </c>
      <c r="P12" s="20">
        <v>11936.218771833661</v>
      </c>
      <c r="Q12" s="20">
        <v>12600.64533526356</v>
      </c>
      <c r="R12" s="20">
        <v>8184.8606242354017</v>
      </c>
      <c r="S12" s="20">
        <v>17746.304988800803</v>
      </c>
      <c r="T12" s="20">
        <v>11265.746481839822</v>
      </c>
      <c r="U12" s="20">
        <v>15243.22680094966</v>
      </c>
      <c r="V12" s="20">
        <v>10209.691524921171</v>
      </c>
      <c r="W12" s="20">
        <v>7398.8139689911832</v>
      </c>
      <c r="X12" s="20">
        <v>9229.8873539766282</v>
      </c>
      <c r="Y12" s="20">
        <v>6389.5794615891373</v>
      </c>
      <c r="Z12" s="20">
        <v>13156.734859046379</v>
      </c>
      <c r="AA12" s="20">
        <v>9408.9703119147362</v>
      </c>
      <c r="AB12" s="20">
        <v>10130.522689261026</v>
      </c>
      <c r="AC12" s="20">
        <v>17014.84066275465</v>
      </c>
      <c r="AD12" s="20">
        <v>11579.89005815478</v>
      </c>
      <c r="AE12" s="21">
        <v>8230.3374463849559</v>
      </c>
      <c r="AH12" s="3" t="s">
        <v>9</v>
      </c>
    </row>
    <row r="13" spans="1:35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3"/>
    </row>
    <row r="14" spans="1:35">
      <c r="A14" s="15"/>
      <c r="B14" s="15"/>
      <c r="C14" s="15" t="s">
        <v>3</v>
      </c>
      <c r="D14" s="15" t="s">
        <v>41</v>
      </c>
      <c r="E14" s="16">
        <v>334995.99249158538</v>
      </c>
      <c r="F14" s="17">
        <v>290.47582619007579</v>
      </c>
      <c r="G14" s="17">
        <v>0</v>
      </c>
      <c r="H14" s="17">
        <v>721.40150240612229</v>
      </c>
      <c r="I14" s="17">
        <v>89.377177289254092</v>
      </c>
      <c r="J14" s="17">
        <v>223.44294322313519</v>
      </c>
      <c r="K14" s="17">
        <v>191.52252276268729</v>
      </c>
      <c r="L14" s="17">
        <v>70.224925012985352</v>
      </c>
      <c r="M14" s="17">
        <v>303.24399437425501</v>
      </c>
      <c r="N14" s="17">
        <v>0</v>
      </c>
      <c r="O14" s="17">
        <v>102.1453454734333</v>
      </c>
      <c r="P14" s="17">
        <v>3071.56682409209</v>
      </c>
      <c r="Q14" s="17">
        <v>312.82012051238928</v>
      </c>
      <c r="R14" s="17">
        <v>92.569219335298868</v>
      </c>
      <c r="S14" s="17">
        <v>99821.065587926787</v>
      </c>
      <c r="T14" s="17">
        <v>1043.586</v>
      </c>
      <c r="U14" s="17">
        <v>370.27687734119547</v>
      </c>
      <c r="V14" s="17">
        <v>255.36336368358309</v>
      </c>
      <c r="W14" s="17">
        <v>2803.8877659338814</v>
      </c>
      <c r="X14" s="17">
        <v>654.36861943918177</v>
      </c>
      <c r="Y14" s="17">
        <v>105.337387519478</v>
      </c>
      <c r="Z14" s="17">
        <v>76.609009105074932</v>
      </c>
      <c r="AA14" s="17">
        <v>185.13843867059779</v>
      </c>
      <c r="AB14" s="17">
        <v>344.74054097283721</v>
      </c>
      <c r="AC14" s="17">
        <v>829.93093197164512</v>
      </c>
      <c r="AD14" s="17">
        <v>220872.69306113102</v>
      </c>
      <c r="AE14" s="18">
        <v>2164.2045072183669</v>
      </c>
      <c r="AF14" s="15"/>
      <c r="AG14" s="15" t="s">
        <v>3</v>
      </c>
      <c r="AH14" s="15"/>
      <c r="AI14" s="15"/>
    </row>
    <row r="15" spans="1:35">
      <c r="D15" s="3" t="s">
        <v>8</v>
      </c>
      <c r="E15" s="19">
        <v>326913.74203099997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3065.1827400000002</v>
      </c>
      <c r="Q15" s="20">
        <v>0</v>
      </c>
      <c r="R15" s="20">
        <v>0</v>
      </c>
      <c r="S15" s="20">
        <v>99479.517089000001</v>
      </c>
      <c r="T15" s="20">
        <v>1043.586</v>
      </c>
      <c r="U15" s="20">
        <v>0</v>
      </c>
      <c r="V15" s="20">
        <v>0</v>
      </c>
      <c r="W15" s="20">
        <v>2669.8220000000001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220655.63420199999</v>
      </c>
      <c r="AE15" s="21">
        <v>0</v>
      </c>
      <c r="AH15" s="3" t="s">
        <v>8</v>
      </c>
    </row>
    <row r="16" spans="1:35">
      <c r="D16" s="3" t="s">
        <v>9</v>
      </c>
      <c r="E16" s="19">
        <v>8082.2504605854056</v>
      </c>
      <c r="F16" s="20">
        <v>290.47582619007579</v>
      </c>
      <c r="G16" s="20">
        <v>0</v>
      </c>
      <c r="H16" s="20">
        <v>721.40150240612229</v>
      </c>
      <c r="I16" s="20">
        <v>89.377177289254092</v>
      </c>
      <c r="J16" s="20">
        <v>223.44294322313519</v>
      </c>
      <c r="K16" s="20">
        <v>191.52252276268729</v>
      </c>
      <c r="L16" s="20">
        <v>70.224925012985352</v>
      </c>
      <c r="M16" s="20">
        <v>303.24399437425501</v>
      </c>
      <c r="N16" s="20">
        <v>0</v>
      </c>
      <c r="O16" s="20">
        <v>102.1453454734333</v>
      </c>
      <c r="P16" s="20">
        <v>6.3840840920895783</v>
      </c>
      <c r="Q16" s="20">
        <v>312.82012051238928</v>
      </c>
      <c r="R16" s="20">
        <v>92.569219335298868</v>
      </c>
      <c r="S16" s="20">
        <v>341.54849892679238</v>
      </c>
      <c r="T16" s="20">
        <v>0</v>
      </c>
      <c r="U16" s="20">
        <v>370.27687734119547</v>
      </c>
      <c r="V16" s="20">
        <v>255.36336368358309</v>
      </c>
      <c r="W16" s="20">
        <v>134.06576593388121</v>
      </c>
      <c r="X16" s="20">
        <v>654.36861943918177</v>
      </c>
      <c r="Y16" s="20">
        <v>105.337387519478</v>
      </c>
      <c r="Z16" s="20">
        <v>76.609009105074932</v>
      </c>
      <c r="AA16" s="20">
        <v>185.13843867059779</v>
      </c>
      <c r="AB16" s="20">
        <v>344.74054097283721</v>
      </c>
      <c r="AC16" s="20">
        <v>829.93093197164512</v>
      </c>
      <c r="AD16" s="20">
        <v>217.05885913104569</v>
      </c>
      <c r="AE16" s="21">
        <v>2164.2045072183669</v>
      </c>
      <c r="AH16" s="3" t="s">
        <v>9</v>
      </c>
    </row>
    <row r="17" spans="1:37">
      <c r="A17" s="15"/>
      <c r="B17" s="15" t="s">
        <v>64</v>
      </c>
      <c r="C17" s="15"/>
      <c r="D17" s="15"/>
      <c r="E17" s="169">
        <v>1</v>
      </c>
      <c r="F17" s="173">
        <v>1.0141446750060349E-2</v>
      </c>
      <c r="G17" s="173">
        <v>4.2411799165947431E-3</v>
      </c>
      <c r="H17" s="173">
        <v>5.2492884892993549E-3</v>
      </c>
      <c r="I17" s="173">
        <v>1.5129332987287844E-2</v>
      </c>
      <c r="J17" s="173">
        <v>1.7581069519033536E-2</v>
      </c>
      <c r="K17" s="173">
        <v>1.3787211042267392E-2</v>
      </c>
      <c r="L17" s="173">
        <v>1.6039550296237673E-2</v>
      </c>
      <c r="M17" s="173">
        <v>1.6211078662230795E-2</v>
      </c>
      <c r="N17" s="173">
        <v>1.0607247187976713E-2</v>
      </c>
      <c r="O17" s="173">
        <v>1.2412476411343142E-2</v>
      </c>
      <c r="P17" s="173">
        <v>5.3507004504284833E-2</v>
      </c>
      <c r="Q17" s="173">
        <v>1.9488881725518284E-2</v>
      </c>
      <c r="R17" s="173">
        <v>1.2350907360777711E-2</v>
      </c>
      <c r="S17" s="173">
        <v>0.1635001547656815</v>
      </c>
      <c r="T17" s="173">
        <v>1.7972831040366941E-2</v>
      </c>
      <c r="U17" s="173">
        <v>7.4967521152413605E-2</v>
      </c>
      <c r="V17" s="173">
        <v>1.6163946956292634E-2</v>
      </c>
      <c r="W17" s="173">
        <v>1.5316638294662737E-2</v>
      </c>
      <c r="X17" s="173">
        <v>1.4846158040750859E-2</v>
      </c>
      <c r="Y17" s="173">
        <v>1.0295136578574936E-2</v>
      </c>
      <c r="Z17" s="173">
        <v>1.9741309371259882E-2</v>
      </c>
      <c r="AA17" s="173">
        <v>1.541828229372455E-2</v>
      </c>
      <c r="AB17" s="173">
        <v>6.782577685925302E-2</v>
      </c>
      <c r="AC17" s="173">
        <v>2.8993797523006504E-2</v>
      </c>
      <c r="AD17" s="173">
        <v>0.33383831431176664</v>
      </c>
      <c r="AE17" s="174">
        <v>1.4373457959333976E-2</v>
      </c>
      <c r="AF17" s="15" t="s">
        <v>64</v>
      </c>
      <c r="AG17" s="15"/>
      <c r="AH17" s="15"/>
      <c r="AI17" s="15"/>
    </row>
    <row r="18" spans="1:37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4"/>
      <c r="AF18" s="3" t="s">
        <v>5</v>
      </c>
    </row>
    <row r="19" spans="1:37">
      <c r="A19" s="175" t="s">
        <v>563</v>
      </c>
      <c r="B19" s="15" t="s">
        <v>42</v>
      </c>
      <c r="C19" s="15"/>
      <c r="D19" s="15"/>
      <c r="E19" s="16">
        <v>290528.13518692879</v>
      </c>
      <c r="F19" s="17">
        <v>7043.576564820014</v>
      </c>
      <c r="G19" s="17">
        <v>3067.1201530314752</v>
      </c>
      <c r="H19" s="17">
        <v>3074.7587245179689</v>
      </c>
      <c r="I19" s="17">
        <v>10851.795567037971</v>
      </c>
      <c r="J19" s="17">
        <v>12490.76718087136</v>
      </c>
      <c r="K19" s="17">
        <v>9779.0596438596604</v>
      </c>
      <c r="L19" s="17">
        <v>11529.195266208601</v>
      </c>
      <c r="M19" s="17">
        <v>11420.22141975701</v>
      </c>
      <c r="N19" s="17">
        <v>7670.908157216596</v>
      </c>
      <c r="O19" s="17">
        <v>8874.2615268917743</v>
      </c>
      <c r="P19" s="17">
        <v>14560.105071833659</v>
      </c>
      <c r="Q19" s="17">
        <v>13781.074285263559</v>
      </c>
      <c r="R19" s="17">
        <v>8839.3123842354016</v>
      </c>
      <c r="S19" s="17">
        <v>9696.7767908803689</v>
      </c>
      <c r="T19" s="17">
        <v>8431.4678609219827</v>
      </c>
      <c r="U19" s="17">
        <v>26061.595058949661</v>
      </c>
      <c r="V19" s="17">
        <v>11434.017524921161</v>
      </c>
      <c r="W19" s="17">
        <v>8272.7397089911829</v>
      </c>
      <c r="X19" s="17">
        <v>10082.01875797663</v>
      </c>
      <c r="Y19" s="17">
        <v>6960.9328215891373</v>
      </c>
      <c r="Z19" s="17">
        <v>14194.04502441767</v>
      </c>
      <c r="AA19" s="17">
        <v>10964.995551914741</v>
      </c>
      <c r="AB19" s="17">
        <v>12723.078682693371</v>
      </c>
      <c r="AC19" s="17">
        <v>20137.691862754651</v>
      </c>
      <c r="AD19" s="17">
        <v>20551.212978154781</v>
      </c>
      <c r="AE19" s="18">
        <v>8035.4066172184703</v>
      </c>
      <c r="AF19" s="15" t="s">
        <v>42</v>
      </c>
      <c r="AG19" s="15"/>
      <c r="AH19" s="15"/>
      <c r="AI19" s="175" t="s">
        <v>2</v>
      </c>
    </row>
    <row r="20" spans="1:37">
      <c r="A20" s="175"/>
      <c r="B20" s="3" t="s">
        <v>5</v>
      </c>
      <c r="D20" s="3" t="s">
        <v>8</v>
      </c>
      <c r="E20" s="19">
        <v>52124.154817000002</v>
      </c>
      <c r="F20" s="20">
        <v>225.34299999999999</v>
      </c>
      <c r="G20" s="20">
        <v>194.483</v>
      </c>
      <c r="H20" s="20">
        <v>136.417</v>
      </c>
      <c r="I20" s="20">
        <v>4464.451</v>
      </c>
      <c r="J20" s="20">
        <v>2958.1050799999998</v>
      </c>
      <c r="K20" s="20">
        <v>800.89200000000005</v>
      </c>
      <c r="L20" s="20">
        <v>3245.7914000000001</v>
      </c>
      <c r="M20" s="20">
        <v>728.21399999999994</v>
      </c>
      <c r="N20" s="20">
        <v>654.76300000000003</v>
      </c>
      <c r="O20" s="20">
        <v>1269.192319</v>
      </c>
      <c r="P20" s="20">
        <v>2623.8863000000001</v>
      </c>
      <c r="Q20" s="20">
        <v>1180.42895</v>
      </c>
      <c r="R20" s="20">
        <v>654.45176000000004</v>
      </c>
      <c r="S20" s="20">
        <v>672.04146600000001</v>
      </c>
      <c r="T20" s="20">
        <v>688.19023000000004</v>
      </c>
      <c r="U20" s="20">
        <v>10818.368258</v>
      </c>
      <c r="V20" s="105">
        <v>1224.326</v>
      </c>
      <c r="W20" s="105">
        <v>873.92574000000002</v>
      </c>
      <c r="X20" s="105">
        <v>852.13140399999997</v>
      </c>
      <c r="Y20" s="105">
        <v>571.35336000000007</v>
      </c>
      <c r="Z20" s="105">
        <v>1043.1001900000001</v>
      </c>
      <c r="AA20" s="105">
        <v>1556.0252399999999</v>
      </c>
      <c r="AB20" s="105">
        <v>2594.1</v>
      </c>
      <c r="AC20" s="105">
        <v>3122.8512000000001</v>
      </c>
      <c r="AD20" s="105">
        <v>8971.3229200000005</v>
      </c>
      <c r="AE20" s="21">
        <v>0</v>
      </c>
      <c r="AF20" s="3" t="s">
        <v>5</v>
      </c>
      <c r="AH20" s="3" t="s">
        <v>8</v>
      </c>
      <c r="AI20" s="175"/>
    </row>
    <row r="21" spans="1:37">
      <c r="A21" s="175"/>
      <c r="B21" s="3" t="s">
        <v>5</v>
      </c>
      <c r="D21" s="3" t="s">
        <v>9</v>
      </c>
      <c r="E21" s="19">
        <v>238403.98036992879</v>
      </c>
      <c r="F21" s="20">
        <v>6818.2335648200142</v>
      </c>
      <c r="G21" s="20">
        <v>2872.637153031475</v>
      </c>
      <c r="H21" s="20">
        <v>2938.3417245179689</v>
      </c>
      <c r="I21" s="20">
        <v>6387.3445670379742</v>
      </c>
      <c r="J21" s="20">
        <v>9532.6621008713628</v>
      </c>
      <c r="K21" s="20">
        <v>8978.1676438596605</v>
      </c>
      <c r="L21" s="20">
        <v>8283.4038662085968</v>
      </c>
      <c r="M21" s="20">
        <v>10692.00741975701</v>
      </c>
      <c r="N21" s="20">
        <v>7016.1451572165961</v>
      </c>
      <c r="O21" s="20">
        <v>7605.0692078917737</v>
      </c>
      <c r="P21" s="20">
        <v>11936.218771833661</v>
      </c>
      <c r="Q21" s="20">
        <v>12600.64533526356</v>
      </c>
      <c r="R21" s="20">
        <v>8184.8606242354017</v>
      </c>
      <c r="S21" s="20">
        <v>9024.7353248803684</v>
      </c>
      <c r="T21" s="20">
        <v>7743.2776309219826</v>
      </c>
      <c r="U21" s="20">
        <v>15243.22680094966</v>
      </c>
      <c r="V21" s="105">
        <v>10209.691524921171</v>
      </c>
      <c r="W21" s="105">
        <v>7398.8139689911832</v>
      </c>
      <c r="X21" s="105">
        <v>9229.8873539766282</v>
      </c>
      <c r="Y21" s="105">
        <v>6389.5794615891373</v>
      </c>
      <c r="Z21" s="105">
        <v>13150.944834417671</v>
      </c>
      <c r="AA21" s="105">
        <v>9408.9703119147362</v>
      </c>
      <c r="AB21" s="105">
        <v>10128.978682693371</v>
      </c>
      <c r="AC21" s="105">
        <v>17014.84066275465</v>
      </c>
      <c r="AD21" s="105">
        <v>11579.89005815478</v>
      </c>
      <c r="AE21" s="21">
        <v>8035.4066172184703</v>
      </c>
      <c r="AF21" s="3" t="s">
        <v>5</v>
      </c>
      <c r="AH21" s="3" t="s">
        <v>9</v>
      </c>
      <c r="AI21" s="175"/>
    </row>
    <row r="22" spans="1:37">
      <c r="A22" s="175"/>
      <c r="B22" s="15" t="s">
        <v>10</v>
      </c>
      <c r="C22" s="15"/>
      <c r="D22" s="15"/>
      <c r="E22" s="16">
        <v>202.2648603628484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5.7900246287074921</v>
      </c>
      <c r="AA22" s="17">
        <v>0</v>
      </c>
      <c r="AB22" s="17">
        <v>1.5440065676553321</v>
      </c>
      <c r="AC22" s="17">
        <v>0</v>
      </c>
      <c r="AD22" s="17">
        <v>0</v>
      </c>
      <c r="AE22" s="18">
        <v>194.93082916648561</v>
      </c>
      <c r="AF22" s="15" t="s">
        <v>10</v>
      </c>
      <c r="AG22" s="106"/>
      <c r="AH22" s="106"/>
      <c r="AI22" s="175"/>
    </row>
    <row r="23" spans="1:37">
      <c r="A23" s="175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1">
        <v>0</v>
      </c>
      <c r="AF23" s="107" t="s">
        <v>5</v>
      </c>
      <c r="AG23" s="107"/>
      <c r="AH23" s="3" t="s">
        <v>8</v>
      </c>
      <c r="AI23" s="175"/>
    </row>
    <row r="24" spans="1:37">
      <c r="A24" s="175"/>
      <c r="B24" s="3" t="s">
        <v>5</v>
      </c>
      <c r="D24" s="3" t="s">
        <v>9</v>
      </c>
      <c r="E24" s="19">
        <v>202.2648603628484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5.7900246287074921</v>
      </c>
      <c r="AA24" s="105">
        <v>0</v>
      </c>
      <c r="AB24" s="105">
        <v>1.5440065676553321</v>
      </c>
      <c r="AC24" s="105">
        <v>0</v>
      </c>
      <c r="AD24" s="105">
        <v>0</v>
      </c>
      <c r="AE24" s="21">
        <v>194.93082916648561</v>
      </c>
      <c r="AF24" s="107" t="s">
        <v>5</v>
      </c>
      <c r="AG24" s="107"/>
      <c r="AH24" s="3" t="s">
        <v>9</v>
      </c>
      <c r="AI24" s="175"/>
    </row>
    <row r="25" spans="1:37">
      <c r="A25" s="175"/>
      <c r="B25" s="15" t="s">
        <v>11</v>
      </c>
      <c r="C25" s="15"/>
      <c r="D25" s="15"/>
      <c r="E25" s="16">
        <v>378.92700000000002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378.92700000000002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8">
        <v>0</v>
      </c>
      <c r="AF25" s="15" t="s">
        <v>11</v>
      </c>
      <c r="AG25" s="15"/>
      <c r="AH25" s="15"/>
      <c r="AI25" s="175"/>
    </row>
    <row r="26" spans="1:37">
      <c r="A26" s="175"/>
      <c r="D26" s="3" t="s">
        <v>8</v>
      </c>
      <c r="E26" s="19">
        <v>378.92700000000002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105">
        <v>0</v>
      </c>
      <c r="W26" s="105">
        <v>0</v>
      </c>
      <c r="X26" s="105">
        <v>0</v>
      </c>
      <c r="Y26" s="105">
        <v>378.92700000000002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21">
        <v>0</v>
      </c>
      <c r="AH26" s="3" t="s">
        <v>8</v>
      </c>
      <c r="AI26" s="175"/>
    </row>
    <row r="27" spans="1:37">
      <c r="A27" s="175"/>
      <c r="B27" s="3" t="s">
        <v>5</v>
      </c>
      <c r="D27" s="3" t="s">
        <v>9</v>
      </c>
      <c r="E27" s="19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105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21">
        <v>0</v>
      </c>
      <c r="AF27" s="3" t="s">
        <v>5</v>
      </c>
      <c r="AH27" s="3" t="s">
        <v>9</v>
      </c>
      <c r="AI27" s="175"/>
    </row>
    <row r="28" spans="1:37">
      <c r="A28" s="175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08">
        <v>0</v>
      </c>
      <c r="AF28" s="15" t="s">
        <v>72</v>
      </c>
      <c r="AG28" s="106"/>
      <c r="AH28" s="106"/>
      <c r="AI28" s="175"/>
    </row>
    <row r="29" spans="1:37">
      <c r="A29" s="175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F29" s="107" t="s">
        <v>5</v>
      </c>
      <c r="AG29" s="107"/>
      <c r="AH29" s="107" t="s">
        <v>8</v>
      </c>
      <c r="AI29" s="175"/>
    </row>
    <row r="30" spans="1:37">
      <c r="A30" s="175"/>
      <c r="B30" s="15" t="s">
        <v>43</v>
      </c>
      <c r="C30" s="15"/>
      <c r="D30" s="15"/>
      <c r="E30" s="16">
        <v>27782.851200000001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27782.851200000001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8">
        <v>0</v>
      </c>
      <c r="AF30" s="15" t="s">
        <v>43</v>
      </c>
      <c r="AG30" s="15"/>
      <c r="AH30" s="15"/>
      <c r="AI30" s="175"/>
      <c r="AJ30" s="5"/>
      <c r="AK30" s="5"/>
    </row>
    <row r="31" spans="1:37">
      <c r="A31" s="175"/>
      <c r="B31" s="3" t="s">
        <v>5</v>
      </c>
      <c r="D31" s="3" t="s">
        <v>8</v>
      </c>
      <c r="E31" s="19">
        <v>27782.851200000001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27782.851200000001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1">
        <v>0</v>
      </c>
      <c r="AF31" s="3" t="s">
        <v>5</v>
      </c>
      <c r="AH31" s="3" t="s">
        <v>8</v>
      </c>
      <c r="AI31" s="175"/>
    </row>
    <row r="32" spans="1:37">
      <c r="A32" s="175"/>
      <c r="B32" s="3" t="s">
        <v>5</v>
      </c>
      <c r="D32" s="3" t="s">
        <v>9</v>
      </c>
      <c r="E32" s="19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1">
        <v>0</v>
      </c>
      <c r="AF32" s="3" t="s">
        <v>5</v>
      </c>
      <c r="AH32" s="3" t="s">
        <v>9</v>
      </c>
      <c r="AI32" s="175"/>
    </row>
    <row r="33" spans="1:35">
      <c r="A33" s="175"/>
      <c r="B33" s="110" t="s">
        <v>5</v>
      </c>
      <c r="C33" s="110" t="s">
        <v>16</v>
      </c>
      <c r="D33" s="110"/>
      <c r="E33" s="111">
        <v>27782.851200000001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27782.851200000001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3">
        <v>0</v>
      </c>
      <c r="AF33" s="110" t="s">
        <v>5</v>
      </c>
      <c r="AG33" s="110" t="s">
        <v>16</v>
      </c>
      <c r="AH33" s="110"/>
      <c r="AI33" s="175"/>
    </row>
    <row r="34" spans="1:35">
      <c r="A34" s="175"/>
      <c r="B34" s="3" t="s">
        <v>5</v>
      </c>
      <c r="D34" s="3" t="s">
        <v>8</v>
      </c>
      <c r="E34" s="19">
        <v>27782.851200000001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27782.851200000001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1">
        <v>0</v>
      </c>
      <c r="AH34" s="3" t="s">
        <v>8</v>
      </c>
      <c r="AI34" s="175"/>
    </row>
    <row r="35" spans="1:35">
      <c r="A35" s="175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">
        <v>0</v>
      </c>
      <c r="AH35" s="3" t="s">
        <v>9</v>
      </c>
      <c r="AI35" s="175"/>
    </row>
    <row r="36" spans="1:35">
      <c r="A36" s="175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3">
        <v>0</v>
      </c>
      <c r="AF36" s="110"/>
      <c r="AG36" s="110" t="s">
        <v>17</v>
      </c>
      <c r="AH36" s="110"/>
      <c r="AI36" s="175"/>
    </row>
    <row r="37" spans="1:3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1">
        <v>0</v>
      </c>
      <c r="AH37" s="3" t="s">
        <v>8</v>
      </c>
      <c r="AI37" s="175"/>
    </row>
    <row r="38" spans="1:35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">
        <v>0</v>
      </c>
      <c r="AH38" s="3" t="s">
        <v>9</v>
      </c>
      <c r="AI38" s="175"/>
    </row>
    <row r="39" spans="1:35">
      <c r="A39" s="175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0</v>
      </c>
      <c r="AB39" s="112">
        <v>0</v>
      </c>
      <c r="AC39" s="112">
        <v>0</v>
      </c>
      <c r="AD39" s="112">
        <v>0</v>
      </c>
      <c r="AE39" s="113">
        <v>0</v>
      </c>
      <c r="AF39" s="110"/>
      <c r="AG39" s="110" t="s">
        <v>19</v>
      </c>
      <c r="AH39" s="110"/>
      <c r="AI39" s="175"/>
    </row>
    <row r="40" spans="1:35">
      <c r="A40" s="175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1">
        <v>0</v>
      </c>
      <c r="AH40" s="3" t="s">
        <v>8</v>
      </c>
      <c r="AI40" s="175"/>
    </row>
    <row r="41" spans="1:35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1">
        <v>0</v>
      </c>
      <c r="AH41" s="3" t="s">
        <v>9</v>
      </c>
      <c r="AI41" s="175"/>
    </row>
    <row r="42" spans="1:35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0</v>
      </c>
      <c r="AD42" s="112">
        <v>0</v>
      </c>
      <c r="AE42" s="113">
        <v>0</v>
      </c>
      <c r="AF42" s="110"/>
      <c r="AG42" s="110" t="s">
        <v>22</v>
      </c>
      <c r="AH42" s="110"/>
      <c r="AI42" s="175"/>
    </row>
    <row r="43" spans="1:35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1">
        <v>0</v>
      </c>
      <c r="AH43" s="3" t="s">
        <v>8</v>
      </c>
      <c r="AI43" s="175"/>
    </row>
    <row r="44" spans="1:35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1">
        <v>0</v>
      </c>
      <c r="AH44" s="3" t="s">
        <v>9</v>
      </c>
      <c r="AI44" s="175"/>
    </row>
    <row r="45" spans="1:35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2">
        <v>0</v>
      </c>
      <c r="AC45" s="112">
        <v>0</v>
      </c>
      <c r="AD45" s="112">
        <v>0</v>
      </c>
      <c r="AE45" s="113">
        <v>0</v>
      </c>
      <c r="AF45" s="114"/>
      <c r="AG45" s="110" t="s">
        <v>63</v>
      </c>
      <c r="AH45" s="114"/>
      <c r="AI45" s="175"/>
    </row>
    <row r="46" spans="1:35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1">
        <v>0</v>
      </c>
      <c r="AF46" s="3" t="s">
        <v>5</v>
      </c>
      <c r="AH46" s="3" t="s">
        <v>8</v>
      </c>
      <c r="AI46" s="175"/>
    </row>
    <row r="47" spans="1:35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1">
        <v>0</v>
      </c>
      <c r="AH47" s="3" t="s">
        <v>9</v>
      </c>
      <c r="AI47" s="175"/>
    </row>
    <row r="48" spans="1:35">
      <c r="A48" s="175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0</v>
      </c>
      <c r="AA48" s="112">
        <v>0</v>
      </c>
      <c r="AB48" s="112">
        <v>0</v>
      </c>
      <c r="AC48" s="112">
        <v>0</v>
      </c>
      <c r="AD48" s="112">
        <v>0</v>
      </c>
      <c r="AE48" s="115">
        <v>0</v>
      </c>
      <c r="AF48" s="114"/>
      <c r="AG48" s="110" t="s">
        <v>24</v>
      </c>
      <c r="AH48" s="110"/>
      <c r="AI48" s="175"/>
    </row>
    <row r="49" spans="1:37">
      <c r="A49" s="175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109">
        <v>0</v>
      </c>
      <c r="AF49" s="107" t="s">
        <v>5</v>
      </c>
      <c r="AH49" s="3" t="s">
        <v>9</v>
      </c>
      <c r="AI49" s="175"/>
    </row>
    <row r="50" spans="1:37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5">
        <v>0</v>
      </c>
      <c r="AF50" s="114" t="s">
        <v>5</v>
      </c>
      <c r="AG50" s="110" t="s">
        <v>47</v>
      </c>
      <c r="AH50" s="110"/>
      <c r="AI50" s="175"/>
    </row>
    <row r="51" spans="1:37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109">
        <v>0</v>
      </c>
      <c r="AF51" s="107"/>
      <c r="AH51" s="3" t="s">
        <v>8</v>
      </c>
      <c r="AI51" s="175"/>
    </row>
    <row r="52" spans="1:37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3">
        <v>0</v>
      </c>
      <c r="AF52" s="110"/>
      <c r="AG52" s="110" t="s">
        <v>25</v>
      </c>
      <c r="AH52" s="110"/>
      <c r="AI52" s="175"/>
    </row>
    <row r="53" spans="1:37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">
        <v>0</v>
      </c>
      <c r="AH53" s="3" t="s">
        <v>8</v>
      </c>
      <c r="AI53" s="175"/>
    </row>
    <row r="54" spans="1:37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1">
        <v>0</v>
      </c>
      <c r="AH54" s="3" t="s">
        <v>9</v>
      </c>
      <c r="AI54" s="175"/>
    </row>
    <row r="55" spans="1:37">
      <c r="A55" s="175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5">
        <v>0</v>
      </c>
      <c r="AF55" s="110"/>
      <c r="AG55" s="110" t="s">
        <v>26</v>
      </c>
      <c r="AH55" s="110"/>
      <c r="AI55" s="175"/>
    </row>
    <row r="56" spans="1:37">
      <c r="A56" s="175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8</v>
      </c>
      <c r="AI56" s="175"/>
    </row>
    <row r="57" spans="1:37">
      <c r="A57" s="175"/>
      <c r="B57" s="15" t="s">
        <v>27</v>
      </c>
      <c r="C57" s="15"/>
      <c r="D57" s="15"/>
      <c r="E57" s="16">
        <v>69287.976783314298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21063.317486935492</v>
      </c>
      <c r="Q57" s="17">
        <v>0</v>
      </c>
      <c r="R57" s="17">
        <v>0</v>
      </c>
      <c r="S57" s="17">
        <v>8721.5696639204343</v>
      </c>
      <c r="T57" s="17">
        <v>3522.4688509178391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35980.620781540529</v>
      </c>
      <c r="AC57" s="17">
        <v>0</v>
      </c>
      <c r="AD57" s="17">
        <v>0</v>
      </c>
      <c r="AE57" s="18">
        <v>0</v>
      </c>
      <c r="AF57" s="15" t="s">
        <v>27</v>
      </c>
      <c r="AG57" s="15"/>
      <c r="AH57" s="15"/>
      <c r="AI57" s="175"/>
      <c r="AJ57" s="5"/>
      <c r="AK57" s="5"/>
    </row>
    <row r="58" spans="1:37">
      <c r="A58" s="175"/>
      <c r="B58" s="3" t="s">
        <v>5</v>
      </c>
      <c r="D58" s="3" t="s">
        <v>8</v>
      </c>
      <c r="E58" s="19">
        <v>57043.93826847602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21063.317486935492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35980.620781540529</v>
      </c>
      <c r="AC58" s="20">
        <v>0</v>
      </c>
      <c r="AD58" s="20">
        <v>0</v>
      </c>
      <c r="AE58" s="21">
        <v>0</v>
      </c>
      <c r="AF58" s="3" t="s">
        <v>5</v>
      </c>
      <c r="AH58" s="3" t="s">
        <v>8</v>
      </c>
      <c r="AI58" s="175"/>
    </row>
    <row r="59" spans="1:37">
      <c r="A59" s="175"/>
      <c r="B59" s="3" t="s">
        <v>5</v>
      </c>
      <c r="D59" s="3" t="s">
        <v>9</v>
      </c>
      <c r="E59" s="19">
        <v>12244.03851483827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8721.5696639204343</v>
      </c>
      <c r="T59" s="20">
        <v>3522.4688509178391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1">
        <v>0</v>
      </c>
      <c r="AF59" s="3" t="s">
        <v>5</v>
      </c>
      <c r="AH59" s="3" t="s">
        <v>9</v>
      </c>
      <c r="AI59" s="175"/>
    </row>
    <row r="60" spans="1:37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3">
        <v>0</v>
      </c>
      <c r="AF60" s="110" t="s">
        <v>5</v>
      </c>
      <c r="AG60" s="110" t="s">
        <v>28</v>
      </c>
      <c r="AH60" s="110"/>
      <c r="AI60" s="175"/>
    </row>
    <row r="61" spans="1:37">
      <c r="A61" s="175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1">
        <v>0</v>
      </c>
      <c r="AF61" s="3" t="s">
        <v>5</v>
      </c>
      <c r="AH61" s="3" t="s">
        <v>8</v>
      </c>
      <c r="AI61" s="175"/>
    </row>
    <row r="62" spans="1:37">
      <c r="A62" s="175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">
        <v>0</v>
      </c>
      <c r="AF62" s="3" t="s">
        <v>5</v>
      </c>
      <c r="AH62" s="3" t="s">
        <v>9</v>
      </c>
      <c r="AI62" s="175"/>
    </row>
    <row r="63" spans="1:37">
      <c r="A63" s="175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3">
        <v>0</v>
      </c>
      <c r="AF63" s="110" t="s">
        <v>5</v>
      </c>
      <c r="AG63" s="110" t="s">
        <v>29</v>
      </c>
      <c r="AH63" s="110"/>
      <c r="AI63" s="175"/>
    </row>
    <row r="64" spans="1:37">
      <c r="A64" s="175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1">
        <v>0</v>
      </c>
      <c r="AF64" s="3" t="s">
        <v>5</v>
      </c>
      <c r="AH64" s="3" t="s">
        <v>8</v>
      </c>
      <c r="AI64" s="175"/>
    </row>
    <row r="65" spans="1:37">
      <c r="A65" s="175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1">
        <v>0</v>
      </c>
      <c r="AF65" s="3" t="s">
        <v>5</v>
      </c>
      <c r="AH65" s="3" t="s">
        <v>9</v>
      </c>
      <c r="AI65" s="175"/>
    </row>
    <row r="66" spans="1:37">
      <c r="A66" s="175"/>
      <c r="B66" s="110" t="s">
        <v>5</v>
      </c>
      <c r="C66" s="110" t="s">
        <v>30</v>
      </c>
      <c r="D66" s="110"/>
      <c r="E66" s="111">
        <v>69287.976783314298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21063.317486935492</v>
      </c>
      <c r="Q66" s="112">
        <v>0</v>
      </c>
      <c r="R66" s="112">
        <v>0</v>
      </c>
      <c r="S66" s="112">
        <v>8721.5696639204343</v>
      </c>
      <c r="T66" s="112">
        <v>3522.4688509178391</v>
      </c>
      <c r="U66" s="112">
        <v>0</v>
      </c>
      <c r="V66" s="112">
        <v>0</v>
      </c>
      <c r="W66" s="112">
        <v>0</v>
      </c>
      <c r="X66" s="112">
        <v>0</v>
      </c>
      <c r="Y66" s="112">
        <v>0</v>
      </c>
      <c r="Z66" s="112">
        <v>0</v>
      </c>
      <c r="AA66" s="112">
        <v>0</v>
      </c>
      <c r="AB66" s="112">
        <v>35980.620781540529</v>
      </c>
      <c r="AC66" s="112">
        <v>0</v>
      </c>
      <c r="AD66" s="112">
        <v>0</v>
      </c>
      <c r="AE66" s="113">
        <v>0</v>
      </c>
      <c r="AF66" s="110" t="s">
        <v>5</v>
      </c>
      <c r="AG66" s="110" t="s">
        <v>30</v>
      </c>
      <c r="AH66" s="110"/>
      <c r="AI66" s="175"/>
    </row>
    <row r="67" spans="1:37">
      <c r="A67" s="175"/>
      <c r="B67" s="3" t="s">
        <v>5</v>
      </c>
      <c r="D67" s="3" t="s">
        <v>8</v>
      </c>
      <c r="E67" s="19">
        <v>57043.93826847602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21063.317486935492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35980.620781540529</v>
      </c>
      <c r="AC67" s="22">
        <v>0</v>
      </c>
      <c r="AD67" s="22">
        <v>0</v>
      </c>
      <c r="AE67" s="1">
        <v>0</v>
      </c>
      <c r="AF67" s="3" t="s">
        <v>5</v>
      </c>
      <c r="AH67" s="3" t="s">
        <v>8</v>
      </c>
      <c r="AI67" s="175"/>
    </row>
    <row r="68" spans="1:37">
      <c r="A68" s="175"/>
      <c r="B68" s="3" t="s">
        <v>5</v>
      </c>
      <c r="D68" s="3" t="s">
        <v>9</v>
      </c>
      <c r="E68" s="19">
        <v>12244.03851483827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8721.5696639204343</v>
      </c>
      <c r="T68" s="22">
        <v>3522.4688509178391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1">
        <v>0</v>
      </c>
      <c r="AF68" s="3" t="s">
        <v>5</v>
      </c>
      <c r="AH68" s="3" t="s">
        <v>9</v>
      </c>
      <c r="AI68" s="175"/>
    </row>
    <row r="69" spans="1:37">
      <c r="A69" s="175"/>
      <c r="B69" s="110"/>
      <c r="C69" s="110" t="s">
        <v>32</v>
      </c>
      <c r="D69" s="110"/>
      <c r="E69" s="111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2">
        <v>0</v>
      </c>
      <c r="T69" s="112">
        <v>0</v>
      </c>
      <c r="U69" s="112">
        <v>0</v>
      </c>
      <c r="V69" s="112">
        <v>0</v>
      </c>
      <c r="W69" s="112">
        <v>0</v>
      </c>
      <c r="X69" s="112">
        <v>0</v>
      </c>
      <c r="Y69" s="112">
        <v>0</v>
      </c>
      <c r="Z69" s="112">
        <v>0</v>
      </c>
      <c r="AA69" s="112">
        <v>0</v>
      </c>
      <c r="AB69" s="112">
        <v>0</v>
      </c>
      <c r="AC69" s="112">
        <v>0</v>
      </c>
      <c r="AD69" s="112">
        <v>0</v>
      </c>
      <c r="AE69" s="113">
        <v>0</v>
      </c>
      <c r="AF69" s="110"/>
      <c r="AG69" s="110" t="s">
        <v>32</v>
      </c>
      <c r="AH69" s="110"/>
      <c r="AI69" s="175"/>
    </row>
    <row r="70" spans="1:37">
      <c r="A70" s="175"/>
      <c r="D70" s="3" t="s">
        <v>8</v>
      </c>
      <c r="E70" s="19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1">
        <v>0</v>
      </c>
      <c r="AH70" s="3" t="s">
        <v>8</v>
      </c>
      <c r="AI70" s="175"/>
    </row>
    <row r="71" spans="1:37">
      <c r="A71" s="175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1">
        <v>0</v>
      </c>
      <c r="AH71" s="3" t="s">
        <v>9</v>
      </c>
      <c r="AI71" s="175"/>
    </row>
    <row r="72" spans="1:37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0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0</v>
      </c>
      <c r="U72" s="112">
        <v>0</v>
      </c>
      <c r="V72" s="112">
        <v>0</v>
      </c>
      <c r="W72" s="112">
        <v>0</v>
      </c>
      <c r="X72" s="112">
        <v>0</v>
      </c>
      <c r="Y72" s="112">
        <v>0</v>
      </c>
      <c r="Z72" s="112">
        <v>0</v>
      </c>
      <c r="AA72" s="112">
        <v>0</v>
      </c>
      <c r="AB72" s="112">
        <v>0</v>
      </c>
      <c r="AC72" s="112">
        <v>0</v>
      </c>
      <c r="AD72" s="112">
        <v>0</v>
      </c>
      <c r="AE72" s="115">
        <v>0</v>
      </c>
      <c r="AF72" s="110"/>
      <c r="AG72" s="110" t="s">
        <v>31</v>
      </c>
      <c r="AH72" s="110"/>
      <c r="AI72" s="175"/>
    </row>
    <row r="73" spans="1:37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109">
        <v>0</v>
      </c>
      <c r="AH73" s="3" t="s">
        <v>9</v>
      </c>
      <c r="AI73" s="175"/>
    </row>
    <row r="74" spans="1:37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2">
        <v>0</v>
      </c>
      <c r="W74" s="112">
        <v>0</v>
      </c>
      <c r="X74" s="112">
        <v>0</v>
      </c>
      <c r="Y74" s="112">
        <v>0</v>
      </c>
      <c r="Z74" s="112">
        <v>0</v>
      </c>
      <c r="AA74" s="112">
        <v>0</v>
      </c>
      <c r="AB74" s="112">
        <v>0</v>
      </c>
      <c r="AC74" s="112">
        <v>0</v>
      </c>
      <c r="AD74" s="112">
        <v>0</v>
      </c>
      <c r="AE74" s="115">
        <v>0</v>
      </c>
      <c r="AF74" s="110"/>
      <c r="AG74" s="110" t="s">
        <v>33</v>
      </c>
      <c r="AH74" s="110"/>
      <c r="AI74" s="175"/>
    </row>
    <row r="75" spans="1:37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109">
        <v>0</v>
      </c>
      <c r="AH75" s="3" t="s">
        <v>8</v>
      </c>
      <c r="AI75" s="175"/>
    </row>
    <row r="76" spans="1:37">
      <c r="A76" s="176" t="s">
        <v>3</v>
      </c>
      <c r="B76" s="26" t="s">
        <v>34</v>
      </c>
      <c r="C76" s="26"/>
      <c r="D76" s="26"/>
      <c r="E76" s="44">
        <v>334995.99249158538</v>
      </c>
      <c r="F76" s="45">
        <v>290.47582619007579</v>
      </c>
      <c r="G76" s="45">
        <v>0</v>
      </c>
      <c r="H76" s="45">
        <v>721.40150240612229</v>
      </c>
      <c r="I76" s="45">
        <v>89.377177289254092</v>
      </c>
      <c r="J76" s="45">
        <v>223.44294322313519</v>
      </c>
      <c r="K76" s="45">
        <v>191.52252276268729</v>
      </c>
      <c r="L76" s="45">
        <v>70.224925012985352</v>
      </c>
      <c r="M76" s="45">
        <v>303.24399437425501</v>
      </c>
      <c r="N76" s="45">
        <v>0</v>
      </c>
      <c r="O76" s="45">
        <v>102.1453454734333</v>
      </c>
      <c r="P76" s="45">
        <v>3071.56682409209</v>
      </c>
      <c r="Q76" s="45">
        <v>312.82012051238928</v>
      </c>
      <c r="R76" s="45">
        <v>92.569219335298868</v>
      </c>
      <c r="S76" s="45">
        <v>99821.065587926787</v>
      </c>
      <c r="T76" s="45">
        <v>1043.586</v>
      </c>
      <c r="U76" s="45">
        <v>370.27687734119547</v>
      </c>
      <c r="V76" s="45">
        <v>255.36336368358309</v>
      </c>
      <c r="W76" s="45">
        <v>2803.8877659338809</v>
      </c>
      <c r="X76" s="45">
        <v>654.36861943918177</v>
      </c>
      <c r="Y76" s="45">
        <v>105.337387519478</v>
      </c>
      <c r="Z76" s="45">
        <v>76.609009105074932</v>
      </c>
      <c r="AA76" s="45">
        <v>185.13843867059779</v>
      </c>
      <c r="AB76" s="45">
        <v>344.74054097283721</v>
      </c>
      <c r="AC76" s="45">
        <v>829.93093197164512</v>
      </c>
      <c r="AD76" s="45">
        <v>220872.69306113099</v>
      </c>
      <c r="AE76" s="116">
        <v>2164.2045072183669</v>
      </c>
      <c r="AF76" s="26" t="s">
        <v>34</v>
      </c>
      <c r="AG76" s="26"/>
      <c r="AH76" s="26"/>
      <c r="AI76" s="176" t="s">
        <v>3</v>
      </c>
      <c r="AJ76" s="5"/>
      <c r="AK76" s="5"/>
    </row>
    <row r="77" spans="1:37">
      <c r="A77" s="175"/>
      <c r="B77" s="3" t="s">
        <v>5</v>
      </c>
      <c r="D77" s="3" t="s">
        <v>8</v>
      </c>
      <c r="E77" s="19">
        <v>326913.74203099997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3065.1827400000002</v>
      </c>
      <c r="Q77" s="22">
        <v>0</v>
      </c>
      <c r="R77" s="22">
        <v>0</v>
      </c>
      <c r="S77" s="22">
        <v>99479.517089000001</v>
      </c>
      <c r="T77" s="22">
        <v>1043.586</v>
      </c>
      <c r="U77" s="22">
        <v>0</v>
      </c>
      <c r="V77" s="22">
        <v>0</v>
      </c>
      <c r="W77" s="22">
        <v>2669.8220000000001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220655.63420199999</v>
      </c>
      <c r="AE77" s="109">
        <v>0</v>
      </c>
      <c r="AF77" s="3" t="s">
        <v>5</v>
      </c>
      <c r="AH77" s="3" t="s">
        <v>8</v>
      </c>
      <c r="AI77" s="175"/>
      <c r="AJ77" s="5"/>
      <c r="AK77" s="5"/>
    </row>
    <row r="78" spans="1:37">
      <c r="A78" s="175"/>
      <c r="B78" s="3" t="s">
        <v>5</v>
      </c>
      <c r="D78" s="3" t="s">
        <v>9</v>
      </c>
      <c r="E78" s="19">
        <v>8082.2504605854056</v>
      </c>
      <c r="F78" s="22">
        <v>290.47582619007579</v>
      </c>
      <c r="G78" s="22">
        <v>0</v>
      </c>
      <c r="H78" s="22">
        <v>721.40150240612229</v>
      </c>
      <c r="I78" s="22">
        <v>89.377177289254092</v>
      </c>
      <c r="J78" s="22">
        <v>223.44294322313519</v>
      </c>
      <c r="K78" s="22">
        <v>191.52252276268729</v>
      </c>
      <c r="L78" s="22">
        <v>70.224925012985352</v>
      </c>
      <c r="M78" s="22">
        <v>303.24399437425501</v>
      </c>
      <c r="N78" s="22">
        <v>0</v>
      </c>
      <c r="O78" s="22">
        <v>102.1453454734333</v>
      </c>
      <c r="P78" s="22">
        <v>6.3840840920895783</v>
      </c>
      <c r="Q78" s="22">
        <v>312.82012051238928</v>
      </c>
      <c r="R78" s="22">
        <v>92.569219335298868</v>
      </c>
      <c r="S78" s="22">
        <v>341.54849892679238</v>
      </c>
      <c r="T78" s="22">
        <v>0</v>
      </c>
      <c r="U78" s="22">
        <v>370.27687734119547</v>
      </c>
      <c r="V78" s="22">
        <v>255.36336368358309</v>
      </c>
      <c r="W78" s="22">
        <v>134.06576593388121</v>
      </c>
      <c r="X78" s="22">
        <v>654.36861943918177</v>
      </c>
      <c r="Y78" s="22">
        <v>105.337387519478</v>
      </c>
      <c r="Z78" s="22">
        <v>76.609009105074932</v>
      </c>
      <c r="AA78" s="22">
        <v>185.13843867059779</v>
      </c>
      <c r="AB78" s="22">
        <v>344.74054097283721</v>
      </c>
      <c r="AC78" s="22">
        <v>829.93093197164512</v>
      </c>
      <c r="AD78" s="22">
        <v>217.05885913104569</v>
      </c>
      <c r="AE78" s="109">
        <v>2164.2045072183669</v>
      </c>
      <c r="AF78" s="3" t="s">
        <v>5</v>
      </c>
      <c r="AH78" s="3" t="s">
        <v>9</v>
      </c>
      <c r="AI78" s="175"/>
      <c r="AJ78" s="5"/>
      <c r="AK78" s="5"/>
    </row>
    <row r="79" spans="1:37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08">
        <v>0</v>
      </c>
      <c r="AF79" s="15" t="s">
        <v>35</v>
      </c>
      <c r="AG79" s="15"/>
      <c r="AH79" s="15"/>
      <c r="AI79" s="175"/>
    </row>
    <row r="80" spans="1:37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v>0</v>
      </c>
      <c r="O80" s="119">
        <v>0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0</v>
      </c>
      <c r="V80" s="119">
        <v>0</v>
      </c>
      <c r="W80" s="119">
        <v>0</v>
      </c>
      <c r="X80" s="119">
        <v>0</v>
      </c>
      <c r="Y80" s="119">
        <v>0</v>
      </c>
      <c r="Z80" s="119">
        <v>0</v>
      </c>
      <c r="AA80" s="119">
        <v>0</v>
      </c>
      <c r="AB80" s="119">
        <v>0</v>
      </c>
      <c r="AC80" s="119">
        <v>0</v>
      </c>
      <c r="AD80" s="119">
        <v>0</v>
      </c>
      <c r="AE80" s="120">
        <v>0</v>
      </c>
      <c r="AF80" s="117"/>
      <c r="AG80" s="117"/>
      <c r="AH80" s="117" t="s">
        <v>8</v>
      </c>
      <c r="AI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I19:AI75"/>
    <mergeCell ref="A76:A80"/>
    <mergeCell ref="AI76:AI80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2" width="11.625" style="3" customWidth="1"/>
    <col min="23" max="23" width="9" style="3"/>
    <col min="24" max="24" width="19.25" style="3" bestFit="1" customWidth="1"/>
    <col min="25" max="25" width="9" style="3"/>
    <col min="26" max="26" width="4.125" style="3" customWidth="1"/>
    <col min="27" max="27" width="11.5" style="3" bestFit="1" customWidth="1"/>
    <col min="28" max="28" width="12.625" style="3" bestFit="1" customWidth="1"/>
    <col min="29" max="16384" width="9" style="3"/>
  </cols>
  <sheetData>
    <row r="1" spans="1:26" ht="20.25">
      <c r="A1" s="4" t="s">
        <v>82</v>
      </c>
    </row>
    <row r="3" spans="1:26" ht="20.25">
      <c r="B3" s="4" t="s">
        <v>582</v>
      </c>
      <c r="Z3" s="6"/>
    </row>
    <row r="4" spans="1:26" ht="21" thickBot="1">
      <c r="B4" s="4"/>
      <c r="Y4" s="14"/>
      <c r="Z4" s="6" t="s">
        <v>39</v>
      </c>
    </row>
    <row r="5" spans="1:26">
      <c r="A5" s="178" t="s">
        <v>75</v>
      </c>
      <c r="B5" s="178"/>
      <c r="C5" s="178"/>
      <c r="D5" s="179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78" t="s">
        <v>75</v>
      </c>
      <c r="X5" s="178"/>
      <c r="Y5" s="178"/>
      <c r="Z5" s="178"/>
    </row>
    <row r="6" spans="1:26">
      <c r="A6" s="15"/>
      <c r="B6" s="15" t="s">
        <v>40</v>
      </c>
      <c r="C6" s="15"/>
      <c r="D6" s="15"/>
      <c r="E6" s="38">
        <v>693589.7962981707</v>
      </c>
      <c r="F6" s="39">
        <v>1414.0265564958379</v>
      </c>
      <c r="G6" s="39">
        <v>4117.9923730719547</v>
      </c>
      <c r="H6" s="39">
        <v>5095.226106623536</v>
      </c>
      <c r="I6" s="39">
        <v>7492.0852484610568</v>
      </c>
      <c r="J6" s="39">
        <v>6665.1173687709552</v>
      </c>
      <c r="K6" s="39">
        <v>7671.3568905221873</v>
      </c>
      <c r="L6" s="39">
        <v>13136.123010005444</v>
      </c>
      <c r="M6" s="39">
        <v>8618.3105128514289</v>
      </c>
      <c r="N6" s="39">
        <v>246396.86090935001</v>
      </c>
      <c r="O6" s="39">
        <v>34101.185877771059</v>
      </c>
      <c r="P6" s="39">
        <v>18536.20745243059</v>
      </c>
      <c r="Q6" s="39">
        <v>282722.98844683898</v>
      </c>
      <c r="R6" s="39">
        <v>5167.6125357330175</v>
      </c>
      <c r="S6" s="39">
        <v>4259.5733498466761</v>
      </c>
      <c r="T6" s="39">
        <v>9799.1621130717504</v>
      </c>
      <c r="U6" s="39">
        <v>37441.003842862949</v>
      </c>
      <c r="V6" s="40">
        <v>954.96370346321805</v>
      </c>
      <c r="W6" s="15" t="s">
        <v>40</v>
      </c>
      <c r="X6" s="15"/>
      <c r="Y6" s="15"/>
      <c r="Z6" s="15"/>
    </row>
    <row r="7" spans="1:26">
      <c r="D7" s="3" t="s">
        <v>8</v>
      </c>
      <c r="E7" s="41">
        <v>564692.66432565451</v>
      </c>
      <c r="F7" s="42">
        <v>228.33500000000001</v>
      </c>
      <c r="G7" s="42">
        <v>119.357</v>
      </c>
      <c r="H7" s="42">
        <v>1199.3019200000001</v>
      </c>
      <c r="I7" s="42">
        <v>432.55799999999999</v>
      </c>
      <c r="J7" s="42">
        <v>595.63400000000001</v>
      </c>
      <c r="K7" s="42">
        <v>1009.8920000000001</v>
      </c>
      <c r="L7" s="42">
        <v>4030.4219410000001</v>
      </c>
      <c r="M7" s="42">
        <v>2094.0351599999999</v>
      </c>
      <c r="N7" s="42">
        <v>236630.92654099999</v>
      </c>
      <c r="O7" s="42">
        <v>26207.163151000001</v>
      </c>
      <c r="P7" s="42">
        <v>8304.7820800000009</v>
      </c>
      <c r="Q7" s="42">
        <v>258641.19557765452</v>
      </c>
      <c r="R7" s="42">
        <v>309.923</v>
      </c>
      <c r="S7" s="42">
        <v>249.203</v>
      </c>
      <c r="T7" s="42">
        <v>2881.3620000000001</v>
      </c>
      <c r="U7" s="42">
        <v>21758.573955</v>
      </c>
      <c r="V7" s="43">
        <v>0</v>
      </c>
      <c r="Y7" s="3" t="s">
        <v>8</v>
      </c>
    </row>
    <row r="8" spans="1:26">
      <c r="D8" s="3" t="s">
        <v>9</v>
      </c>
      <c r="E8" s="41">
        <v>128897.13197251617</v>
      </c>
      <c r="F8" s="42">
        <v>1185.6915564958379</v>
      </c>
      <c r="G8" s="42">
        <v>3998.6353730719547</v>
      </c>
      <c r="H8" s="42">
        <v>3895.9241866235361</v>
      </c>
      <c r="I8" s="42">
        <v>7059.5272484610568</v>
      </c>
      <c r="J8" s="42">
        <v>6069.4833687709552</v>
      </c>
      <c r="K8" s="42">
        <v>6661.4648905221875</v>
      </c>
      <c r="L8" s="42">
        <v>9105.7010690054431</v>
      </c>
      <c r="M8" s="42">
        <v>6524.2753528514295</v>
      </c>
      <c r="N8" s="42">
        <v>9765.9343683500229</v>
      </c>
      <c r="O8" s="42">
        <v>7894.0227267710543</v>
      </c>
      <c r="P8" s="42">
        <v>10231.425372430589</v>
      </c>
      <c r="Q8" s="42">
        <v>24081.792869184475</v>
      </c>
      <c r="R8" s="42">
        <v>4857.6895357330177</v>
      </c>
      <c r="S8" s="42">
        <v>4010.3703498466757</v>
      </c>
      <c r="T8" s="42">
        <v>6917.8001130717503</v>
      </c>
      <c r="U8" s="42">
        <v>15682.429887862951</v>
      </c>
      <c r="V8" s="43">
        <v>954.96370346321805</v>
      </c>
      <c r="Y8" s="3" t="s">
        <v>9</v>
      </c>
    </row>
    <row r="9" spans="1:26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4"/>
    </row>
    <row r="10" spans="1:26">
      <c r="A10" s="15"/>
      <c r="B10" s="15"/>
      <c r="C10" s="15" t="s">
        <v>2</v>
      </c>
      <c r="D10" s="15" t="s">
        <v>41</v>
      </c>
      <c r="E10" s="38">
        <v>365616.71755806694</v>
      </c>
      <c r="F10" s="39">
        <v>1414.0265564958379</v>
      </c>
      <c r="G10" s="39">
        <v>4054.1515321510587</v>
      </c>
      <c r="H10" s="39">
        <v>5018.6170975184614</v>
      </c>
      <c r="I10" s="39">
        <v>7460.1648280006093</v>
      </c>
      <c r="J10" s="39">
        <v>6365.0654164427451</v>
      </c>
      <c r="K10" s="39">
        <v>7524.5229564041274</v>
      </c>
      <c r="L10" s="39">
        <v>12689.237123559173</v>
      </c>
      <c r="M10" s="39">
        <v>8394.8675696282935</v>
      </c>
      <c r="N10" s="39">
        <v>10786.997430752634</v>
      </c>
      <c r="O10" s="39">
        <v>27007.051625903292</v>
      </c>
      <c r="P10" s="39">
        <v>18344.684929667903</v>
      </c>
      <c r="Q10" s="39">
        <v>199343.59632845884</v>
      </c>
      <c r="R10" s="39">
        <v>4861.1764993127181</v>
      </c>
      <c r="S10" s="39">
        <v>4259.5733498466761</v>
      </c>
      <c r="T10" s="39">
        <v>9716.1690198745855</v>
      </c>
      <c r="U10" s="39">
        <v>37441.003842862949</v>
      </c>
      <c r="V10" s="40">
        <v>935.81145118694928</v>
      </c>
      <c r="W10" s="15"/>
      <c r="X10" s="15" t="s">
        <v>2</v>
      </c>
      <c r="Y10" s="15"/>
      <c r="Z10" s="15"/>
    </row>
    <row r="11" spans="1:26">
      <c r="D11" s="3" t="s">
        <v>8</v>
      </c>
      <c r="E11" s="41">
        <v>239985.04459865455</v>
      </c>
      <c r="F11" s="42">
        <v>228.33500000000001</v>
      </c>
      <c r="G11" s="42">
        <v>119.357</v>
      </c>
      <c r="H11" s="42">
        <v>1199.3019200000001</v>
      </c>
      <c r="I11" s="42">
        <v>432.55799999999999</v>
      </c>
      <c r="J11" s="42">
        <v>595.63400000000001</v>
      </c>
      <c r="K11" s="42">
        <v>1009.8920000000001</v>
      </c>
      <c r="L11" s="42">
        <v>4030.4219410000001</v>
      </c>
      <c r="M11" s="42">
        <v>2094.0351599999999</v>
      </c>
      <c r="N11" s="42">
        <v>1547.75</v>
      </c>
      <c r="O11" s="42">
        <v>19381.160431</v>
      </c>
      <c r="P11" s="42">
        <v>8304.7820800000009</v>
      </c>
      <c r="Q11" s="42">
        <v>175842.75511165452</v>
      </c>
      <c r="R11" s="42">
        <v>309.923</v>
      </c>
      <c r="S11" s="42">
        <v>249.203</v>
      </c>
      <c r="T11" s="42">
        <v>2881.3620000000001</v>
      </c>
      <c r="U11" s="42">
        <v>21758.573955</v>
      </c>
      <c r="V11" s="43">
        <v>0</v>
      </c>
      <c r="Y11" s="3" t="s">
        <v>8</v>
      </c>
    </row>
    <row r="12" spans="1:26">
      <c r="D12" s="3" t="s">
        <v>9</v>
      </c>
      <c r="E12" s="41">
        <v>125631.67295941236</v>
      </c>
      <c r="F12" s="42">
        <v>1185.6915564958379</v>
      </c>
      <c r="G12" s="42">
        <v>3934.7945321510588</v>
      </c>
      <c r="H12" s="42">
        <v>3819.315177518461</v>
      </c>
      <c r="I12" s="42">
        <v>7027.6068280006093</v>
      </c>
      <c r="J12" s="42">
        <v>5769.4314164427451</v>
      </c>
      <c r="K12" s="42">
        <v>6514.6309564041276</v>
      </c>
      <c r="L12" s="42">
        <v>8658.8151825591722</v>
      </c>
      <c r="M12" s="42">
        <v>6300.832409628294</v>
      </c>
      <c r="N12" s="42">
        <v>9239.2474307526336</v>
      </c>
      <c r="O12" s="42">
        <v>7625.8911949032918</v>
      </c>
      <c r="P12" s="42">
        <v>10039.902849667902</v>
      </c>
      <c r="Q12" s="42">
        <v>23500.841216804325</v>
      </c>
      <c r="R12" s="42">
        <v>4551.2534993127183</v>
      </c>
      <c r="S12" s="42">
        <v>4010.3703498466757</v>
      </c>
      <c r="T12" s="42">
        <v>6834.8070198745854</v>
      </c>
      <c r="U12" s="42">
        <v>15682.429887862951</v>
      </c>
      <c r="V12" s="43">
        <v>935.81145118694928</v>
      </c>
      <c r="Y12" s="3" t="s">
        <v>9</v>
      </c>
    </row>
    <row r="13" spans="1:26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4"/>
    </row>
    <row r="14" spans="1:26">
      <c r="A14" s="15"/>
      <c r="B14" s="15"/>
      <c r="C14" s="15" t="s">
        <v>3</v>
      </c>
      <c r="D14" s="15" t="s">
        <v>41</v>
      </c>
      <c r="E14" s="38">
        <v>327973.07874010381</v>
      </c>
      <c r="F14" s="39">
        <v>0</v>
      </c>
      <c r="G14" s="39">
        <v>63.840840920895779</v>
      </c>
      <c r="H14" s="39">
        <v>76.609009105074932</v>
      </c>
      <c r="I14" s="39">
        <v>31.92042046044789</v>
      </c>
      <c r="J14" s="39">
        <v>300.05195232821018</v>
      </c>
      <c r="K14" s="39">
        <v>146.83393411806031</v>
      </c>
      <c r="L14" s="39">
        <v>446.88588644627038</v>
      </c>
      <c r="M14" s="39">
        <v>223.44294322313519</v>
      </c>
      <c r="N14" s="39">
        <v>235609.86347859737</v>
      </c>
      <c r="O14" s="39">
        <v>7094.1342518677611</v>
      </c>
      <c r="P14" s="39">
        <v>191.52252276268729</v>
      </c>
      <c r="Q14" s="39">
        <v>83379.392118380158</v>
      </c>
      <c r="R14" s="39">
        <v>306.43603642029967</v>
      </c>
      <c r="S14" s="39">
        <v>0</v>
      </c>
      <c r="T14" s="39">
        <v>82.993093197164512</v>
      </c>
      <c r="U14" s="39">
        <v>0</v>
      </c>
      <c r="V14" s="40">
        <v>19.15225227626873</v>
      </c>
      <c r="W14" s="15"/>
      <c r="X14" s="15" t="s">
        <v>3</v>
      </c>
      <c r="Y14" s="15"/>
      <c r="Z14" s="15"/>
    </row>
    <row r="15" spans="1:26">
      <c r="D15" s="3" t="s">
        <v>8</v>
      </c>
      <c r="E15" s="41">
        <v>324707.61972700001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235083.17654099999</v>
      </c>
      <c r="O15" s="42">
        <v>6826.0027199999986</v>
      </c>
      <c r="P15" s="42">
        <v>0</v>
      </c>
      <c r="Q15" s="42">
        <v>82798.440466</v>
      </c>
      <c r="R15" s="42">
        <v>0</v>
      </c>
      <c r="S15" s="42">
        <v>0</v>
      </c>
      <c r="T15" s="42">
        <v>0</v>
      </c>
      <c r="U15" s="42">
        <v>0</v>
      </c>
      <c r="V15" s="43">
        <v>0</v>
      </c>
      <c r="Y15" s="3" t="s">
        <v>8</v>
      </c>
    </row>
    <row r="16" spans="1:26">
      <c r="D16" s="3" t="s">
        <v>9</v>
      </c>
      <c r="E16" s="41">
        <v>3265.459013103819</v>
      </c>
      <c r="F16" s="42">
        <v>0</v>
      </c>
      <c r="G16" s="42">
        <v>63.840840920895779</v>
      </c>
      <c r="H16" s="42">
        <v>76.609009105074932</v>
      </c>
      <c r="I16" s="42">
        <v>31.92042046044789</v>
      </c>
      <c r="J16" s="42">
        <v>300.05195232821018</v>
      </c>
      <c r="K16" s="42">
        <v>146.83393411806031</v>
      </c>
      <c r="L16" s="42">
        <v>446.88588644627038</v>
      </c>
      <c r="M16" s="42">
        <v>223.44294322313519</v>
      </c>
      <c r="N16" s="42">
        <v>526.68693759739017</v>
      </c>
      <c r="O16" s="42">
        <v>268.13153186776219</v>
      </c>
      <c r="P16" s="42">
        <v>191.52252276268729</v>
      </c>
      <c r="Q16" s="42">
        <v>580.95165238015159</v>
      </c>
      <c r="R16" s="42">
        <v>306.43603642029967</v>
      </c>
      <c r="S16" s="42">
        <v>0</v>
      </c>
      <c r="T16" s="42">
        <v>82.993093197164512</v>
      </c>
      <c r="U16" s="42">
        <v>0</v>
      </c>
      <c r="V16" s="43">
        <v>19.15225227626873</v>
      </c>
      <c r="Y16" s="3" t="s">
        <v>9</v>
      </c>
    </row>
    <row r="17" spans="1:28">
      <c r="A17" s="15"/>
      <c r="B17" s="15" t="s">
        <v>64</v>
      </c>
      <c r="C17" s="15"/>
      <c r="D17" s="15"/>
      <c r="E17" s="169">
        <v>1</v>
      </c>
      <c r="F17" s="171">
        <v>2.0387072647878963E-3</v>
      </c>
      <c r="G17" s="171">
        <v>5.9372159092456588E-3</v>
      </c>
      <c r="H17" s="171">
        <v>7.3461664716202432E-3</v>
      </c>
      <c r="I17" s="171">
        <v>1.080189657986296E-2</v>
      </c>
      <c r="J17" s="171">
        <v>9.6095954760926951E-3</v>
      </c>
      <c r="K17" s="171">
        <v>1.106036584082663E-2</v>
      </c>
      <c r="L17" s="171">
        <v>1.8939325636154965E-2</v>
      </c>
      <c r="M17" s="171">
        <v>1.242565931455321E-2</v>
      </c>
      <c r="N17" s="171">
        <v>0.35524868189298631</v>
      </c>
      <c r="O17" s="171">
        <v>4.9166216198358162E-2</v>
      </c>
      <c r="P17" s="171">
        <v>2.6725029046508593E-2</v>
      </c>
      <c r="Q17" s="171">
        <v>0.40762276197802916</v>
      </c>
      <c r="R17" s="171">
        <v>7.4505313707231751E-3</v>
      </c>
      <c r="S17" s="171">
        <v>6.141343734554462E-3</v>
      </c>
      <c r="T17" s="171">
        <v>1.4128180900831969E-2</v>
      </c>
      <c r="U17" s="171">
        <v>5.3981480181359606E-2</v>
      </c>
      <c r="V17" s="172">
        <v>1.3768422035042222E-3</v>
      </c>
      <c r="W17" s="15" t="s">
        <v>64</v>
      </c>
      <c r="X17" s="15"/>
      <c r="Y17" s="15"/>
      <c r="Z17" s="15"/>
    </row>
    <row r="18" spans="1:28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4"/>
      <c r="W18" s="3" t="s">
        <v>5</v>
      </c>
    </row>
    <row r="19" spans="1:28">
      <c r="A19" s="175" t="s">
        <v>2</v>
      </c>
      <c r="B19" s="15" t="s">
        <v>42</v>
      </c>
      <c r="C19" s="15"/>
      <c r="D19" s="15"/>
      <c r="E19" s="38">
        <v>324351.16958282993</v>
      </c>
      <c r="F19" s="39">
        <v>1409.0085351509581</v>
      </c>
      <c r="G19" s="39">
        <v>4054.1515321510592</v>
      </c>
      <c r="H19" s="39">
        <v>5018.6170975184614</v>
      </c>
      <c r="I19" s="39">
        <v>7460.1648280006093</v>
      </c>
      <c r="J19" s="39">
        <v>6365.0654164427451</v>
      </c>
      <c r="K19" s="39">
        <v>7492.0939564041282</v>
      </c>
      <c r="L19" s="39">
        <v>10769.71712355917</v>
      </c>
      <c r="M19" s="39">
        <v>8394.8675696282935</v>
      </c>
      <c r="N19" s="39">
        <v>7941.3482868280898</v>
      </c>
      <c r="O19" s="39">
        <v>22870.005095274581</v>
      </c>
      <c r="P19" s="39">
        <v>18138.916929667899</v>
      </c>
      <c r="Q19" s="39">
        <v>167273.9672412239</v>
      </c>
      <c r="R19" s="39">
        <v>4861.1764993127181</v>
      </c>
      <c r="S19" s="39">
        <v>4253.783325217968</v>
      </c>
      <c r="T19" s="39">
        <v>9716.1690198745855</v>
      </c>
      <c r="U19" s="39">
        <v>37396.305675387739</v>
      </c>
      <c r="V19" s="40">
        <v>935.81145118694928</v>
      </c>
      <c r="W19" s="15" t="s">
        <v>42</v>
      </c>
      <c r="X19" s="15"/>
      <c r="Y19" s="15"/>
      <c r="Z19" s="175" t="s">
        <v>2</v>
      </c>
    </row>
    <row r="20" spans="1:28">
      <c r="A20" s="175"/>
      <c r="B20" s="3" t="s">
        <v>5</v>
      </c>
      <c r="D20" s="3" t="s">
        <v>8</v>
      </c>
      <c r="E20" s="41">
        <v>203829.84477699999</v>
      </c>
      <c r="F20" s="42">
        <v>228.33500000000001</v>
      </c>
      <c r="G20" s="42">
        <v>119.357</v>
      </c>
      <c r="H20" s="42">
        <v>1199.3019200000001</v>
      </c>
      <c r="I20" s="42">
        <v>432.55799999999999</v>
      </c>
      <c r="J20" s="42">
        <v>595.63400000000001</v>
      </c>
      <c r="K20" s="42">
        <v>977.46300000000008</v>
      </c>
      <c r="L20" s="42">
        <v>4030.4219410000001</v>
      </c>
      <c r="M20" s="42">
        <v>2094.0351599999999</v>
      </c>
      <c r="N20" s="42">
        <v>1547.75</v>
      </c>
      <c r="O20" s="42">
        <v>15249.903925000001</v>
      </c>
      <c r="P20" s="42">
        <v>8304.7820800000009</v>
      </c>
      <c r="Q20" s="42">
        <v>143856.566796</v>
      </c>
      <c r="R20" s="42">
        <v>309.923</v>
      </c>
      <c r="S20" s="42">
        <v>249.203</v>
      </c>
      <c r="T20" s="42">
        <v>2881.3620000000001</v>
      </c>
      <c r="U20" s="42">
        <v>21753.247954999999</v>
      </c>
      <c r="V20" s="43">
        <v>0</v>
      </c>
      <c r="W20" s="3" t="s">
        <v>5</v>
      </c>
      <c r="Y20" s="3" t="s">
        <v>8</v>
      </c>
      <c r="Z20" s="175"/>
    </row>
    <row r="21" spans="1:28">
      <c r="A21" s="175"/>
      <c r="B21" s="3" t="s">
        <v>5</v>
      </c>
      <c r="D21" s="3" t="s">
        <v>9</v>
      </c>
      <c r="E21" s="41">
        <v>120521.32480582991</v>
      </c>
      <c r="F21" s="42">
        <v>1180.6735351509581</v>
      </c>
      <c r="G21" s="42">
        <v>3934.7945321510588</v>
      </c>
      <c r="H21" s="42">
        <v>3819.315177518461</v>
      </c>
      <c r="I21" s="42">
        <v>7027.6068280006093</v>
      </c>
      <c r="J21" s="42">
        <v>5769.4314164427451</v>
      </c>
      <c r="K21" s="42">
        <v>6514.6309564041276</v>
      </c>
      <c r="L21" s="42">
        <v>6739.2951825591717</v>
      </c>
      <c r="M21" s="42">
        <v>6300.832409628294</v>
      </c>
      <c r="N21" s="42">
        <v>6393.5982868280898</v>
      </c>
      <c r="O21" s="42">
        <v>7620.1011702745845</v>
      </c>
      <c r="P21" s="42">
        <v>9834.134849667902</v>
      </c>
      <c r="Q21" s="42">
        <v>23417.400445223921</v>
      </c>
      <c r="R21" s="42">
        <v>4551.2534993127183</v>
      </c>
      <c r="S21" s="42">
        <v>4004.580325217968</v>
      </c>
      <c r="T21" s="42">
        <v>6834.8070198745854</v>
      </c>
      <c r="U21" s="42">
        <v>15643.05772038774</v>
      </c>
      <c r="V21" s="43">
        <v>935.81145118694928</v>
      </c>
      <c r="W21" s="3" t="s">
        <v>5</v>
      </c>
      <c r="Y21" s="3" t="s">
        <v>9</v>
      </c>
      <c r="Z21" s="175"/>
    </row>
    <row r="22" spans="1:28">
      <c r="A22" s="175"/>
      <c r="B22" s="15" t="s">
        <v>10</v>
      </c>
      <c r="C22" s="15"/>
      <c r="D22" s="15"/>
      <c r="E22" s="38">
        <v>68.823270094825489</v>
      </c>
      <c r="F22" s="39">
        <v>5.0180213448798279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5.7900246287074921</v>
      </c>
      <c r="P22" s="39">
        <v>0</v>
      </c>
      <c r="Q22" s="39">
        <v>7.5270320173197387</v>
      </c>
      <c r="R22" s="39">
        <v>0</v>
      </c>
      <c r="S22" s="39">
        <v>5.7900246287074921</v>
      </c>
      <c r="T22" s="39">
        <v>0</v>
      </c>
      <c r="U22" s="39">
        <v>44.698167475210937</v>
      </c>
      <c r="V22" s="40">
        <v>0</v>
      </c>
      <c r="W22" s="15" t="s">
        <v>10</v>
      </c>
      <c r="X22" s="106"/>
      <c r="Y22" s="106"/>
      <c r="Z22" s="175"/>
    </row>
    <row r="23" spans="1:28">
      <c r="A23" s="175"/>
      <c r="B23" s="3" t="s">
        <v>5</v>
      </c>
      <c r="D23" s="3" t="s">
        <v>8</v>
      </c>
      <c r="E23" s="41">
        <v>5.3259999999999996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5.3259999999999996</v>
      </c>
      <c r="V23" s="43">
        <v>0</v>
      </c>
      <c r="W23" s="107" t="s">
        <v>5</v>
      </c>
      <c r="X23" s="107"/>
      <c r="Y23" s="3" t="s">
        <v>8</v>
      </c>
      <c r="Z23" s="175"/>
    </row>
    <row r="24" spans="1:28">
      <c r="A24" s="175"/>
      <c r="B24" s="3" t="s">
        <v>5</v>
      </c>
      <c r="D24" s="3" t="s">
        <v>9</v>
      </c>
      <c r="E24" s="41">
        <v>63.497270094825502</v>
      </c>
      <c r="F24" s="42">
        <v>5.0180213448798279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5.7900246287074921</v>
      </c>
      <c r="P24" s="42">
        <v>0</v>
      </c>
      <c r="Q24" s="42">
        <v>7.5270320173197387</v>
      </c>
      <c r="R24" s="42">
        <v>0</v>
      </c>
      <c r="S24" s="42">
        <v>5.7900246287074921</v>
      </c>
      <c r="T24" s="42">
        <v>0</v>
      </c>
      <c r="U24" s="42">
        <v>39.372167475210937</v>
      </c>
      <c r="V24" s="43">
        <v>0</v>
      </c>
      <c r="W24" s="107" t="s">
        <v>5</v>
      </c>
      <c r="X24" s="107"/>
      <c r="Y24" s="3" t="s">
        <v>9</v>
      </c>
      <c r="Z24" s="175"/>
    </row>
    <row r="25" spans="1:28">
      <c r="A25" s="175"/>
      <c r="B25" s="15" t="s">
        <v>11</v>
      </c>
      <c r="C25" s="15"/>
      <c r="D25" s="15"/>
      <c r="E25" s="38">
        <v>243.96199999999999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32.429000000000002</v>
      </c>
      <c r="L25" s="39">
        <v>0</v>
      </c>
      <c r="M25" s="39">
        <v>0</v>
      </c>
      <c r="N25" s="39">
        <v>0</v>
      </c>
      <c r="O25" s="39">
        <v>0</v>
      </c>
      <c r="P25" s="39">
        <v>205.768</v>
      </c>
      <c r="Q25" s="39">
        <v>5.7649999999999997</v>
      </c>
      <c r="R25" s="39">
        <v>0</v>
      </c>
      <c r="S25" s="39">
        <v>0</v>
      </c>
      <c r="T25" s="39">
        <v>0</v>
      </c>
      <c r="U25" s="39">
        <v>0</v>
      </c>
      <c r="V25" s="40">
        <v>0</v>
      </c>
      <c r="W25" s="15" t="s">
        <v>11</v>
      </c>
      <c r="X25" s="15"/>
      <c r="Y25" s="15"/>
      <c r="Z25" s="175"/>
    </row>
    <row r="26" spans="1:28">
      <c r="A26" s="175"/>
      <c r="D26" s="3" t="s">
        <v>8</v>
      </c>
      <c r="E26" s="41">
        <v>32.429000000000002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32.429000000000002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3">
        <v>0</v>
      </c>
      <c r="Y26" s="3" t="s">
        <v>8</v>
      </c>
      <c r="Z26" s="175"/>
    </row>
    <row r="27" spans="1:28">
      <c r="A27" s="175"/>
      <c r="B27" s="3" t="s">
        <v>5</v>
      </c>
      <c r="D27" s="3" t="s">
        <v>9</v>
      </c>
      <c r="E27" s="41">
        <v>211.53299999999999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205.768</v>
      </c>
      <c r="Q27" s="42">
        <v>5.7649999999999997</v>
      </c>
      <c r="R27" s="42">
        <v>0</v>
      </c>
      <c r="S27" s="42">
        <v>0</v>
      </c>
      <c r="T27" s="42">
        <v>0</v>
      </c>
      <c r="U27" s="42">
        <v>0</v>
      </c>
      <c r="V27" s="43">
        <v>0</v>
      </c>
      <c r="W27" s="3" t="s">
        <v>5</v>
      </c>
      <c r="Y27" s="3" t="s">
        <v>9</v>
      </c>
      <c r="Z27" s="175"/>
    </row>
    <row r="28" spans="1:28">
      <c r="A28" s="175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08">
        <v>0</v>
      </c>
      <c r="W28" s="15" t="s">
        <v>72</v>
      </c>
      <c r="X28" s="106"/>
      <c r="Y28" s="106"/>
      <c r="Z28" s="175"/>
    </row>
    <row r="29" spans="1:28">
      <c r="A29" s="175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W29" s="107" t="s">
        <v>5</v>
      </c>
      <c r="X29" s="107"/>
      <c r="Y29" s="107" t="s">
        <v>8</v>
      </c>
      <c r="Z29" s="175"/>
    </row>
    <row r="30" spans="1:28">
      <c r="A30" s="175"/>
      <c r="B30" s="15" t="s">
        <v>43</v>
      </c>
      <c r="C30" s="15"/>
      <c r="D30" s="15"/>
      <c r="E30" s="38">
        <v>12533.571545999999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1919.52</v>
      </c>
      <c r="M30" s="39">
        <v>0</v>
      </c>
      <c r="N30" s="39">
        <v>0</v>
      </c>
      <c r="O30" s="39">
        <v>4131.2565059999997</v>
      </c>
      <c r="P30" s="39">
        <v>0</v>
      </c>
      <c r="Q30" s="39">
        <v>6482.79504</v>
      </c>
      <c r="R30" s="39">
        <v>0</v>
      </c>
      <c r="S30" s="39">
        <v>0</v>
      </c>
      <c r="T30" s="39">
        <v>0</v>
      </c>
      <c r="U30" s="39">
        <v>0</v>
      </c>
      <c r="V30" s="40">
        <v>0</v>
      </c>
      <c r="W30" s="15" t="s">
        <v>43</v>
      </c>
      <c r="X30" s="15"/>
      <c r="Y30" s="15"/>
      <c r="Z30" s="175"/>
      <c r="AA30" s="5"/>
      <c r="AB30" s="5"/>
    </row>
    <row r="31" spans="1:28">
      <c r="A31" s="175"/>
      <c r="B31" s="3" t="s">
        <v>5</v>
      </c>
      <c r="D31" s="3" t="s">
        <v>8</v>
      </c>
      <c r="E31" s="41">
        <v>10614.051546000001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4131.2565059999997</v>
      </c>
      <c r="P31" s="42">
        <v>0</v>
      </c>
      <c r="Q31" s="42">
        <v>6482.79504</v>
      </c>
      <c r="R31" s="42">
        <v>0</v>
      </c>
      <c r="S31" s="42">
        <v>0</v>
      </c>
      <c r="T31" s="42">
        <v>0</v>
      </c>
      <c r="U31" s="42">
        <v>0</v>
      </c>
      <c r="V31" s="43">
        <v>0</v>
      </c>
      <c r="W31" s="3" t="s">
        <v>5</v>
      </c>
      <c r="Y31" s="3" t="s">
        <v>8</v>
      </c>
      <c r="Z31" s="175"/>
    </row>
    <row r="32" spans="1:28">
      <c r="A32" s="175"/>
      <c r="B32" s="3" t="s">
        <v>5</v>
      </c>
      <c r="D32" s="3" t="s">
        <v>9</v>
      </c>
      <c r="E32" s="41">
        <v>1919.52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1919.52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3">
        <v>0</v>
      </c>
      <c r="W32" s="3" t="s">
        <v>5</v>
      </c>
      <c r="Y32" s="3" t="s">
        <v>9</v>
      </c>
      <c r="Z32" s="175"/>
    </row>
    <row r="33" spans="1:26">
      <c r="A33" s="175"/>
      <c r="B33" s="110" t="s">
        <v>5</v>
      </c>
      <c r="C33" s="110" t="s">
        <v>16</v>
      </c>
      <c r="D33" s="110"/>
      <c r="E33" s="111">
        <v>6050.7765060000002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1919.52</v>
      </c>
      <c r="M33" s="112">
        <v>0</v>
      </c>
      <c r="N33" s="112">
        <v>0</v>
      </c>
      <c r="O33" s="112">
        <v>4131.2565059999997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5">
        <v>0</v>
      </c>
      <c r="W33" s="110" t="s">
        <v>5</v>
      </c>
      <c r="X33" s="110" t="s">
        <v>16</v>
      </c>
      <c r="Y33" s="110"/>
      <c r="Z33" s="175"/>
    </row>
    <row r="34" spans="1:26">
      <c r="A34" s="175"/>
      <c r="B34" s="3" t="s">
        <v>5</v>
      </c>
      <c r="D34" s="3" t="s">
        <v>8</v>
      </c>
      <c r="E34" s="19">
        <v>4131.2565059999997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4131.2565059999997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109">
        <v>0</v>
      </c>
      <c r="W34" s="3" t="s">
        <v>5</v>
      </c>
      <c r="Y34" s="3" t="s">
        <v>8</v>
      </c>
      <c r="Z34" s="175"/>
    </row>
    <row r="35" spans="1:26">
      <c r="A35" s="175"/>
      <c r="B35" s="3" t="s">
        <v>5</v>
      </c>
      <c r="D35" s="3" t="s">
        <v>9</v>
      </c>
      <c r="E35" s="19">
        <v>1919.52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1919.52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W35" s="3" t="s">
        <v>5</v>
      </c>
      <c r="Y35" s="3" t="s">
        <v>9</v>
      </c>
      <c r="Z35" s="175"/>
    </row>
    <row r="36" spans="1:26">
      <c r="A36" s="175"/>
      <c r="B36" s="110"/>
      <c r="C36" s="110" t="s">
        <v>17</v>
      </c>
      <c r="D36" s="110"/>
      <c r="E36" s="111">
        <v>6482.79504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6482.79504</v>
      </c>
      <c r="R36" s="112">
        <v>0</v>
      </c>
      <c r="S36" s="112">
        <v>0</v>
      </c>
      <c r="T36" s="112">
        <v>0</v>
      </c>
      <c r="U36" s="112">
        <v>0</v>
      </c>
      <c r="V36" s="115">
        <v>0</v>
      </c>
      <c r="W36" s="110"/>
      <c r="X36" s="110" t="s">
        <v>17</v>
      </c>
      <c r="Y36" s="110"/>
      <c r="Z36" s="175"/>
    </row>
    <row r="37" spans="1:26">
      <c r="A37" s="175"/>
      <c r="D37" s="3" t="s">
        <v>8</v>
      </c>
      <c r="E37" s="19">
        <v>6482.79504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6482.79504</v>
      </c>
      <c r="R37" s="22">
        <v>0</v>
      </c>
      <c r="S37" s="22">
        <v>0</v>
      </c>
      <c r="T37" s="22">
        <v>0</v>
      </c>
      <c r="U37" s="22">
        <v>0</v>
      </c>
      <c r="V37" s="109">
        <v>0</v>
      </c>
      <c r="Y37" s="3" t="s">
        <v>8</v>
      </c>
      <c r="Z37" s="175"/>
    </row>
    <row r="38" spans="1:26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Y38" s="3" t="s">
        <v>9</v>
      </c>
      <c r="Z38" s="175"/>
    </row>
    <row r="39" spans="1:26">
      <c r="A39" s="175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5">
        <v>0</v>
      </c>
      <c r="W39" s="110"/>
      <c r="X39" s="110" t="s">
        <v>19</v>
      </c>
      <c r="Y39" s="110"/>
      <c r="Z39" s="175"/>
    </row>
    <row r="40" spans="1:26">
      <c r="A40" s="175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109">
        <v>0</v>
      </c>
      <c r="Y40" s="3" t="s">
        <v>8</v>
      </c>
      <c r="Z40" s="175"/>
    </row>
    <row r="41" spans="1:26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109">
        <v>0</v>
      </c>
      <c r="Y41" s="3" t="s">
        <v>9</v>
      </c>
      <c r="Z41" s="175"/>
    </row>
    <row r="42" spans="1:26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5">
        <v>0</v>
      </c>
      <c r="W42" s="110"/>
      <c r="X42" s="110" t="s">
        <v>22</v>
      </c>
      <c r="Y42" s="110"/>
      <c r="Z42" s="175"/>
    </row>
    <row r="43" spans="1:26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109">
        <v>0</v>
      </c>
      <c r="Y43" s="3" t="s">
        <v>8</v>
      </c>
      <c r="Z43" s="175"/>
    </row>
    <row r="44" spans="1:26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109">
        <v>0</v>
      </c>
      <c r="Y44" s="3" t="s">
        <v>9</v>
      </c>
      <c r="Z44" s="175"/>
    </row>
    <row r="45" spans="1:26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5">
        <v>0</v>
      </c>
      <c r="W45" s="114"/>
      <c r="X45" s="110" t="s">
        <v>63</v>
      </c>
      <c r="Y45" s="114"/>
      <c r="Z45" s="175"/>
    </row>
    <row r="46" spans="1:26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109">
        <v>0</v>
      </c>
      <c r="W46" s="3" t="s">
        <v>5</v>
      </c>
      <c r="Y46" s="3" t="s">
        <v>8</v>
      </c>
      <c r="Z46" s="175"/>
    </row>
    <row r="47" spans="1:26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109">
        <v>0</v>
      </c>
      <c r="Y47" s="3" t="s">
        <v>9</v>
      </c>
      <c r="Z47" s="175"/>
    </row>
    <row r="48" spans="1:26">
      <c r="A48" s="175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5">
        <v>0</v>
      </c>
      <c r="W48" s="114"/>
      <c r="X48" s="110" t="s">
        <v>24</v>
      </c>
      <c r="Y48" s="110"/>
      <c r="Z48" s="175"/>
    </row>
    <row r="49" spans="1:28">
      <c r="A49" s="175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109">
        <v>0</v>
      </c>
      <c r="W49" s="107" t="s">
        <v>5</v>
      </c>
      <c r="Y49" s="3" t="s">
        <v>9</v>
      </c>
      <c r="Z49" s="175"/>
    </row>
    <row r="50" spans="1:28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5">
        <v>0</v>
      </c>
      <c r="W50" s="114" t="s">
        <v>5</v>
      </c>
      <c r="X50" s="110" t="s">
        <v>47</v>
      </c>
      <c r="Y50" s="110"/>
      <c r="Z50" s="175"/>
    </row>
    <row r="51" spans="1:28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109">
        <v>0</v>
      </c>
      <c r="W51" s="107"/>
      <c r="Y51" s="3" t="s">
        <v>8</v>
      </c>
      <c r="Z51" s="175"/>
    </row>
    <row r="52" spans="1:28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5">
        <v>0</v>
      </c>
      <c r="W52" s="110"/>
      <c r="X52" s="110" t="s">
        <v>25</v>
      </c>
      <c r="Y52" s="110"/>
      <c r="Z52" s="175"/>
    </row>
    <row r="53" spans="1:28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8</v>
      </c>
      <c r="Z53" s="175"/>
    </row>
    <row r="54" spans="1:28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109">
        <v>0</v>
      </c>
      <c r="Y54" s="3" t="s">
        <v>9</v>
      </c>
      <c r="Z54" s="175"/>
    </row>
    <row r="55" spans="1:28">
      <c r="A55" s="175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5">
        <v>0</v>
      </c>
      <c r="W55" s="110"/>
      <c r="X55" s="110" t="s">
        <v>26</v>
      </c>
      <c r="Y55" s="110"/>
      <c r="Z55" s="175"/>
    </row>
    <row r="56" spans="1:28">
      <c r="A56" s="175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8</v>
      </c>
      <c r="Z56" s="175"/>
    </row>
    <row r="57" spans="1:28">
      <c r="A57" s="175"/>
      <c r="B57" s="15" t="s">
        <v>27</v>
      </c>
      <c r="C57" s="15"/>
      <c r="D57" s="15"/>
      <c r="E57" s="38">
        <v>28419.19115914217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2845.6491439245442</v>
      </c>
      <c r="O57" s="39">
        <v>0</v>
      </c>
      <c r="P57" s="39">
        <v>0</v>
      </c>
      <c r="Q57" s="39">
        <v>25573.54201521763</v>
      </c>
      <c r="R57" s="39">
        <v>0</v>
      </c>
      <c r="S57" s="39">
        <v>0</v>
      </c>
      <c r="T57" s="39">
        <v>0</v>
      </c>
      <c r="U57" s="39">
        <v>0</v>
      </c>
      <c r="V57" s="40">
        <v>0</v>
      </c>
      <c r="W57" s="15" t="s">
        <v>27</v>
      </c>
      <c r="X57" s="15"/>
      <c r="Y57" s="15"/>
      <c r="Z57" s="175"/>
      <c r="AA57" s="5"/>
      <c r="AB57" s="5"/>
    </row>
    <row r="58" spans="1:28">
      <c r="A58" s="175"/>
      <c r="B58" s="3" t="s">
        <v>5</v>
      </c>
      <c r="D58" s="3" t="s">
        <v>8</v>
      </c>
      <c r="E58" s="41">
        <v>25503.39327565454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25503.39327565454</v>
      </c>
      <c r="R58" s="42">
        <v>0</v>
      </c>
      <c r="S58" s="42">
        <v>0</v>
      </c>
      <c r="T58" s="42">
        <v>0</v>
      </c>
      <c r="U58" s="42">
        <v>0</v>
      </c>
      <c r="V58" s="43">
        <v>0</v>
      </c>
      <c r="W58" s="3" t="s">
        <v>5</v>
      </c>
      <c r="Y58" s="3" t="s">
        <v>8</v>
      </c>
      <c r="Z58" s="175"/>
    </row>
    <row r="59" spans="1:28">
      <c r="A59" s="175"/>
      <c r="B59" s="3" t="s">
        <v>5</v>
      </c>
      <c r="D59" s="3" t="s">
        <v>9</v>
      </c>
      <c r="E59" s="41">
        <v>2915.7978834876299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2845.6491439245442</v>
      </c>
      <c r="O59" s="42">
        <v>0</v>
      </c>
      <c r="P59" s="42">
        <v>0</v>
      </c>
      <c r="Q59" s="42">
        <v>70.148739563086409</v>
      </c>
      <c r="R59" s="42">
        <v>0</v>
      </c>
      <c r="S59" s="42">
        <v>0</v>
      </c>
      <c r="T59" s="42">
        <v>0</v>
      </c>
      <c r="U59" s="42">
        <v>0</v>
      </c>
      <c r="V59" s="43">
        <v>0</v>
      </c>
      <c r="W59" s="3" t="s">
        <v>5</v>
      </c>
      <c r="Y59" s="3" t="s">
        <v>9</v>
      </c>
      <c r="Z59" s="175"/>
    </row>
    <row r="60" spans="1:28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5">
        <v>0</v>
      </c>
      <c r="W60" s="110" t="s">
        <v>5</v>
      </c>
      <c r="X60" s="110" t="s">
        <v>28</v>
      </c>
      <c r="Y60" s="110"/>
      <c r="Z60" s="175"/>
    </row>
    <row r="61" spans="1:28">
      <c r="A61" s="175"/>
      <c r="B61" s="3" t="s">
        <v>5</v>
      </c>
      <c r="D61" s="3" t="s">
        <v>8</v>
      </c>
      <c r="E61" s="96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109">
        <v>0</v>
      </c>
      <c r="W61" s="3" t="s">
        <v>5</v>
      </c>
      <c r="Y61" s="3" t="s">
        <v>8</v>
      </c>
      <c r="Z61" s="175"/>
    </row>
    <row r="62" spans="1:28">
      <c r="A62" s="175"/>
      <c r="B62" s="3" t="s">
        <v>5</v>
      </c>
      <c r="D62" s="3" t="s">
        <v>9</v>
      </c>
      <c r="E62" s="96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W62" s="3" t="s">
        <v>5</v>
      </c>
      <c r="Y62" s="3" t="s">
        <v>9</v>
      </c>
      <c r="Z62" s="175"/>
    </row>
    <row r="63" spans="1:28">
      <c r="A63" s="175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5">
        <v>0</v>
      </c>
      <c r="W63" s="110" t="s">
        <v>5</v>
      </c>
      <c r="X63" s="110" t="s">
        <v>29</v>
      </c>
      <c r="Y63" s="110"/>
      <c r="Z63" s="175"/>
    </row>
    <row r="64" spans="1:28">
      <c r="A64" s="175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109">
        <v>0</v>
      </c>
      <c r="W64" s="3" t="s">
        <v>5</v>
      </c>
      <c r="Y64" s="3" t="s">
        <v>8</v>
      </c>
      <c r="Z64" s="175"/>
    </row>
    <row r="65" spans="1:28">
      <c r="A65" s="175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109">
        <v>0</v>
      </c>
      <c r="W65" s="3" t="s">
        <v>5</v>
      </c>
      <c r="Y65" s="3" t="s">
        <v>9</v>
      </c>
      <c r="Z65" s="175"/>
    </row>
    <row r="66" spans="1:28">
      <c r="A66" s="175"/>
      <c r="B66" s="110" t="s">
        <v>5</v>
      </c>
      <c r="C66" s="110" t="s">
        <v>30</v>
      </c>
      <c r="D66" s="110"/>
      <c r="E66" s="111">
        <v>2915.7978834876299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2845.6491439245442</v>
      </c>
      <c r="O66" s="112">
        <v>0</v>
      </c>
      <c r="P66" s="112">
        <v>0</v>
      </c>
      <c r="Q66" s="112">
        <v>70.148739563086409</v>
      </c>
      <c r="R66" s="112">
        <v>0</v>
      </c>
      <c r="S66" s="112">
        <v>0</v>
      </c>
      <c r="T66" s="112">
        <v>0</v>
      </c>
      <c r="U66" s="112">
        <v>0</v>
      </c>
      <c r="V66" s="115">
        <v>0</v>
      </c>
      <c r="W66" s="110" t="s">
        <v>5</v>
      </c>
      <c r="X66" s="110" t="s">
        <v>30</v>
      </c>
      <c r="Y66" s="110"/>
      <c r="Z66" s="175"/>
    </row>
    <row r="67" spans="1:28">
      <c r="A67" s="175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109">
        <v>0</v>
      </c>
      <c r="W67" s="3" t="s">
        <v>5</v>
      </c>
      <c r="Y67" s="3" t="s">
        <v>8</v>
      </c>
      <c r="Z67" s="175"/>
    </row>
    <row r="68" spans="1:28">
      <c r="A68" s="175"/>
      <c r="B68" s="3" t="s">
        <v>5</v>
      </c>
      <c r="D68" s="3" t="s">
        <v>9</v>
      </c>
      <c r="E68" s="19">
        <v>2915.7978834876299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2845.6491439245442</v>
      </c>
      <c r="O68" s="22">
        <v>0</v>
      </c>
      <c r="P68" s="22">
        <v>0</v>
      </c>
      <c r="Q68" s="22">
        <v>70.148739563086409</v>
      </c>
      <c r="R68" s="22">
        <v>0</v>
      </c>
      <c r="S68" s="22">
        <v>0</v>
      </c>
      <c r="T68" s="22">
        <v>0</v>
      </c>
      <c r="U68" s="22">
        <v>0</v>
      </c>
      <c r="V68" s="109">
        <v>0</v>
      </c>
      <c r="W68" s="3" t="s">
        <v>5</v>
      </c>
      <c r="Y68" s="3" t="s">
        <v>9</v>
      </c>
      <c r="Z68" s="175"/>
    </row>
    <row r="69" spans="1:28">
      <c r="A69" s="175"/>
      <c r="B69" s="110"/>
      <c r="C69" s="110" t="s">
        <v>32</v>
      </c>
      <c r="D69" s="110"/>
      <c r="E69" s="111">
        <v>25503.39327565454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25503.39327565454</v>
      </c>
      <c r="R69" s="112">
        <v>0</v>
      </c>
      <c r="S69" s="112">
        <v>0</v>
      </c>
      <c r="T69" s="112">
        <v>0</v>
      </c>
      <c r="U69" s="112">
        <v>0</v>
      </c>
      <c r="V69" s="115">
        <v>0</v>
      </c>
      <c r="W69" s="110"/>
      <c r="X69" s="110" t="s">
        <v>32</v>
      </c>
      <c r="Y69" s="110"/>
      <c r="Z69" s="175"/>
    </row>
    <row r="70" spans="1:28">
      <c r="A70" s="175"/>
      <c r="D70" s="3" t="s">
        <v>8</v>
      </c>
      <c r="E70" s="19">
        <v>25503.39327565454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25503.39327565454</v>
      </c>
      <c r="R70" s="22">
        <v>0</v>
      </c>
      <c r="S70" s="22">
        <v>0</v>
      </c>
      <c r="T70" s="22">
        <v>0</v>
      </c>
      <c r="U70" s="22">
        <v>0</v>
      </c>
      <c r="V70" s="109">
        <v>0</v>
      </c>
      <c r="Y70" s="3" t="s">
        <v>8</v>
      </c>
      <c r="Z70" s="175"/>
    </row>
    <row r="71" spans="1:28">
      <c r="A71" s="175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109">
        <v>0</v>
      </c>
      <c r="Y71" s="3" t="s">
        <v>9</v>
      </c>
      <c r="Z71" s="175"/>
    </row>
    <row r="72" spans="1:28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0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0</v>
      </c>
      <c r="U72" s="112">
        <v>0</v>
      </c>
      <c r="V72" s="115">
        <v>0</v>
      </c>
      <c r="W72" s="110"/>
      <c r="X72" s="110" t="s">
        <v>31</v>
      </c>
      <c r="Y72" s="110"/>
      <c r="Z72" s="175"/>
    </row>
    <row r="73" spans="1:28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109">
        <v>0</v>
      </c>
      <c r="Y73" s="3" t="s">
        <v>9</v>
      </c>
      <c r="Z73" s="175"/>
    </row>
    <row r="74" spans="1:28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5">
        <v>0</v>
      </c>
      <c r="W74" s="110"/>
      <c r="X74" s="110" t="s">
        <v>33</v>
      </c>
      <c r="Y74" s="110"/>
      <c r="Z74" s="175"/>
    </row>
    <row r="75" spans="1:28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109">
        <v>0</v>
      </c>
      <c r="Y75" s="3" t="s">
        <v>8</v>
      </c>
      <c r="Z75" s="175"/>
    </row>
    <row r="76" spans="1:28">
      <c r="A76" s="176" t="s">
        <v>3</v>
      </c>
      <c r="B76" s="26" t="s">
        <v>34</v>
      </c>
      <c r="C76" s="26"/>
      <c r="D76" s="26"/>
      <c r="E76" s="44">
        <v>327973.07874010381</v>
      </c>
      <c r="F76" s="45">
        <v>0</v>
      </c>
      <c r="G76" s="45">
        <v>63.840840920895779</v>
      </c>
      <c r="H76" s="45">
        <v>76.609009105074932</v>
      </c>
      <c r="I76" s="45">
        <v>31.92042046044789</v>
      </c>
      <c r="J76" s="45">
        <v>300.05195232821018</v>
      </c>
      <c r="K76" s="45">
        <v>146.83393411806031</v>
      </c>
      <c r="L76" s="45">
        <v>446.88588644627038</v>
      </c>
      <c r="M76" s="45">
        <v>223.44294322313519</v>
      </c>
      <c r="N76" s="45">
        <v>235609.8634785974</v>
      </c>
      <c r="O76" s="45">
        <v>7094.134251867762</v>
      </c>
      <c r="P76" s="45">
        <v>191.52252276268729</v>
      </c>
      <c r="Q76" s="45">
        <v>83379.392118380158</v>
      </c>
      <c r="R76" s="45">
        <v>306.43603642029967</v>
      </c>
      <c r="S76" s="45">
        <v>0</v>
      </c>
      <c r="T76" s="45">
        <v>82.993093197164512</v>
      </c>
      <c r="U76" s="45">
        <v>0</v>
      </c>
      <c r="V76" s="116">
        <v>19.15225227626873</v>
      </c>
      <c r="W76" s="26" t="s">
        <v>34</v>
      </c>
      <c r="X76" s="26"/>
      <c r="Y76" s="26"/>
      <c r="Z76" s="176" t="s">
        <v>3</v>
      </c>
      <c r="AA76" s="5"/>
      <c r="AB76" s="5"/>
    </row>
    <row r="77" spans="1:28">
      <c r="A77" s="175"/>
      <c r="B77" s="3" t="s">
        <v>5</v>
      </c>
      <c r="D77" s="3" t="s">
        <v>8</v>
      </c>
      <c r="E77" s="19">
        <v>324707.61972700001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235083.17654099999</v>
      </c>
      <c r="O77" s="22">
        <v>6826.0027199999986</v>
      </c>
      <c r="P77" s="22">
        <v>0</v>
      </c>
      <c r="Q77" s="22">
        <v>82798.440466</v>
      </c>
      <c r="R77" s="22">
        <v>0</v>
      </c>
      <c r="S77" s="22">
        <v>0</v>
      </c>
      <c r="T77" s="22">
        <v>0</v>
      </c>
      <c r="U77" s="22">
        <v>0</v>
      </c>
      <c r="V77" s="109">
        <v>0</v>
      </c>
      <c r="W77" s="3" t="s">
        <v>5</v>
      </c>
      <c r="Y77" s="3" t="s">
        <v>8</v>
      </c>
      <c r="Z77" s="175"/>
      <c r="AA77" s="5"/>
      <c r="AB77" s="5"/>
    </row>
    <row r="78" spans="1:28">
      <c r="A78" s="175"/>
      <c r="B78" s="3" t="s">
        <v>5</v>
      </c>
      <c r="D78" s="3" t="s">
        <v>9</v>
      </c>
      <c r="E78" s="19">
        <v>3265.459013103819</v>
      </c>
      <c r="F78" s="22">
        <v>0</v>
      </c>
      <c r="G78" s="22">
        <v>63.840840920895779</v>
      </c>
      <c r="H78" s="22">
        <v>76.609009105074932</v>
      </c>
      <c r="I78" s="22">
        <v>31.92042046044789</v>
      </c>
      <c r="J78" s="22">
        <v>300.05195232821018</v>
      </c>
      <c r="K78" s="22">
        <v>146.83393411806031</v>
      </c>
      <c r="L78" s="22">
        <v>446.88588644627038</v>
      </c>
      <c r="M78" s="22">
        <v>223.44294322313519</v>
      </c>
      <c r="N78" s="22">
        <v>526.68693759739017</v>
      </c>
      <c r="O78" s="22">
        <v>268.13153186776219</v>
      </c>
      <c r="P78" s="22">
        <v>191.52252276268729</v>
      </c>
      <c r="Q78" s="22">
        <v>580.95165238015159</v>
      </c>
      <c r="R78" s="22">
        <v>306.43603642029967</v>
      </c>
      <c r="S78" s="22">
        <v>0</v>
      </c>
      <c r="T78" s="22">
        <v>82.993093197164512</v>
      </c>
      <c r="U78" s="22">
        <v>0</v>
      </c>
      <c r="V78" s="109">
        <v>19.15225227626873</v>
      </c>
      <c r="W78" s="3" t="s">
        <v>5</v>
      </c>
      <c r="Y78" s="3" t="s">
        <v>9</v>
      </c>
      <c r="Z78" s="175"/>
      <c r="AA78" s="5"/>
      <c r="AB78" s="5"/>
    </row>
    <row r="79" spans="1:28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08">
        <v>0</v>
      </c>
      <c r="W79" s="15" t="s">
        <v>35</v>
      </c>
      <c r="X79" s="15"/>
      <c r="Y79" s="15"/>
      <c r="Z79" s="175"/>
    </row>
    <row r="80" spans="1:28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v>0</v>
      </c>
      <c r="O80" s="119">
        <v>0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0</v>
      </c>
      <c r="V80" s="120">
        <v>0</v>
      </c>
      <c r="W80" s="117"/>
      <c r="X80" s="117"/>
      <c r="Y80" s="117" t="s">
        <v>8</v>
      </c>
      <c r="Z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Z19:Z75"/>
    <mergeCell ref="A76:A80"/>
    <mergeCell ref="Z76:Z80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T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4" width="11.625" style="3" customWidth="1"/>
    <col min="15" max="15" width="9" style="3"/>
    <col min="16" max="16" width="19.25" style="3" bestFit="1" customWidth="1"/>
    <col min="17" max="17" width="9" style="3"/>
    <col min="18" max="18" width="4.125" style="3" customWidth="1"/>
    <col min="19" max="19" width="11.5" style="3" bestFit="1" customWidth="1"/>
    <col min="20" max="20" width="12.625" style="3" bestFit="1" customWidth="1"/>
    <col min="21" max="16384" width="9" style="3"/>
  </cols>
  <sheetData>
    <row r="1" spans="1:18" ht="20.25">
      <c r="A1" s="4" t="s">
        <v>82</v>
      </c>
    </row>
    <row r="3" spans="1:18" ht="20.25">
      <c r="B3" s="4" t="s">
        <v>583</v>
      </c>
      <c r="R3" s="6"/>
    </row>
    <row r="4" spans="1:18" ht="21" thickBot="1">
      <c r="B4" s="4"/>
      <c r="Q4" s="14"/>
      <c r="R4" s="6" t="s">
        <v>39</v>
      </c>
    </row>
    <row r="5" spans="1:18">
      <c r="A5" s="178" t="s">
        <v>75</v>
      </c>
      <c r="B5" s="178"/>
      <c r="C5" s="178"/>
      <c r="D5" s="179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78" t="s">
        <v>75</v>
      </c>
      <c r="P5" s="178"/>
      <c r="Q5" s="178"/>
      <c r="R5" s="178"/>
    </row>
    <row r="6" spans="1:18">
      <c r="A6" s="15"/>
      <c r="B6" s="15" t="s">
        <v>40</v>
      </c>
      <c r="C6" s="15"/>
      <c r="D6" s="15"/>
      <c r="E6" s="38">
        <v>293355.70860172022</v>
      </c>
      <c r="F6" s="39">
        <v>1707.8219923790562</v>
      </c>
      <c r="G6" s="39">
        <v>32066.840344305434</v>
      </c>
      <c r="H6" s="39">
        <v>8775.3176238227006</v>
      </c>
      <c r="I6" s="39">
        <v>6516.1988471667773</v>
      </c>
      <c r="J6" s="39">
        <v>30536.743169939346</v>
      </c>
      <c r="K6" s="39">
        <v>14081.294576123557</v>
      </c>
      <c r="L6" s="39">
        <v>73977.888849066629</v>
      </c>
      <c r="M6" s="39">
        <v>123797.01962330382</v>
      </c>
      <c r="N6" s="40">
        <v>1896.5835756129518</v>
      </c>
      <c r="O6" s="15" t="s">
        <v>40</v>
      </c>
      <c r="P6" s="15"/>
      <c r="Q6" s="15"/>
      <c r="R6" s="15"/>
    </row>
    <row r="7" spans="1:18">
      <c r="D7" s="3" t="s">
        <v>8</v>
      </c>
      <c r="E7" s="41">
        <v>185954.3408637286</v>
      </c>
      <c r="F7" s="42">
        <v>136.61099999999999</v>
      </c>
      <c r="G7" s="42">
        <v>14556.326799999999</v>
      </c>
      <c r="H7" s="42">
        <v>3708.4575289999998</v>
      </c>
      <c r="I7" s="42">
        <v>639.86599999999999</v>
      </c>
      <c r="J7" s="42">
        <v>13336.461302</v>
      </c>
      <c r="K7" s="42">
        <v>3092.830336</v>
      </c>
      <c r="L7" s="42">
        <v>55577.65711472863</v>
      </c>
      <c r="M7" s="42">
        <v>94906.130782000007</v>
      </c>
      <c r="N7" s="43">
        <v>0</v>
      </c>
      <c r="Q7" s="3" t="s">
        <v>8</v>
      </c>
    </row>
    <row r="8" spans="1:18">
      <c r="D8" s="3" t="s">
        <v>9</v>
      </c>
      <c r="E8" s="41">
        <v>107401.36773799162</v>
      </c>
      <c r="F8" s="42">
        <v>1571.2109923790561</v>
      </c>
      <c r="G8" s="42">
        <v>17510.513544305435</v>
      </c>
      <c r="H8" s="42">
        <v>5066.8600948227013</v>
      </c>
      <c r="I8" s="42">
        <v>5876.3328471667774</v>
      </c>
      <c r="J8" s="42">
        <v>17200.281867939346</v>
      </c>
      <c r="K8" s="42">
        <v>10988.464240123558</v>
      </c>
      <c r="L8" s="42">
        <v>18400.231734337995</v>
      </c>
      <c r="M8" s="42">
        <v>28890.888841303815</v>
      </c>
      <c r="N8" s="43">
        <v>1896.5835756129518</v>
      </c>
      <c r="Q8" s="3" t="s">
        <v>9</v>
      </c>
    </row>
    <row r="9" spans="1:18">
      <c r="E9" s="41"/>
      <c r="F9" s="42"/>
      <c r="G9" s="42"/>
      <c r="H9" s="42"/>
      <c r="I9" s="42"/>
      <c r="J9" s="42"/>
      <c r="K9" s="42"/>
      <c r="L9" s="42"/>
      <c r="M9" s="42"/>
      <c r="N9" s="43"/>
    </row>
    <row r="10" spans="1:18">
      <c r="A10" s="15"/>
      <c r="B10" s="15"/>
      <c r="C10" s="15" t="s">
        <v>2</v>
      </c>
      <c r="D10" s="15" t="s">
        <v>41</v>
      </c>
      <c r="E10" s="38">
        <v>278408.72773063648</v>
      </c>
      <c r="F10" s="39">
        <v>1707.8219923790562</v>
      </c>
      <c r="G10" s="39">
        <v>28950.919412333787</v>
      </c>
      <c r="H10" s="39">
        <v>8488.0338396786701</v>
      </c>
      <c r="I10" s="39">
        <v>6375.7489971408068</v>
      </c>
      <c r="J10" s="39">
        <v>30019.632358480088</v>
      </c>
      <c r="K10" s="39">
        <v>13896.156137452959</v>
      </c>
      <c r="L10" s="39">
        <v>63921.604287555427</v>
      </c>
      <c r="M10" s="39">
        <v>123203.29980273949</v>
      </c>
      <c r="N10" s="40">
        <v>1845.5109028762351</v>
      </c>
      <c r="O10" s="15"/>
      <c r="P10" s="15" t="s">
        <v>2</v>
      </c>
      <c r="Q10" s="15"/>
      <c r="R10" s="15"/>
    </row>
    <row r="11" spans="1:18">
      <c r="D11" s="3" t="s">
        <v>8</v>
      </c>
      <c r="E11" s="41">
        <v>174410.07681372861</v>
      </c>
      <c r="F11" s="42">
        <v>136.61099999999999</v>
      </c>
      <c r="G11" s="42">
        <v>12270.336799999999</v>
      </c>
      <c r="H11" s="42">
        <v>3708.4575289999998</v>
      </c>
      <c r="I11" s="42">
        <v>639.86599999999999</v>
      </c>
      <c r="J11" s="42">
        <v>13336.461302</v>
      </c>
      <c r="K11" s="42">
        <v>3092.830336</v>
      </c>
      <c r="L11" s="42">
        <v>46319.38306472863</v>
      </c>
      <c r="M11" s="42">
        <v>94906.130782000007</v>
      </c>
      <c r="N11" s="43">
        <v>0</v>
      </c>
      <c r="Q11" s="3" t="s">
        <v>8</v>
      </c>
    </row>
    <row r="12" spans="1:18">
      <c r="D12" s="3" t="s">
        <v>9</v>
      </c>
      <c r="E12" s="41">
        <v>103998.65091690788</v>
      </c>
      <c r="F12" s="42">
        <v>1571.2109923790561</v>
      </c>
      <c r="G12" s="42">
        <v>16680.58261233379</v>
      </c>
      <c r="H12" s="42">
        <v>4779.5763106786699</v>
      </c>
      <c r="I12" s="42">
        <v>5735.8829971408068</v>
      </c>
      <c r="J12" s="42">
        <v>16683.171056480089</v>
      </c>
      <c r="K12" s="42">
        <v>10803.32580145296</v>
      </c>
      <c r="L12" s="42">
        <v>17602.221222826796</v>
      </c>
      <c r="M12" s="42">
        <v>28297.169020739486</v>
      </c>
      <c r="N12" s="43">
        <v>1845.5109028762351</v>
      </c>
      <c r="Q12" s="3" t="s">
        <v>9</v>
      </c>
    </row>
    <row r="13" spans="1:18">
      <c r="E13" s="41"/>
      <c r="F13" s="42"/>
      <c r="G13" s="42"/>
      <c r="H13" s="42"/>
      <c r="I13" s="42"/>
      <c r="J13" s="42"/>
      <c r="K13" s="42"/>
      <c r="L13" s="42"/>
      <c r="M13" s="42"/>
      <c r="N13" s="43"/>
    </row>
    <row r="14" spans="1:18">
      <c r="A14" s="15"/>
      <c r="B14" s="15"/>
      <c r="C14" s="15" t="s">
        <v>3</v>
      </c>
      <c r="D14" s="15" t="s">
        <v>41</v>
      </c>
      <c r="E14" s="38">
        <v>14946.980871083744</v>
      </c>
      <c r="F14" s="39">
        <v>0</v>
      </c>
      <c r="G14" s="39">
        <v>3115.9209319716447</v>
      </c>
      <c r="H14" s="39">
        <v>287.28378414403102</v>
      </c>
      <c r="I14" s="39">
        <v>140.4498500259707</v>
      </c>
      <c r="J14" s="39">
        <v>517.11081145925584</v>
      </c>
      <c r="K14" s="39">
        <v>185.13843867059779</v>
      </c>
      <c r="L14" s="39">
        <v>10056.284561511196</v>
      </c>
      <c r="M14" s="39">
        <v>593.7198205643308</v>
      </c>
      <c r="N14" s="40">
        <v>51.072672736716633</v>
      </c>
      <c r="O14" s="15"/>
      <c r="P14" s="15" t="s">
        <v>3</v>
      </c>
      <c r="Q14" s="15"/>
      <c r="R14" s="15"/>
    </row>
    <row r="15" spans="1:18">
      <c r="D15" s="3" t="s">
        <v>8</v>
      </c>
      <c r="E15" s="41">
        <v>11544.26405</v>
      </c>
      <c r="F15" s="42">
        <v>0</v>
      </c>
      <c r="G15" s="42">
        <v>2285.9899999999998</v>
      </c>
      <c r="H15" s="42">
        <v>0</v>
      </c>
      <c r="I15" s="42">
        <v>0</v>
      </c>
      <c r="J15" s="42">
        <v>0</v>
      </c>
      <c r="K15" s="42">
        <v>0</v>
      </c>
      <c r="L15" s="42">
        <v>9258.27405</v>
      </c>
      <c r="M15" s="42">
        <v>0</v>
      </c>
      <c r="N15" s="43">
        <v>0</v>
      </c>
      <c r="Q15" s="3" t="s">
        <v>8</v>
      </c>
    </row>
    <row r="16" spans="1:18">
      <c r="D16" s="3" t="s">
        <v>9</v>
      </c>
      <c r="E16" s="41">
        <v>3402.7168210837449</v>
      </c>
      <c r="F16" s="42">
        <v>0</v>
      </c>
      <c r="G16" s="42">
        <v>829.93093197164512</v>
      </c>
      <c r="H16" s="42">
        <v>287.28378414403102</v>
      </c>
      <c r="I16" s="42">
        <v>140.4498500259707</v>
      </c>
      <c r="J16" s="42">
        <v>517.11081145925584</v>
      </c>
      <c r="K16" s="42">
        <v>185.13843867059779</v>
      </c>
      <c r="L16" s="42">
        <v>798.01051151119725</v>
      </c>
      <c r="M16" s="42">
        <v>593.7198205643308</v>
      </c>
      <c r="N16" s="43">
        <v>51.072672736716633</v>
      </c>
      <c r="Q16" s="3" t="s">
        <v>9</v>
      </c>
    </row>
    <row r="17" spans="1:20">
      <c r="A17" s="15"/>
      <c r="B17" s="15" t="s">
        <v>64</v>
      </c>
      <c r="C17" s="15"/>
      <c r="D17" s="15"/>
      <c r="E17" s="169">
        <v>1</v>
      </c>
      <c r="F17" s="171">
        <v>5.8216763550277871E-3</v>
      </c>
      <c r="G17" s="171">
        <v>0.10931043577488915</v>
      </c>
      <c r="H17" s="171">
        <v>2.9913573748573858E-2</v>
      </c>
      <c r="I17" s="171">
        <v>2.2212619888074565E-2</v>
      </c>
      <c r="J17" s="171">
        <v>0.10409459326867274</v>
      </c>
      <c r="K17" s="171">
        <v>4.8000751862788141E-2</v>
      </c>
      <c r="L17" s="171">
        <v>0.2521781123731397</v>
      </c>
      <c r="M17" s="171">
        <v>0.4220031040588309</v>
      </c>
      <c r="N17" s="172">
        <v>6.4651326700033073E-3</v>
      </c>
      <c r="O17" s="15" t="s">
        <v>64</v>
      </c>
      <c r="P17" s="15"/>
      <c r="Q17" s="15"/>
      <c r="R17" s="15"/>
    </row>
    <row r="18" spans="1:20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4"/>
      <c r="O18" s="3" t="s">
        <v>5</v>
      </c>
    </row>
    <row r="19" spans="1:20">
      <c r="A19" s="175" t="s">
        <v>2</v>
      </c>
      <c r="B19" s="15" t="s">
        <v>42</v>
      </c>
      <c r="C19" s="15"/>
      <c r="D19" s="15"/>
      <c r="E19" s="38">
        <v>253577.21547016781</v>
      </c>
      <c r="F19" s="39">
        <v>1707.8219923790559</v>
      </c>
      <c r="G19" s="39">
        <v>28950.919412333791</v>
      </c>
      <c r="H19" s="39">
        <v>8488.0338396786701</v>
      </c>
      <c r="I19" s="39">
        <v>6375.7489971408068</v>
      </c>
      <c r="J19" s="39">
        <v>30019.632358480088</v>
      </c>
      <c r="K19" s="39">
        <v>13593.85715345296</v>
      </c>
      <c r="L19" s="39">
        <v>56581.290478166797</v>
      </c>
      <c r="M19" s="39">
        <v>106027.9103931264</v>
      </c>
      <c r="N19" s="40">
        <v>1832.000845409251</v>
      </c>
      <c r="O19" s="15" t="s">
        <v>42</v>
      </c>
      <c r="P19" s="15"/>
      <c r="Q19" s="15"/>
      <c r="R19" s="175" t="s">
        <v>2</v>
      </c>
    </row>
    <row r="20" spans="1:20">
      <c r="A20" s="175"/>
      <c r="B20" s="3" t="s">
        <v>5</v>
      </c>
      <c r="D20" s="3" t="s">
        <v>8</v>
      </c>
      <c r="E20" s="41">
        <v>154257.26170199999</v>
      </c>
      <c r="F20" s="42">
        <v>136.61099999999999</v>
      </c>
      <c r="G20" s="42">
        <v>12270.336799999999</v>
      </c>
      <c r="H20" s="42">
        <v>3708.4575289999998</v>
      </c>
      <c r="I20" s="42">
        <v>639.86599999999999</v>
      </c>
      <c r="J20" s="42">
        <v>13336.461302</v>
      </c>
      <c r="K20" s="42">
        <v>2790.531352</v>
      </c>
      <c r="L20" s="42">
        <v>41132.528057000003</v>
      </c>
      <c r="M20" s="42">
        <v>80242.469662000003</v>
      </c>
      <c r="N20" s="43">
        <v>0</v>
      </c>
      <c r="O20" s="3" t="s">
        <v>5</v>
      </c>
      <c r="Q20" s="3" t="s">
        <v>8</v>
      </c>
      <c r="R20" s="175"/>
    </row>
    <row r="21" spans="1:20">
      <c r="A21" s="175"/>
      <c r="B21" s="3" t="s">
        <v>5</v>
      </c>
      <c r="D21" s="3" t="s">
        <v>9</v>
      </c>
      <c r="E21" s="41">
        <v>99319.953768167776</v>
      </c>
      <c r="F21" s="42">
        <v>1571.2109923790561</v>
      </c>
      <c r="G21" s="42">
        <v>16680.58261233379</v>
      </c>
      <c r="H21" s="42">
        <v>4779.5763106786699</v>
      </c>
      <c r="I21" s="42">
        <v>5735.8829971408068</v>
      </c>
      <c r="J21" s="42">
        <v>16683.171056480089</v>
      </c>
      <c r="K21" s="42">
        <v>10803.32580145296</v>
      </c>
      <c r="L21" s="42">
        <v>15448.76242116681</v>
      </c>
      <c r="M21" s="42">
        <v>25785.440731126349</v>
      </c>
      <c r="N21" s="43">
        <v>1832.000845409251</v>
      </c>
      <c r="O21" s="3" t="s">
        <v>5</v>
      </c>
      <c r="Q21" s="3" t="s">
        <v>9</v>
      </c>
      <c r="R21" s="175"/>
    </row>
    <row r="22" spans="1:20">
      <c r="A22" s="175"/>
      <c r="B22" s="15" t="s">
        <v>10</v>
      </c>
      <c r="C22" s="15"/>
      <c r="D22" s="15"/>
      <c r="E22" s="38">
        <v>25.707709351461268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12.19765188447712</v>
      </c>
      <c r="N22" s="40">
        <v>13.510057466984151</v>
      </c>
      <c r="O22" s="15" t="s">
        <v>10</v>
      </c>
      <c r="P22" s="106"/>
      <c r="Q22" s="106"/>
      <c r="R22" s="175"/>
    </row>
    <row r="23" spans="1:20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3">
        <v>0</v>
      </c>
      <c r="O23" s="107" t="s">
        <v>5</v>
      </c>
      <c r="P23" s="107"/>
      <c r="Q23" s="3" t="s">
        <v>8</v>
      </c>
      <c r="R23" s="175"/>
    </row>
    <row r="24" spans="1:20">
      <c r="A24" s="175"/>
      <c r="B24" s="3" t="s">
        <v>5</v>
      </c>
      <c r="D24" s="3" t="s">
        <v>9</v>
      </c>
      <c r="E24" s="41">
        <v>25.707709351461268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12.19765188447712</v>
      </c>
      <c r="N24" s="43">
        <v>13.510057466984151</v>
      </c>
      <c r="O24" s="107" t="s">
        <v>5</v>
      </c>
      <c r="P24" s="107"/>
      <c r="Q24" s="3" t="s">
        <v>9</v>
      </c>
      <c r="R24" s="175"/>
    </row>
    <row r="25" spans="1:20">
      <c r="A25" s="175"/>
      <c r="B25" s="15" t="s">
        <v>11</v>
      </c>
      <c r="C25" s="15"/>
      <c r="D25" s="15"/>
      <c r="E25" s="38">
        <v>14965.960104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302.29898400000002</v>
      </c>
      <c r="L25" s="39">
        <v>0</v>
      </c>
      <c r="M25" s="39">
        <v>14663.661120000001</v>
      </c>
      <c r="N25" s="40">
        <v>0</v>
      </c>
      <c r="O25" s="15" t="s">
        <v>11</v>
      </c>
      <c r="P25" s="15"/>
      <c r="Q25" s="15"/>
      <c r="R25" s="175"/>
    </row>
    <row r="26" spans="1:20">
      <c r="A26" s="175"/>
      <c r="D26" s="3" t="s">
        <v>8</v>
      </c>
      <c r="E26" s="41">
        <v>14965.960104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302.29898400000002</v>
      </c>
      <c r="L26" s="42">
        <v>0</v>
      </c>
      <c r="M26" s="42">
        <v>14663.661120000001</v>
      </c>
      <c r="N26" s="43">
        <v>0</v>
      </c>
      <c r="Q26" s="3" t="s">
        <v>8</v>
      </c>
      <c r="R26" s="175"/>
    </row>
    <row r="27" spans="1:20">
      <c r="A27" s="175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3">
        <v>0</v>
      </c>
      <c r="O27" s="3" t="s">
        <v>5</v>
      </c>
      <c r="Q27" s="3" t="s">
        <v>9</v>
      </c>
      <c r="R27" s="175"/>
    </row>
    <row r="28" spans="1:20">
      <c r="A28" s="175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08">
        <v>0</v>
      </c>
      <c r="O28" s="15" t="s">
        <v>72</v>
      </c>
      <c r="P28" s="106"/>
      <c r="Q28" s="106"/>
      <c r="R28" s="175"/>
    </row>
    <row r="29" spans="1:20">
      <c r="A29" s="175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109">
        <v>0</v>
      </c>
      <c r="O29" s="107" t="s">
        <v>5</v>
      </c>
      <c r="P29" s="107"/>
      <c r="Q29" s="107" t="s">
        <v>8</v>
      </c>
      <c r="R29" s="175"/>
    </row>
    <row r="30" spans="1:20">
      <c r="A30" s="175"/>
      <c r="B30" s="15" t="s">
        <v>43</v>
      </c>
      <c r="C30" s="15"/>
      <c r="D30" s="15"/>
      <c r="E30" s="38">
        <v>6071.8550077286291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6071.8550077286291</v>
      </c>
      <c r="M30" s="39">
        <v>0</v>
      </c>
      <c r="N30" s="40">
        <v>0</v>
      </c>
      <c r="O30" s="15" t="s">
        <v>43</v>
      </c>
      <c r="P30" s="15"/>
      <c r="Q30" s="15"/>
      <c r="R30" s="175"/>
      <c r="S30" s="5"/>
      <c r="T30" s="5"/>
    </row>
    <row r="31" spans="1:20">
      <c r="A31" s="175"/>
      <c r="B31" s="3" t="s">
        <v>5</v>
      </c>
      <c r="D31" s="3" t="s">
        <v>8</v>
      </c>
      <c r="E31" s="41">
        <v>5186.8550077286291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5186.8550077286291</v>
      </c>
      <c r="M31" s="42">
        <v>0</v>
      </c>
      <c r="N31" s="43">
        <v>0</v>
      </c>
      <c r="O31" s="3" t="s">
        <v>5</v>
      </c>
      <c r="Q31" s="3" t="s">
        <v>8</v>
      </c>
      <c r="R31" s="175"/>
    </row>
    <row r="32" spans="1:20">
      <c r="A32" s="175"/>
      <c r="B32" s="3" t="s">
        <v>5</v>
      </c>
      <c r="D32" s="3" t="s">
        <v>9</v>
      </c>
      <c r="E32" s="41">
        <v>885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885</v>
      </c>
      <c r="M32" s="42">
        <v>0</v>
      </c>
      <c r="N32" s="43">
        <v>0</v>
      </c>
      <c r="O32" s="3" t="s">
        <v>5</v>
      </c>
      <c r="Q32" s="3" t="s">
        <v>9</v>
      </c>
      <c r="R32" s="175"/>
    </row>
    <row r="33" spans="1:18">
      <c r="A33" s="175"/>
      <c r="B33" s="110" t="s">
        <v>5</v>
      </c>
      <c r="C33" s="110" t="s">
        <v>16</v>
      </c>
      <c r="D33" s="110"/>
      <c r="E33" s="111">
        <v>885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885</v>
      </c>
      <c r="M33" s="112">
        <v>0</v>
      </c>
      <c r="N33" s="115">
        <v>0</v>
      </c>
      <c r="O33" s="110" t="s">
        <v>5</v>
      </c>
      <c r="P33" s="110" t="s">
        <v>16</v>
      </c>
      <c r="Q33" s="110"/>
      <c r="R33" s="175"/>
    </row>
    <row r="34" spans="1:18">
      <c r="A34" s="175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109">
        <v>0</v>
      </c>
      <c r="O34" s="3" t="s">
        <v>5</v>
      </c>
      <c r="Q34" s="3" t="s">
        <v>8</v>
      </c>
      <c r="R34" s="175"/>
    </row>
    <row r="35" spans="1:18">
      <c r="A35" s="175"/>
      <c r="B35" s="3" t="s">
        <v>5</v>
      </c>
      <c r="D35" s="3" t="s">
        <v>9</v>
      </c>
      <c r="E35" s="19">
        <v>885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885</v>
      </c>
      <c r="M35" s="22">
        <v>0</v>
      </c>
      <c r="N35" s="109">
        <v>0</v>
      </c>
      <c r="O35" s="3" t="s">
        <v>5</v>
      </c>
      <c r="Q35" s="3" t="s">
        <v>9</v>
      </c>
      <c r="R35" s="175"/>
    </row>
    <row r="36" spans="1:18">
      <c r="A36" s="175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5">
        <v>0</v>
      </c>
      <c r="O36" s="110"/>
      <c r="P36" s="110" t="s">
        <v>17</v>
      </c>
      <c r="Q36" s="110"/>
      <c r="R36" s="175"/>
    </row>
    <row r="37" spans="1:18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109">
        <v>0</v>
      </c>
      <c r="Q37" s="3" t="s">
        <v>8</v>
      </c>
      <c r="R37" s="175"/>
    </row>
    <row r="38" spans="1:18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109">
        <v>0</v>
      </c>
      <c r="Q38" s="3" t="s">
        <v>9</v>
      </c>
      <c r="R38" s="175"/>
    </row>
    <row r="39" spans="1:18">
      <c r="A39" s="175"/>
      <c r="B39" s="110"/>
      <c r="C39" s="110" t="s">
        <v>19</v>
      </c>
      <c r="D39" s="110"/>
      <c r="E39" s="111">
        <v>5186.8550077286291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5186.8550077286291</v>
      </c>
      <c r="M39" s="112">
        <v>0</v>
      </c>
      <c r="N39" s="115">
        <v>0</v>
      </c>
      <c r="O39" s="110"/>
      <c r="P39" s="110" t="s">
        <v>19</v>
      </c>
      <c r="Q39" s="110"/>
      <c r="R39" s="175"/>
    </row>
    <row r="40" spans="1:18">
      <c r="A40" s="175"/>
      <c r="D40" s="3" t="s">
        <v>8</v>
      </c>
      <c r="E40" s="19">
        <v>5186.8550077286291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5186.8550077286291</v>
      </c>
      <c r="M40" s="22">
        <v>0</v>
      </c>
      <c r="N40" s="109">
        <v>0</v>
      </c>
      <c r="Q40" s="3" t="s">
        <v>8</v>
      </c>
      <c r="R40" s="175"/>
    </row>
    <row r="41" spans="1:18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109">
        <v>0</v>
      </c>
      <c r="Q41" s="3" t="s">
        <v>9</v>
      </c>
      <c r="R41" s="175"/>
    </row>
    <row r="42" spans="1:18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5">
        <v>0</v>
      </c>
      <c r="O42" s="110"/>
      <c r="P42" s="110" t="s">
        <v>22</v>
      </c>
      <c r="Q42" s="110"/>
      <c r="R42" s="175"/>
    </row>
    <row r="43" spans="1:18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109">
        <v>0</v>
      </c>
      <c r="Q43" s="3" t="s">
        <v>8</v>
      </c>
      <c r="R43" s="175"/>
    </row>
    <row r="44" spans="1:18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109">
        <v>0</v>
      </c>
      <c r="Q44" s="3" t="s">
        <v>9</v>
      </c>
      <c r="R44" s="175"/>
    </row>
    <row r="45" spans="1:18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5">
        <v>0</v>
      </c>
      <c r="O45" s="114"/>
      <c r="P45" s="110" t="s">
        <v>63</v>
      </c>
      <c r="Q45" s="114"/>
      <c r="R45" s="175"/>
    </row>
    <row r="46" spans="1:18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109">
        <v>0</v>
      </c>
      <c r="O46" s="3" t="s">
        <v>5</v>
      </c>
      <c r="Q46" s="3" t="s">
        <v>8</v>
      </c>
      <c r="R46" s="175"/>
    </row>
    <row r="47" spans="1:18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109">
        <v>0</v>
      </c>
      <c r="Q47" s="3" t="s">
        <v>9</v>
      </c>
      <c r="R47" s="175"/>
    </row>
    <row r="48" spans="1:18">
      <c r="A48" s="175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5">
        <v>0</v>
      </c>
      <c r="O48" s="114"/>
      <c r="P48" s="110" t="s">
        <v>24</v>
      </c>
      <c r="Q48" s="110"/>
      <c r="R48" s="175"/>
    </row>
    <row r="49" spans="1:20">
      <c r="A49" s="175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109">
        <v>0</v>
      </c>
      <c r="O49" s="107" t="s">
        <v>5</v>
      </c>
      <c r="Q49" s="3" t="s">
        <v>9</v>
      </c>
      <c r="R49" s="175"/>
    </row>
    <row r="50" spans="1:20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5">
        <v>0</v>
      </c>
      <c r="O50" s="114" t="s">
        <v>5</v>
      </c>
      <c r="P50" s="110" t="s">
        <v>47</v>
      </c>
      <c r="Q50" s="110"/>
      <c r="R50" s="175"/>
    </row>
    <row r="51" spans="1:20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109">
        <v>0</v>
      </c>
      <c r="O51" s="107"/>
      <c r="Q51" s="3" t="s">
        <v>8</v>
      </c>
      <c r="R51" s="175"/>
    </row>
    <row r="52" spans="1:20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5">
        <v>0</v>
      </c>
      <c r="O52" s="110"/>
      <c r="P52" s="110" t="s">
        <v>25</v>
      </c>
      <c r="Q52" s="110"/>
      <c r="R52" s="175"/>
    </row>
    <row r="53" spans="1:20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109">
        <v>0</v>
      </c>
      <c r="Q53" s="3" t="s">
        <v>8</v>
      </c>
      <c r="R53" s="175"/>
    </row>
    <row r="54" spans="1:20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109">
        <v>0</v>
      </c>
      <c r="Q54" s="3" t="s">
        <v>9</v>
      </c>
      <c r="R54" s="175"/>
    </row>
    <row r="55" spans="1:20">
      <c r="A55" s="175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5">
        <v>0</v>
      </c>
      <c r="O55" s="110"/>
      <c r="P55" s="110" t="s">
        <v>26</v>
      </c>
      <c r="Q55" s="110"/>
      <c r="R55" s="175"/>
    </row>
    <row r="56" spans="1:20">
      <c r="A56" s="175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109">
        <v>0</v>
      </c>
      <c r="Q56" s="3" t="s">
        <v>8</v>
      </c>
      <c r="R56" s="175"/>
    </row>
    <row r="57" spans="1:20">
      <c r="A57" s="175"/>
      <c r="B57" s="15" t="s">
        <v>27</v>
      </c>
      <c r="C57" s="15"/>
      <c r="D57" s="15"/>
      <c r="E57" s="38">
        <v>3767.9894393886411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1268.458801659986</v>
      </c>
      <c r="M57" s="39">
        <v>2499.5306377286561</v>
      </c>
      <c r="N57" s="40">
        <v>0</v>
      </c>
      <c r="O57" s="15" t="s">
        <v>27</v>
      </c>
      <c r="P57" s="15"/>
      <c r="Q57" s="15"/>
      <c r="R57" s="175"/>
      <c r="S57" s="5"/>
      <c r="T57" s="5"/>
    </row>
    <row r="58" spans="1:20">
      <c r="A58" s="175"/>
      <c r="B58" s="3" t="s">
        <v>5</v>
      </c>
      <c r="D58" s="3" t="s">
        <v>8</v>
      </c>
      <c r="E58" s="41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3">
        <v>0</v>
      </c>
      <c r="O58" s="3" t="s">
        <v>5</v>
      </c>
      <c r="Q58" s="3" t="s">
        <v>8</v>
      </c>
      <c r="R58" s="175"/>
    </row>
    <row r="59" spans="1:20">
      <c r="A59" s="175"/>
      <c r="B59" s="3" t="s">
        <v>5</v>
      </c>
      <c r="D59" s="3" t="s">
        <v>9</v>
      </c>
      <c r="E59" s="41">
        <v>3767.9894393886411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1268.458801659986</v>
      </c>
      <c r="M59" s="42">
        <v>2499.5306377286561</v>
      </c>
      <c r="N59" s="43">
        <v>0</v>
      </c>
      <c r="O59" s="3" t="s">
        <v>5</v>
      </c>
      <c r="Q59" s="3" t="s">
        <v>9</v>
      </c>
      <c r="R59" s="175"/>
    </row>
    <row r="60" spans="1:20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5">
        <v>0</v>
      </c>
      <c r="O60" s="110" t="s">
        <v>5</v>
      </c>
      <c r="P60" s="110" t="s">
        <v>28</v>
      </c>
      <c r="Q60" s="110"/>
      <c r="R60" s="175"/>
    </row>
    <row r="61" spans="1:20">
      <c r="A61" s="175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109">
        <v>0</v>
      </c>
      <c r="O61" s="3" t="s">
        <v>5</v>
      </c>
      <c r="Q61" s="3" t="s">
        <v>8</v>
      </c>
      <c r="R61" s="175"/>
    </row>
    <row r="62" spans="1:20">
      <c r="A62" s="175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109">
        <v>0</v>
      </c>
      <c r="O62" s="3" t="s">
        <v>5</v>
      </c>
      <c r="Q62" s="3" t="s">
        <v>9</v>
      </c>
      <c r="R62" s="175"/>
    </row>
    <row r="63" spans="1:20">
      <c r="A63" s="175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5">
        <v>0</v>
      </c>
      <c r="O63" s="110" t="s">
        <v>5</v>
      </c>
      <c r="P63" s="110" t="s">
        <v>29</v>
      </c>
      <c r="Q63" s="110"/>
      <c r="R63" s="175"/>
    </row>
    <row r="64" spans="1:20">
      <c r="A64" s="175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109">
        <v>0</v>
      </c>
      <c r="O64" s="3" t="s">
        <v>5</v>
      </c>
      <c r="Q64" s="3" t="s">
        <v>8</v>
      </c>
      <c r="R64" s="175"/>
    </row>
    <row r="65" spans="1:20">
      <c r="A65" s="175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109">
        <v>0</v>
      </c>
      <c r="O65" s="3" t="s">
        <v>5</v>
      </c>
      <c r="Q65" s="3" t="s">
        <v>9</v>
      </c>
      <c r="R65" s="175"/>
    </row>
    <row r="66" spans="1:20">
      <c r="A66" s="175"/>
      <c r="B66" s="110" t="s">
        <v>5</v>
      </c>
      <c r="C66" s="110" t="s">
        <v>30</v>
      </c>
      <c r="D66" s="110"/>
      <c r="E66" s="111">
        <v>3767.9894393886411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1268.458801659986</v>
      </c>
      <c r="M66" s="112">
        <v>2499.5306377286561</v>
      </c>
      <c r="N66" s="115">
        <v>0</v>
      </c>
      <c r="O66" s="110" t="s">
        <v>5</v>
      </c>
      <c r="P66" s="110" t="s">
        <v>30</v>
      </c>
      <c r="Q66" s="110"/>
      <c r="R66" s="175"/>
    </row>
    <row r="67" spans="1:20">
      <c r="A67" s="175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109">
        <v>0</v>
      </c>
      <c r="O67" s="3" t="s">
        <v>5</v>
      </c>
      <c r="Q67" s="3" t="s">
        <v>8</v>
      </c>
      <c r="R67" s="175"/>
    </row>
    <row r="68" spans="1:20">
      <c r="A68" s="175"/>
      <c r="B68" s="3" t="s">
        <v>5</v>
      </c>
      <c r="D68" s="3" t="s">
        <v>9</v>
      </c>
      <c r="E68" s="19">
        <v>3767.9894393886411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1268.458801659986</v>
      </c>
      <c r="M68" s="22">
        <v>2499.5306377286561</v>
      </c>
      <c r="N68" s="109">
        <v>0</v>
      </c>
      <c r="O68" s="3" t="s">
        <v>5</v>
      </c>
      <c r="Q68" s="3" t="s">
        <v>9</v>
      </c>
      <c r="R68" s="175"/>
    </row>
    <row r="69" spans="1:20">
      <c r="A69" s="175"/>
      <c r="B69" s="110"/>
      <c r="C69" s="110" t="s">
        <v>32</v>
      </c>
      <c r="D69" s="110"/>
      <c r="E69" s="111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5">
        <v>0</v>
      </c>
      <c r="O69" s="110"/>
      <c r="P69" s="110" t="s">
        <v>32</v>
      </c>
      <c r="Q69" s="110"/>
      <c r="R69" s="175"/>
    </row>
    <row r="70" spans="1:20">
      <c r="A70" s="175"/>
      <c r="D70" s="3" t="s">
        <v>8</v>
      </c>
      <c r="E70" s="19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109">
        <v>0</v>
      </c>
      <c r="Q70" s="3" t="s">
        <v>8</v>
      </c>
      <c r="R70" s="175"/>
    </row>
    <row r="71" spans="1:20">
      <c r="A71" s="175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109">
        <v>0</v>
      </c>
      <c r="Q71" s="3" t="s">
        <v>9</v>
      </c>
      <c r="R71" s="175"/>
    </row>
    <row r="72" spans="1:20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5">
        <v>0</v>
      </c>
      <c r="O72" s="110"/>
      <c r="P72" s="110" t="s">
        <v>31</v>
      </c>
      <c r="Q72" s="110"/>
      <c r="R72" s="175"/>
    </row>
    <row r="73" spans="1:20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109">
        <v>0</v>
      </c>
      <c r="Q73" s="3" t="s">
        <v>9</v>
      </c>
      <c r="R73" s="175"/>
    </row>
    <row r="74" spans="1:20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5">
        <v>0</v>
      </c>
      <c r="O74" s="110"/>
      <c r="P74" s="110" t="s">
        <v>33</v>
      </c>
      <c r="Q74" s="110"/>
      <c r="R74" s="175"/>
    </row>
    <row r="75" spans="1:20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109">
        <v>0</v>
      </c>
      <c r="Q75" s="3" t="s">
        <v>8</v>
      </c>
      <c r="R75" s="175"/>
    </row>
    <row r="76" spans="1:20">
      <c r="A76" s="176" t="s">
        <v>3</v>
      </c>
      <c r="B76" s="26" t="s">
        <v>34</v>
      </c>
      <c r="C76" s="26"/>
      <c r="D76" s="26"/>
      <c r="E76" s="44">
        <v>14946.980871083741</v>
      </c>
      <c r="F76" s="45">
        <v>0</v>
      </c>
      <c r="G76" s="45">
        <v>3115.9209319716451</v>
      </c>
      <c r="H76" s="45">
        <v>287.28378414403102</v>
      </c>
      <c r="I76" s="45">
        <v>140.4498500259707</v>
      </c>
      <c r="J76" s="45">
        <v>517.11081145925584</v>
      </c>
      <c r="K76" s="45">
        <v>185.13843867059779</v>
      </c>
      <c r="L76" s="45">
        <v>10056.2845615112</v>
      </c>
      <c r="M76" s="45">
        <v>593.7198205643308</v>
      </c>
      <c r="N76" s="116">
        <v>51.072672736716633</v>
      </c>
      <c r="O76" s="26" t="s">
        <v>34</v>
      </c>
      <c r="P76" s="26"/>
      <c r="Q76" s="26"/>
      <c r="R76" s="176" t="s">
        <v>3</v>
      </c>
      <c r="S76" s="5"/>
      <c r="T76" s="5"/>
    </row>
    <row r="77" spans="1:20">
      <c r="A77" s="175"/>
      <c r="B77" s="3" t="s">
        <v>5</v>
      </c>
      <c r="D77" s="3" t="s">
        <v>8</v>
      </c>
      <c r="E77" s="19">
        <v>11544.26405</v>
      </c>
      <c r="F77" s="22">
        <v>0</v>
      </c>
      <c r="G77" s="22">
        <v>2285.9899999999998</v>
      </c>
      <c r="H77" s="22">
        <v>0</v>
      </c>
      <c r="I77" s="22">
        <v>0</v>
      </c>
      <c r="J77" s="22">
        <v>0</v>
      </c>
      <c r="K77" s="22">
        <v>0</v>
      </c>
      <c r="L77" s="22">
        <v>9258.27405</v>
      </c>
      <c r="M77" s="22">
        <v>0</v>
      </c>
      <c r="N77" s="109">
        <v>0</v>
      </c>
      <c r="O77" s="3" t="s">
        <v>5</v>
      </c>
      <c r="Q77" s="3" t="s">
        <v>8</v>
      </c>
      <c r="R77" s="175"/>
      <c r="S77" s="5"/>
      <c r="T77" s="5"/>
    </row>
    <row r="78" spans="1:20">
      <c r="A78" s="175"/>
      <c r="B78" s="3" t="s">
        <v>5</v>
      </c>
      <c r="D78" s="3" t="s">
        <v>9</v>
      </c>
      <c r="E78" s="19">
        <v>3402.7168210837449</v>
      </c>
      <c r="F78" s="22">
        <v>0</v>
      </c>
      <c r="G78" s="22">
        <v>829.93093197164512</v>
      </c>
      <c r="H78" s="22">
        <v>287.28378414403102</v>
      </c>
      <c r="I78" s="22">
        <v>140.4498500259707</v>
      </c>
      <c r="J78" s="22">
        <v>517.11081145925584</v>
      </c>
      <c r="K78" s="22">
        <v>185.13843867059779</v>
      </c>
      <c r="L78" s="22">
        <v>798.01051151119725</v>
      </c>
      <c r="M78" s="22">
        <v>593.7198205643308</v>
      </c>
      <c r="N78" s="109">
        <v>51.072672736716633</v>
      </c>
      <c r="O78" s="3" t="s">
        <v>5</v>
      </c>
      <c r="Q78" s="3" t="s">
        <v>9</v>
      </c>
      <c r="R78" s="175"/>
      <c r="S78" s="5"/>
      <c r="T78" s="5"/>
    </row>
    <row r="79" spans="1:20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08">
        <v>0</v>
      </c>
      <c r="O79" s="15" t="s">
        <v>35</v>
      </c>
      <c r="P79" s="15"/>
      <c r="Q79" s="15"/>
      <c r="R79" s="175"/>
    </row>
    <row r="80" spans="1:20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20">
        <v>0</v>
      </c>
      <c r="O80" s="117"/>
      <c r="P80" s="117"/>
      <c r="Q80" s="117" t="s">
        <v>8</v>
      </c>
      <c r="R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R19:R75"/>
    <mergeCell ref="A76:A80"/>
    <mergeCell ref="R76:R80"/>
    <mergeCell ref="A5:D5"/>
    <mergeCell ref="O5:R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" style="3" customWidth="1"/>
    <col min="6" max="16" width="11.625" style="3" customWidth="1"/>
    <col min="17" max="17" width="9" style="3"/>
    <col min="18" max="18" width="19.25" style="3" bestFit="1" customWidth="1"/>
    <col min="19" max="19" width="9" style="3"/>
    <col min="20" max="20" width="4.125" style="3" customWidth="1"/>
    <col min="21" max="21" width="11.5" style="3" bestFit="1" customWidth="1"/>
    <col min="22" max="22" width="12.625" style="3" bestFit="1" customWidth="1"/>
    <col min="23" max="16384" width="9" style="3"/>
  </cols>
  <sheetData>
    <row r="1" spans="1:20" ht="20.25">
      <c r="A1" s="4" t="s">
        <v>82</v>
      </c>
    </row>
    <row r="3" spans="1:20" ht="20.25">
      <c r="B3" s="4" t="s">
        <v>584</v>
      </c>
      <c r="T3" s="6"/>
    </row>
    <row r="4" spans="1:20" ht="21" thickBot="1">
      <c r="B4" s="4"/>
      <c r="S4" s="14"/>
      <c r="T4" s="6" t="s">
        <v>39</v>
      </c>
    </row>
    <row r="5" spans="1:20">
      <c r="A5" s="178" t="s">
        <v>75</v>
      </c>
      <c r="B5" s="178"/>
      <c r="C5" s="178"/>
      <c r="D5" s="179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78" t="s">
        <v>75</v>
      </c>
      <c r="R5" s="178"/>
      <c r="S5" s="178"/>
      <c r="T5" s="178"/>
    </row>
    <row r="6" spans="1:20">
      <c r="A6" s="15"/>
      <c r="B6" s="15" t="s">
        <v>40</v>
      </c>
      <c r="C6" s="15"/>
      <c r="D6" s="15"/>
      <c r="E6" s="38">
        <v>1911643.3971798064</v>
      </c>
      <c r="F6" s="39">
        <v>51978.135293893007</v>
      </c>
      <c r="G6" s="39">
        <v>332358.36830600054</v>
      </c>
      <c r="H6" s="39">
        <v>25806.308341935895</v>
      </c>
      <c r="I6" s="39">
        <v>23581.682930689254</v>
      </c>
      <c r="J6" s="39">
        <v>32123.674936020398</v>
      </c>
      <c r="K6" s="39">
        <v>7711.2671921827923</v>
      </c>
      <c r="L6" s="39">
        <v>9029.8533821953297</v>
      </c>
      <c r="M6" s="39">
        <v>1285090.0401277468</v>
      </c>
      <c r="N6" s="39">
        <v>52502.841880939741</v>
      </c>
      <c r="O6" s="39">
        <v>89850.388160101284</v>
      </c>
      <c r="P6" s="40">
        <v>1610.8366281010685</v>
      </c>
      <c r="Q6" s="15" t="s">
        <v>40</v>
      </c>
      <c r="R6" s="15"/>
      <c r="S6" s="15"/>
      <c r="T6" s="15"/>
    </row>
    <row r="7" spans="1:20">
      <c r="D7" s="3" t="s">
        <v>8</v>
      </c>
      <c r="E7" s="41">
        <v>1770371.3334785744</v>
      </c>
      <c r="F7" s="42">
        <v>27988.173283</v>
      </c>
      <c r="G7" s="42">
        <v>331038.28844999999</v>
      </c>
      <c r="H7" s="42">
        <v>16021.262201</v>
      </c>
      <c r="I7" s="42">
        <v>8886.5580720048347</v>
      </c>
      <c r="J7" s="42">
        <v>11064.283717</v>
      </c>
      <c r="K7" s="42">
        <v>1358.87</v>
      </c>
      <c r="L7" s="42">
        <v>3130.05852</v>
      </c>
      <c r="M7" s="42">
        <v>1259591.9402785695</v>
      </c>
      <c r="N7" s="42">
        <v>27252.911585000002</v>
      </c>
      <c r="O7" s="42">
        <v>84038.987372000003</v>
      </c>
      <c r="P7" s="43">
        <v>0</v>
      </c>
      <c r="S7" s="3" t="s">
        <v>8</v>
      </c>
    </row>
    <row r="8" spans="1:20">
      <c r="D8" s="3" t="s">
        <v>9</v>
      </c>
      <c r="E8" s="41">
        <v>141272.06370123188</v>
      </c>
      <c r="F8" s="42">
        <v>23989.96201089301</v>
      </c>
      <c r="G8" s="42">
        <v>1320.0798560005403</v>
      </c>
      <c r="H8" s="42">
        <v>9785.0461409358977</v>
      </c>
      <c r="I8" s="42">
        <v>14695.124858684419</v>
      </c>
      <c r="J8" s="42">
        <v>21059.391219020399</v>
      </c>
      <c r="K8" s="42">
        <v>6352.3971921827924</v>
      </c>
      <c r="L8" s="42">
        <v>5899.7948621953292</v>
      </c>
      <c r="M8" s="42">
        <v>25498.099849177401</v>
      </c>
      <c r="N8" s="42">
        <v>25249.930295939743</v>
      </c>
      <c r="O8" s="42">
        <v>5811.4007881012785</v>
      </c>
      <c r="P8" s="43">
        <v>1610.8366281010685</v>
      </c>
      <c r="S8" s="3" t="s">
        <v>9</v>
      </c>
    </row>
    <row r="9" spans="1:20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3"/>
    </row>
    <row r="10" spans="1:20">
      <c r="A10" s="15"/>
      <c r="B10" s="15"/>
      <c r="C10" s="15" t="s">
        <v>2</v>
      </c>
      <c r="D10" s="15" t="s">
        <v>41</v>
      </c>
      <c r="E10" s="38">
        <v>564400.46304650465</v>
      </c>
      <c r="F10" s="39">
        <v>51390.176911999282</v>
      </c>
      <c r="G10" s="39">
        <v>2094.7135105271072</v>
      </c>
      <c r="H10" s="39">
        <v>25091.290923621862</v>
      </c>
      <c r="I10" s="39">
        <v>22662.374821428355</v>
      </c>
      <c r="J10" s="39">
        <v>31344.816676785471</v>
      </c>
      <c r="K10" s="39">
        <v>7711.2671921827923</v>
      </c>
      <c r="L10" s="39">
        <v>8761.7218503275672</v>
      </c>
      <c r="M10" s="39">
        <v>271704.0267581637</v>
      </c>
      <c r="N10" s="39">
        <v>52268.226790555447</v>
      </c>
      <c r="O10" s="39">
        <v>89786.54731918039</v>
      </c>
      <c r="P10" s="40">
        <v>1585.3002917327103</v>
      </c>
      <c r="Q10" s="15"/>
      <c r="R10" s="15" t="s">
        <v>2</v>
      </c>
      <c r="S10" s="15"/>
      <c r="T10" s="15"/>
    </row>
    <row r="11" spans="1:20">
      <c r="D11" s="3" t="s">
        <v>8</v>
      </c>
      <c r="E11" s="41">
        <v>427586.08606257429</v>
      </c>
      <c r="F11" s="42">
        <v>27808.796283</v>
      </c>
      <c r="G11" s="42">
        <v>876.779</v>
      </c>
      <c r="H11" s="42">
        <v>16021.262201</v>
      </c>
      <c r="I11" s="42">
        <v>8886.5580720048347</v>
      </c>
      <c r="J11" s="42">
        <v>11064.283717</v>
      </c>
      <c r="K11" s="42">
        <v>1358.87</v>
      </c>
      <c r="L11" s="42">
        <v>3130.05852</v>
      </c>
      <c r="M11" s="42">
        <v>247147.57931256949</v>
      </c>
      <c r="N11" s="42">
        <v>27252.911585000002</v>
      </c>
      <c r="O11" s="42">
        <v>84038.987372000003</v>
      </c>
      <c r="P11" s="43">
        <v>0</v>
      </c>
      <c r="S11" s="3" t="s">
        <v>8</v>
      </c>
    </row>
    <row r="12" spans="1:20">
      <c r="D12" s="3" t="s">
        <v>9</v>
      </c>
      <c r="E12" s="41">
        <v>136814.37698393033</v>
      </c>
      <c r="F12" s="42">
        <v>23581.380628999279</v>
      </c>
      <c r="G12" s="42">
        <v>1217.934510527107</v>
      </c>
      <c r="H12" s="42">
        <v>9070.0287226218643</v>
      </c>
      <c r="I12" s="42">
        <v>13775.81674942352</v>
      </c>
      <c r="J12" s="42">
        <v>20280.532959785469</v>
      </c>
      <c r="K12" s="42">
        <v>6352.3971921827924</v>
      </c>
      <c r="L12" s="42">
        <v>5631.6633303275667</v>
      </c>
      <c r="M12" s="42">
        <v>24556.447445594189</v>
      </c>
      <c r="N12" s="42">
        <v>25015.315205555449</v>
      </c>
      <c r="O12" s="42">
        <v>5747.5599471803826</v>
      </c>
      <c r="P12" s="43">
        <v>1585.3002917327103</v>
      </c>
      <c r="S12" s="3" t="s">
        <v>9</v>
      </c>
    </row>
    <row r="13" spans="1:20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3"/>
    </row>
    <row r="14" spans="1:20">
      <c r="A14" s="15"/>
      <c r="B14" s="15"/>
      <c r="C14" s="15" t="s">
        <v>3</v>
      </c>
      <c r="D14" s="15" t="s">
        <v>41</v>
      </c>
      <c r="E14" s="38">
        <v>1347242.9341333017</v>
      </c>
      <c r="F14" s="39">
        <v>587.95838189373308</v>
      </c>
      <c r="G14" s="39">
        <v>330263.65479547344</v>
      </c>
      <c r="H14" s="39">
        <v>715.01741831403274</v>
      </c>
      <c r="I14" s="39">
        <v>919.3081092608993</v>
      </c>
      <c r="J14" s="39">
        <v>778.85825923492848</v>
      </c>
      <c r="K14" s="39">
        <v>0</v>
      </c>
      <c r="L14" s="39">
        <v>268.13153186776231</v>
      </c>
      <c r="M14" s="39">
        <v>1013386.0133695832</v>
      </c>
      <c r="N14" s="39">
        <v>234.61509038429199</v>
      </c>
      <c r="O14" s="39">
        <v>63.840840920895779</v>
      </c>
      <c r="P14" s="40">
        <v>25.53633636835831</v>
      </c>
      <c r="Q14" s="15"/>
      <c r="R14" s="15" t="s">
        <v>3</v>
      </c>
      <c r="S14" s="15"/>
      <c r="T14" s="15"/>
    </row>
    <row r="15" spans="1:20">
      <c r="D15" s="3" t="s">
        <v>8</v>
      </c>
      <c r="E15" s="41">
        <v>1342785.2474160001</v>
      </c>
      <c r="F15" s="42">
        <v>179.37700000000001</v>
      </c>
      <c r="G15" s="42">
        <v>330161.50945000001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1012444.360966</v>
      </c>
      <c r="N15" s="42">
        <v>0</v>
      </c>
      <c r="O15" s="42">
        <v>0</v>
      </c>
      <c r="P15" s="43">
        <v>0</v>
      </c>
      <c r="S15" s="3" t="s">
        <v>8</v>
      </c>
    </row>
    <row r="16" spans="1:20">
      <c r="D16" s="3" t="s">
        <v>9</v>
      </c>
      <c r="E16" s="41">
        <v>4457.686717301548</v>
      </c>
      <c r="F16" s="42">
        <v>408.58138189373301</v>
      </c>
      <c r="G16" s="42">
        <v>102.1453454734333</v>
      </c>
      <c r="H16" s="42">
        <v>715.01741831403274</v>
      </c>
      <c r="I16" s="42">
        <v>919.3081092608993</v>
      </c>
      <c r="J16" s="42">
        <v>778.85825923492848</v>
      </c>
      <c r="K16" s="42">
        <v>0</v>
      </c>
      <c r="L16" s="42">
        <v>268.13153186776231</v>
      </c>
      <c r="M16" s="42">
        <v>941.65240358321284</v>
      </c>
      <c r="N16" s="42">
        <v>234.61509038429199</v>
      </c>
      <c r="O16" s="42">
        <v>63.840840920895779</v>
      </c>
      <c r="P16" s="43">
        <v>25.53633636835831</v>
      </c>
      <c r="S16" s="3" t="s">
        <v>9</v>
      </c>
    </row>
    <row r="17" spans="1:22">
      <c r="A17" s="15"/>
      <c r="B17" s="15" t="s">
        <v>64</v>
      </c>
      <c r="C17" s="15"/>
      <c r="D17" s="15"/>
      <c r="E17" s="169">
        <v>1</v>
      </c>
      <c r="F17" s="171">
        <v>2.7190288403462114E-2</v>
      </c>
      <c r="G17" s="171">
        <v>0.17386002472862852</v>
      </c>
      <c r="H17" s="171">
        <v>1.3499540960415115E-2</v>
      </c>
      <c r="I17" s="171">
        <v>1.2335816902607802E-2</v>
      </c>
      <c r="J17" s="171">
        <v>1.6804219334741799E-2</v>
      </c>
      <c r="K17" s="171">
        <v>4.0338418784376879E-3</v>
      </c>
      <c r="L17" s="171">
        <v>4.7236076537689083E-3</v>
      </c>
      <c r="M17" s="171">
        <v>0.67224360046628151</v>
      </c>
      <c r="N17" s="171">
        <v>2.746476772728413E-2</v>
      </c>
      <c r="O17" s="171">
        <v>4.7001647008356802E-2</v>
      </c>
      <c r="P17" s="172">
        <v>8.4264493601551968E-4</v>
      </c>
      <c r="Q17" s="15" t="s">
        <v>64</v>
      </c>
      <c r="R17" s="15"/>
      <c r="S17" s="15"/>
      <c r="T17" s="15"/>
    </row>
    <row r="18" spans="1:22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4"/>
      <c r="Q18" s="3" t="s">
        <v>5</v>
      </c>
    </row>
    <row r="19" spans="1:22">
      <c r="A19" s="175" t="s">
        <v>2</v>
      </c>
      <c r="B19" s="15" t="s">
        <v>42</v>
      </c>
      <c r="C19" s="15"/>
      <c r="D19" s="15"/>
      <c r="E19" s="47">
        <v>258249.34692871859</v>
      </c>
      <c r="F19" s="48">
        <v>44633.534911999282</v>
      </c>
      <c r="G19" s="48">
        <v>2094.7135105271068</v>
      </c>
      <c r="H19" s="48">
        <v>10625.072722621861</v>
      </c>
      <c r="I19" s="48">
        <v>16106.58014942352</v>
      </c>
      <c r="J19" s="48">
        <v>29495.15367678547</v>
      </c>
      <c r="K19" s="48">
        <v>7711.2671921827914</v>
      </c>
      <c r="L19" s="48">
        <v>8761.7218503275672</v>
      </c>
      <c r="M19" s="48">
        <v>61574.720500674302</v>
      </c>
      <c r="N19" s="48">
        <v>52268.226790555447</v>
      </c>
      <c r="O19" s="48">
        <v>23396.915348307692</v>
      </c>
      <c r="P19" s="88">
        <v>1581.4402753135721</v>
      </c>
      <c r="Q19" s="15" t="s">
        <v>42</v>
      </c>
      <c r="R19" s="15"/>
      <c r="S19" s="15"/>
      <c r="T19" s="175" t="s">
        <v>2</v>
      </c>
    </row>
    <row r="20" spans="1:22">
      <c r="A20" s="175"/>
      <c r="B20" s="3" t="s">
        <v>5</v>
      </c>
      <c r="D20" s="3" t="s">
        <v>8</v>
      </c>
      <c r="E20" s="50">
        <v>125697.164829</v>
      </c>
      <c r="F20" s="51">
        <v>21052.154283</v>
      </c>
      <c r="G20" s="51">
        <v>876.779</v>
      </c>
      <c r="H20" s="51">
        <v>1555.0440000000001</v>
      </c>
      <c r="I20" s="51">
        <v>2330.7633999999998</v>
      </c>
      <c r="J20" s="51">
        <v>11064.283717</v>
      </c>
      <c r="K20" s="51">
        <v>1358.87</v>
      </c>
      <c r="L20" s="51">
        <v>3130.05852</v>
      </c>
      <c r="M20" s="51">
        <v>39170.253831000002</v>
      </c>
      <c r="N20" s="51">
        <v>27252.911585000002</v>
      </c>
      <c r="O20" s="51">
        <v>17906.046493000002</v>
      </c>
      <c r="P20" s="121">
        <v>0</v>
      </c>
      <c r="Q20" s="3" t="s">
        <v>5</v>
      </c>
      <c r="S20" s="3" t="s">
        <v>8</v>
      </c>
      <c r="T20" s="175"/>
    </row>
    <row r="21" spans="1:22">
      <c r="A21" s="175"/>
      <c r="B21" s="3" t="s">
        <v>5</v>
      </c>
      <c r="D21" s="3" t="s">
        <v>9</v>
      </c>
      <c r="E21" s="50">
        <v>132552.1820997186</v>
      </c>
      <c r="F21" s="51">
        <v>23581.380628999279</v>
      </c>
      <c r="G21" s="51">
        <v>1217.934510527107</v>
      </c>
      <c r="H21" s="51">
        <v>9070.0287226218643</v>
      </c>
      <c r="I21" s="51">
        <v>13775.81674942352</v>
      </c>
      <c r="J21" s="51">
        <v>18430.869959785468</v>
      </c>
      <c r="K21" s="51">
        <v>6352.3971921827924</v>
      </c>
      <c r="L21" s="51">
        <v>5631.6633303275667</v>
      </c>
      <c r="M21" s="51">
        <v>22404.466669674301</v>
      </c>
      <c r="N21" s="51">
        <v>25015.315205555449</v>
      </c>
      <c r="O21" s="51">
        <v>5490.8688553076836</v>
      </c>
      <c r="P21" s="121">
        <v>1581.4402753135721</v>
      </c>
      <c r="Q21" s="3" t="s">
        <v>5</v>
      </c>
      <c r="S21" s="3" t="s">
        <v>9</v>
      </c>
      <c r="T21" s="175"/>
    </row>
    <row r="22" spans="1:22">
      <c r="A22" s="175"/>
      <c r="B22" s="15" t="s">
        <v>10</v>
      </c>
      <c r="C22" s="15"/>
      <c r="D22" s="15"/>
      <c r="E22" s="47">
        <v>38773.948697606189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818.39283831435375</v>
      </c>
      <c r="N22" s="48">
        <v>0</v>
      </c>
      <c r="O22" s="48">
        <v>37951.695842872701</v>
      </c>
      <c r="P22" s="88">
        <v>3.8600164191383279</v>
      </c>
      <c r="Q22" s="15" t="s">
        <v>10</v>
      </c>
      <c r="R22" s="106"/>
      <c r="S22" s="106"/>
      <c r="T22" s="175"/>
    </row>
    <row r="23" spans="1:22">
      <c r="A23" s="175"/>
      <c r="B23" s="3" t="s">
        <v>5</v>
      </c>
      <c r="D23" s="3" t="s">
        <v>8</v>
      </c>
      <c r="E23" s="50">
        <v>38510.502576999999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815.49782600000003</v>
      </c>
      <c r="N23" s="51">
        <v>0</v>
      </c>
      <c r="O23" s="51">
        <v>37695.004751</v>
      </c>
      <c r="P23" s="121">
        <v>0</v>
      </c>
      <c r="Q23" s="107" t="s">
        <v>5</v>
      </c>
      <c r="R23" s="107"/>
      <c r="S23" s="3" t="s">
        <v>8</v>
      </c>
      <c r="T23" s="175"/>
    </row>
    <row r="24" spans="1:22">
      <c r="A24" s="175"/>
      <c r="B24" s="3" t="s">
        <v>5</v>
      </c>
      <c r="D24" s="3" t="s">
        <v>9</v>
      </c>
      <c r="E24" s="50">
        <v>263.4461206061909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2.8950123143537461</v>
      </c>
      <c r="N24" s="51">
        <v>0</v>
      </c>
      <c r="O24" s="51">
        <v>256.69109187269879</v>
      </c>
      <c r="P24" s="121">
        <v>3.8600164191383279</v>
      </c>
      <c r="Q24" s="107" t="s">
        <v>5</v>
      </c>
      <c r="R24" s="107"/>
      <c r="S24" s="3" t="s">
        <v>9</v>
      </c>
      <c r="T24" s="175"/>
    </row>
    <row r="25" spans="1:22">
      <c r="A25" s="175"/>
      <c r="B25" s="15" t="s">
        <v>11</v>
      </c>
      <c r="C25" s="15"/>
      <c r="D25" s="15"/>
      <c r="E25" s="47">
        <v>30287.599128000002</v>
      </c>
      <c r="F25" s="48">
        <v>0</v>
      </c>
      <c r="G25" s="48">
        <v>0</v>
      </c>
      <c r="H25" s="48">
        <v>0</v>
      </c>
      <c r="I25" s="48">
        <v>0</v>
      </c>
      <c r="J25" s="48">
        <v>1849.663</v>
      </c>
      <c r="K25" s="48">
        <v>0</v>
      </c>
      <c r="L25" s="48">
        <v>0</v>
      </c>
      <c r="M25" s="48">
        <v>0</v>
      </c>
      <c r="N25" s="48">
        <v>0</v>
      </c>
      <c r="O25" s="48">
        <v>28437.936128000001</v>
      </c>
      <c r="P25" s="88">
        <v>0</v>
      </c>
      <c r="Q25" s="15" t="s">
        <v>11</v>
      </c>
      <c r="R25" s="15"/>
      <c r="S25" s="15"/>
      <c r="T25" s="175"/>
    </row>
    <row r="26" spans="1:22">
      <c r="A26" s="175"/>
      <c r="D26" s="3" t="s">
        <v>8</v>
      </c>
      <c r="E26" s="50">
        <v>28437.936128000001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28437.936128000001</v>
      </c>
      <c r="P26" s="121">
        <v>0</v>
      </c>
      <c r="S26" s="3" t="s">
        <v>8</v>
      </c>
      <c r="T26" s="175"/>
    </row>
    <row r="27" spans="1:22">
      <c r="A27" s="175"/>
      <c r="B27" s="3" t="s">
        <v>5</v>
      </c>
      <c r="D27" s="3" t="s">
        <v>9</v>
      </c>
      <c r="E27" s="50">
        <v>1849.663</v>
      </c>
      <c r="F27" s="51">
        <v>0</v>
      </c>
      <c r="G27" s="51">
        <v>0</v>
      </c>
      <c r="H27" s="51">
        <v>0</v>
      </c>
      <c r="I27" s="51">
        <v>0</v>
      </c>
      <c r="J27" s="51">
        <v>1849.663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121">
        <v>0</v>
      </c>
      <c r="Q27" s="3" t="s">
        <v>5</v>
      </c>
      <c r="S27" s="3" t="s">
        <v>9</v>
      </c>
      <c r="T27" s="175"/>
    </row>
    <row r="28" spans="1:22">
      <c r="A28" s="175"/>
      <c r="B28" s="15" t="s">
        <v>72</v>
      </c>
      <c r="C28" s="106"/>
      <c r="D28" s="106"/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88">
        <v>0</v>
      </c>
      <c r="Q28" s="15" t="s">
        <v>72</v>
      </c>
      <c r="R28" s="106"/>
      <c r="S28" s="106"/>
      <c r="T28" s="175"/>
    </row>
    <row r="29" spans="1:22">
      <c r="A29" s="175"/>
      <c r="B29" s="107" t="s">
        <v>5</v>
      </c>
      <c r="C29" s="107"/>
      <c r="D29" s="107" t="s">
        <v>8</v>
      </c>
      <c r="E29" s="50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121">
        <v>0</v>
      </c>
      <c r="Q29" s="107" t="s">
        <v>5</v>
      </c>
      <c r="R29" s="107"/>
      <c r="S29" s="107" t="s">
        <v>8</v>
      </c>
      <c r="T29" s="175"/>
    </row>
    <row r="30" spans="1:22">
      <c r="A30" s="175"/>
      <c r="B30" s="15" t="s">
        <v>43</v>
      </c>
      <c r="C30" s="15"/>
      <c r="D30" s="15"/>
      <c r="E30" s="47">
        <v>228231.24220099999</v>
      </c>
      <c r="F30" s="48">
        <v>6756.6419999999998</v>
      </c>
      <c r="G30" s="48">
        <v>0</v>
      </c>
      <c r="H30" s="48">
        <v>14466.218201</v>
      </c>
      <c r="I30" s="48">
        <v>0</v>
      </c>
      <c r="J30" s="48">
        <v>0</v>
      </c>
      <c r="K30" s="48">
        <v>0</v>
      </c>
      <c r="L30" s="48">
        <v>0</v>
      </c>
      <c r="M30" s="48">
        <v>207008.38200000001</v>
      </c>
      <c r="N30" s="48">
        <v>0</v>
      </c>
      <c r="O30" s="48">
        <v>0</v>
      </c>
      <c r="P30" s="88">
        <v>0</v>
      </c>
      <c r="Q30" s="15" t="s">
        <v>43</v>
      </c>
      <c r="R30" s="15"/>
      <c r="S30" s="15"/>
      <c r="T30" s="175"/>
      <c r="U30" s="5"/>
      <c r="V30" s="5"/>
    </row>
    <row r="31" spans="1:22">
      <c r="A31" s="175"/>
      <c r="B31" s="3" t="s">
        <v>5</v>
      </c>
      <c r="D31" s="3" t="s">
        <v>8</v>
      </c>
      <c r="E31" s="50">
        <v>228231.24220099999</v>
      </c>
      <c r="F31" s="51">
        <v>6756.6419999999998</v>
      </c>
      <c r="G31" s="51">
        <v>0</v>
      </c>
      <c r="H31" s="51">
        <v>14466.218201</v>
      </c>
      <c r="I31" s="51">
        <v>0</v>
      </c>
      <c r="J31" s="51">
        <v>0</v>
      </c>
      <c r="K31" s="51">
        <v>0</v>
      </c>
      <c r="L31" s="51">
        <v>0</v>
      </c>
      <c r="M31" s="51">
        <v>207008.38200000001</v>
      </c>
      <c r="N31" s="51">
        <v>0</v>
      </c>
      <c r="O31" s="51">
        <v>0</v>
      </c>
      <c r="P31" s="121">
        <v>0</v>
      </c>
      <c r="Q31" s="3" t="s">
        <v>5</v>
      </c>
      <c r="S31" s="3" t="s">
        <v>8</v>
      </c>
      <c r="T31" s="175"/>
    </row>
    <row r="32" spans="1:22">
      <c r="A32" s="175"/>
      <c r="B32" s="3" t="s">
        <v>5</v>
      </c>
      <c r="D32" s="3" t="s">
        <v>9</v>
      </c>
      <c r="E32" s="50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121">
        <v>0</v>
      </c>
      <c r="Q32" s="3" t="s">
        <v>5</v>
      </c>
      <c r="S32" s="3" t="s">
        <v>9</v>
      </c>
      <c r="T32" s="175"/>
    </row>
    <row r="33" spans="1:20">
      <c r="A33" s="175"/>
      <c r="B33" s="110" t="s">
        <v>5</v>
      </c>
      <c r="C33" s="110" t="s">
        <v>16</v>
      </c>
      <c r="D33" s="110"/>
      <c r="E33" s="122">
        <v>18424.627919999999</v>
      </c>
      <c r="F33" s="123">
        <v>0</v>
      </c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18424.627919999999</v>
      </c>
      <c r="N33" s="123">
        <v>0</v>
      </c>
      <c r="O33" s="123">
        <v>0</v>
      </c>
      <c r="P33" s="124">
        <v>0</v>
      </c>
      <c r="Q33" s="110" t="s">
        <v>5</v>
      </c>
      <c r="R33" s="110" t="s">
        <v>16</v>
      </c>
      <c r="S33" s="110"/>
      <c r="T33" s="175"/>
    </row>
    <row r="34" spans="1:20">
      <c r="A34" s="175"/>
      <c r="B34" s="3" t="s">
        <v>5</v>
      </c>
      <c r="D34" s="3" t="s">
        <v>8</v>
      </c>
      <c r="E34" s="50">
        <v>18424.627919999999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18424.627919999999</v>
      </c>
      <c r="N34" s="51">
        <v>0</v>
      </c>
      <c r="O34" s="51">
        <v>0</v>
      </c>
      <c r="P34" s="121">
        <v>0</v>
      </c>
      <c r="Q34" s="3" t="s">
        <v>5</v>
      </c>
      <c r="S34" s="3" t="s">
        <v>8</v>
      </c>
      <c r="T34" s="175"/>
    </row>
    <row r="35" spans="1:20">
      <c r="A35" s="175"/>
      <c r="B35" s="3" t="s">
        <v>5</v>
      </c>
      <c r="D35" s="3" t="s">
        <v>9</v>
      </c>
      <c r="E35" s="50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121">
        <v>0</v>
      </c>
      <c r="Q35" s="3" t="s">
        <v>5</v>
      </c>
      <c r="S35" s="3" t="s">
        <v>9</v>
      </c>
      <c r="T35" s="175"/>
    </row>
    <row r="36" spans="1:20">
      <c r="A36" s="175"/>
      <c r="B36" s="110"/>
      <c r="C36" s="110" t="s">
        <v>17</v>
      </c>
      <c r="D36" s="110"/>
      <c r="E36" s="122">
        <v>188583.75408000001</v>
      </c>
      <c r="F36" s="123">
        <v>0</v>
      </c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188583.75408000001</v>
      </c>
      <c r="N36" s="123">
        <v>0</v>
      </c>
      <c r="O36" s="123">
        <v>0</v>
      </c>
      <c r="P36" s="124">
        <v>0</v>
      </c>
      <c r="Q36" s="110"/>
      <c r="R36" s="110" t="s">
        <v>17</v>
      </c>
      <c r="S36" s="110"/>
      <c r="T36" s="175"/>
    </row>
    <row r="37" spans="1:20">
      <c r="A37" s="175"/>
      <c r="D37" s="3" t="s">
        <v>8</v>
      </c>
      <c r="E37" s="50">
        <v>188583.75408000001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188583.75408000001</v>
      </c>
      <c r="N37" s="51">
        <v>0</v>
      </c>
      <c r="O37" s="51">
        <v>0</v>
      </c>
      <c r="P37" s="121">
        <v>0</v>
      </c>
      <c r="S37" s="3" t="s">
        <v>8</v>
      </c>
      <c r="T37" s="175"/>
    </row>
    <row r="38" spans="1:20">
      <c r="A38" s="175"/>
      <c r="D38" s="3" t="s">
        <v>9</v>
      </c>
      <c r="E38" s="50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121">
        <v>0</v>
      </c>
      <c r="S38" s="3" t="s">
        <v>9</v>
      </c>
      <c r="T38" s="175"/>
    </row>
    <row r="39" spans="1:20">
      <c r="A39" s="175"/>
      <c r="B39" s="110"/>
      <c r="C39" s="110" t="s">
        <v>19</v>
      </c>
      <c r="D39" s="110"/>
      <c r="E39" s="122">
        <v>1277.7192</v>
      </c>
      <c r="F39" s="123">
        <v>11.747999999999999</v>
      </c>
      <c r="G39" s="123">
        <v>0</v>
      </c>
      <c r="H39" s="123">
        <v>1265.9712</v>
      </c>
      <c r="I39" s="123">
        <v>0</v>
      </c>
      <c r="J39" s="123">
        <v>0</v>
      </c>
      <c r="K39" s="123">
        <v>0</v>
      </c>
      <c r="L39" s="123">
        <v>0</v>
      </c>
      <c r="M39" s="123">
        <v>0</v>
      </c>
      <c r="N39" s="123">
        <v>0</v>
      </c>
      <c r="O39" s="123">
        <v>0</v>
      </c>
      <c r="P39" s="124">
        <v>0</v>
      </c>
      <c r="Q39" s="110"/>
      <c r="R39" s="110" t="s">
        <v>19</v>
      </c>
      <c r="S39" s="110"/>
      <c r="T39" s="175"/>
    </row>
    <row r="40" spans="1:20">
      <c r="A40" s="175"/>
      <c r="D40" s="3" t="s">
        <v>8</v>
      </c>
      <c r="E40" s="50">
        <v>1277.7192</v>
      </c>
      <c r="F40" s="51">
        <v>11.747999999999999</v>
      </c>
      <c r="G40" s="51">
        <v>0</v>
      </c>
      <c r="H40" s="51">
        <v>1265.9712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121">
        <v>0</v>
      </c>
      <c r="S40" s="3" t="s">
        <v>8</v>
      </c>
      <c r="T40" s="175"/>
    </row>
    <row r="41" spans="1:20">
      <c r="A41" s="175"/>
      <c r="D41" s="3" t="s">
        <v>9</v>
      </c>
      <c r="E41" s="50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121">
        <v>0</v>
      </c>
      <c r="S41" s="3" t="s">
        <v>9</v>
      </c>
      <c r="T41" s="175"/>
    </row>
    <row r="42" spans="1:20">
      <c r="A42" s="175"/>
      <c r="B42" s="110"/>
      <c r="C42" s="110" t="s">
        <v>22</v>
      </c>
      <c r="D42" s="110"/>
      <c r="E42" s="122">
        <v>0</v>
      </c>
      <c r="F42" s="123">
        <v>0</v>
      </c>
      <c r="G42" s="123">
        <v>0</v>
      </c>
      <c r="H42" s="123">
        <v>0</v>
      </c>
      <c r="I42" s="123">
        <v>0</v>
      </c>
      <c r="J42" s="123">
        <v>0</v>
      </c>
      <c r="K42" s="123">
        <v>0</v>
      </c>
      <c r="L42" s="123">
        <v>0</v>
      </c>
      <c r="M42" s="123">
        <v>0</v>
      </c>
      <c r="N42" s="123">
        <v>0</v>
      </c>
      <c r="O42" s="123">
        <v>0</v>
      </c>
      <c r="P42" s="124">
        <v>0</v>
      </c>
      <c r="Q42" s="110"/>
      <c r="R42" s="110" t="s">
        <v>22</v>
      </c>
      <c r="S42" s="110"/>
      <c r="T42" s="175"/>
    </row>
    <row r="43" spans="1:20">
      <c r="A43" s="175"/>
      <c r="D43" s="3" t="s">
        <v>8</v>
      </c>
      <c r="E43" s="50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121">
        <v>0</v>
      </c>
      <c r="S43" s="3" t="s">
        <v>8</v>
      </c>
      <c r="T43" s="175"/>
    </row>
    <row r="44" spans="1:20">
      <c r="A44" s="175"/>
      <c r="D44" s="3" t="s">
        <v>9</v>
      </c>
      <c r="E44" s="50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121">
        <v>0</v>
      </c>
      <c r="S44" s="3" t="s">
        <v>9</v>
      </c>
      <c r="T44" s="175"/>
    </row>
    <row r="45" spans="1:20">
      <c r="A45" s="175"/>
      <c r="B45" s="114"/>
      <c r="C45" s="110" t="s">
        <v>63</v>
      </c>
      <c r="D45" s="114"/>
      <c r="E45" s="122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0</v>
      </c>
      <c r="N45" s="123">
        <v>0</v>
      </c>
      <c r="O45" s="123">
        <v>0</v>
      </c>
      <c r="P45" s="124">
        <v>0</v>
      </c>
      <c r="Q45" s="114"/>
      <c r="R45" s="110" t="s">
        <v>63</v>
      </c>
      <c r="S45" s="114"/>
      <c r="T45" s="175"/>
    </row>
    <row r="46" spans="1:20">
      <c r="A46" s="175"/>
      <c r="B46" s="3" t="s">
        <v>5</v>
      </c>
      <c r="D46" s="3" t="s">
        <v>8</v>
      </c>
      <c r="E46" s="50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121">
        <v>0</v>
      </c>
      <c r="Q46" s="3" t="s">
        <v>5</v>
      </c>
      <c r="S46" s="3" t="s">
        <v>8</v>
      </c>
      <c r="T46" s="175"/>
    </row>
    <row r="47" spans="1:20">
      <c r="A47" s="175"/>
      <c r="D47" s="3" t="s">
        <v>9</v>
      </c>
      <c r="E47" s="50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121">
        <v>0</v>
      </c>
      <c r="S47" s="3" t="s">
        <v>9</v>
      </c>
      <c r="T47" s="175"/>
    </row>
    <row r="48" spans="1:20">
      <c r="A48" s="175"/>
      <c r="B48" s="110"/>
      <c r="C48" s="110" t="s">
        <v>24</v>
      </c>
      <c r="D48" s="110"/>
      <c r="E48" s="122">
        <v>0</v>
      </c>
      <c r="F48" s="123">
        <v>0</v>
      </c>
      <c r="G48" s="123">
        <v>0</v>
      </c>
      <c r="H48" s="123">
        <v>0</v>
      </c>
      <c r="I48" s="123">
        <v>0</v>
      </c>
      <c r="J48" s="123">
        <v>0</v>
      </c>
      <c r="K48" s="123">
        <v>0</v>
      </c>
      <c r="L48" s="123">
        <v>0</v>
      </c>
      <c r="M48" s="123">
        <v>0</v>
      </c>
      <c r="N48" s="123">
        <v>0</v>
      </c>
      <c r="O48" s="123">
        <v>0</v>
      </c>
      <c r="P48" s="124">
        <v>0</v>
      </c>
      <c r="Q48" s="114"/>
      <c r="R48" s="110" t="s">
        <v>24</v>
      </c>
      <c r="S48" s="110"/>
      <c r="T48" s="175"/>
    </row>
    <row r="49" spans="1:22">
      <c r="A49" s="175"/>
      <c r="B49" s="3" t="s">
        <v>5</v>
      </c>
      <c r="D49" s="3" t="s">
        <v>9</v>
      </c>
      <c r="E49" s="50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121">
        <v>0</v>
      </c>
      <c r="Q49" s="107" t="s">
        <v>5</v>
      </c>
      <c r="S49" s="3" t="s">
        <v>9</v>
      </c>
      <c r="T49" s="175"/>
    </row>
    <row r="50" spans="1:22">
      <c r="A50" s="175"/>
      <c r="B50" s="110" t="s">
        <v>5</v>
      </c>
      <c r="C50" s="110" t="s">
        <v>60</v>
      </c>
      <c r="D50" s="110"/>
      <c r="E50" s="122">
        <v>0</v>
      </c>
      <c r="F50" s="123">
        <v>0</v>
      </c>
      <c r="G50" s="123">
        <v>0</v>
      </c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4">
        <v>0</v>
      </c>
      <c r="Q50" s="114" t="s">
        <v>5</v>
      </c>
      <c r="R50" s="110" t="s">
        <v>47</v>
      </c>
      <c r="S50" s="110"/>
      <c r="T50" s="175"/>
    </row>
    <row r="51" spans="1:22">
      <c r="A51" s="175"/>
      <c r="D51" s="3" t="s">
        <v>8</v>
      </c>
      <c r="E51" s="50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121">
        <v>0</v>
      </c>
      <c r="Q51" s="107"/>
      <c r="S51" s="3" t="s">
        <v>8</v>
      </c>
      <c r="T51" s="175"/>
    </row>
    <row r="52" spans="1:22">
      <c r="A52" s="175"/>
      <c r="B52" s="110"/>
      <c r="C52" s="110" t="s">
        <v>25</v>
      </c>
      <c r="D52" s="110"/>
      <c r="E52" s="122">
        <v>19945.141001</v>
      </c>
      <c r="F52" s="123">
        <v>6744.8940000000002</v>
      </c>
      <c r="G52" s="123">
        <v>0</v>
      </c>
      <c r="H52" s="123">
        <v>13200.247001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4">
        <v>0</v>
      </c>
      <c r="Q52" s="110"/>
      <c r="R52" s="110" t="s">
        <v>25</v>
      </c>
      <c r="S52" s="110"/>
      <c r="T52" s="175"/>
    </row>
    <row r="53" spans="1:22">
      <c r="A53" s="175"/>
      <c r="D53" s="3" t="s">
        <v>8</v>
      </c>
      <c r="E53" s="50">
        <v>19945.141001</v>
      </c>
      <c r="F53" s="51">
        <v>6744.8940000000002</v>
      </c>
      <c r="G53" s="51">
        <v>0</v>
      </c>
      <c r="H53" s="51">
        <v>13200.247001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121">
        <v>0</v>
      </c>
      <c r="S53" s="3" t="s">
        <v>8</v>
      </c>
      <c r="T53" s="175"/>
    </row>
    <row r="54" spans="1:22">
      <c r="A54" s="175"/>
      <c r="D54" s="3" t="s">
        <v>9</v>
      </c>
      <c r="E54" s="50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121">
        <v>0</v>
      </c>
      <c r="S54" s="3" t="s">
        <v>9</v>
      </c>
      <c r="T54" s="175"/>
    </row>
    <row r="55" spans="1:22">
      <c r="A55" s="175"/>
      <c r="B55" s="110"/>
      <c r="C55" s="110" t="s">
        <v>26</v>
      </c>
      <c r="D55" s="110"/>
      <c r="E55" s="122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4">
        <v>0</v>
      </c>
      <c r="Q55" s="110"/>
      <c r="R55" s="110" t="s">
        <v>26</v>
      </c>
      <c r="S55" s="110"/>
      <c r="T55" s="175"/>
    </row>
    <row r="56" spans="1:22">
      <c r="A56" s="175"/>
      <c r="D56" s="3" t="s">
        <v>8</v>
      </c>
      <c r="E56" s="50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121">
        <v>0</v>
      </c>
      <c r="S56" s="3" t="s">
        <v>8</v>
      </c>
      <c r="T56" s="175"/>
    </row>
    <row r="57" spans="1:22">
      <c r="A57" s="175"/>
      <c r="B57" s="15" t="s">
        <v>27</v>
      </c>
      <c r="C57" s="15"/>
      <c r="D57" s="15"/>
      <c r="E57" s="47">
        <v>8858.3260911798243</v>
      </c>
      <c r="F57" s="48">
        <v>0</v>
      </c>
      <c r="G57" s="48">
        <v>0</v>
      </c>
      <c r="H57" s="48">
        <v>0</v>
      </c>
      <c r="I57" s="48">
        <v>6555.7946720048358</v>
      </c>
      <c r="J57" s="48">
        <v>0</v>
      </c>
      <c r="K57" s="48">
        <v>0</v>
      </c>
      <c r="L57" s="48">
        <v>0</v>
      </c>
      <c r="M57" s="48">
        <v>2302.531419174989</v>
      </c>
      <c r="N57" s="48">
        <v>0</v>
      </c>
      <c r="O57" s="48">
        <v>0</v>
      </c>
      <c r="P57" s="88">
        <v>0</v>
      </c>
      <c r="Q57" s="15" t="s">
        <v>27</v>
      </c>
      <c r="R57" s="15"/>
      <c r="S57" s="15"/>
      <c r="T57" s="175"/>
      <c r="U57" s="5"/>
      <c r="V57" s="5"/>
    </row>
    <row r="58" spans="1:22">
      <c r="A58" s="175"/>
      <c r="B58" s="3" t="s">
        <v>5</v>
      </c>
      <c r="D58" s="3" t="s">
        <v>8</v>
      </c>
      <c r="E58" s="50">
        <v>6709.2403275742918</v>
      </c>
      <c r="F58" s="51">
        <v>0</v>
      </c>
      <c r="G58" s="51">
        <v>0</v>
      </c>
      <c r="H58" s="51">
        <v>0</v>
      </c>
      <c r="I58" s="51">
        <v>6555.7946720048358</v>
      </c>
      <c r="J58" s="51">
        <v>0</v>
      </c>
      <c r="K58" s="51">
        <v>0</v>
      </c>
      <c r="L58" s="51">
        <v>0</v>
      </c>
      <c r="M58" s="51">
        <v>153.44565556945631</v>
      </c>
      <c r="N58" s="51">
        <v>0</v>
      </c>
      <c r="O58" s="51">
        <v>0</v>
      </c>
      <c r="P58" s="121">
        <v>0</v>
      </c>
      <c r="Q58" s="3" t="s">
        <v>5</v>
      </c>
      <c r="S58" s="3" t="s">
        <v>8</v>
      </c>
      <c r="T58" s="175"/>
    </row>
    <row r="59" spans="1:22">
      <c r="A59" s="175"/>
      <c r="B59" s="3" t="s">
        <v>5</v>
      </c>
      <c r="D59" s="3" t="s">
        <v>9</v>
      </c>
      <c r="E59" s="50">
        <v>2149.085763605533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2149.085763605533</v>
      </c>
      <c r="N59" s="51">
        <v>0</v>
      </c>
      <c r="O59" s="51">
        <v>0</v>
      </c>
      <c r="P59" s="121">
        <v>0</v>
      </c>
      <c r="Q59" s="3" t="s">
        <v>5</v>
      </c>
      <c r="S59" s="3" t="s">
        <v>9</v>
      </c>
      <c r="T59" s="175"/>
    </row>
    <row r="60" spans="1:22">
      <c r="A60" s="175"/>
      <c r="B60" s="110" t="s">
        <v>5</v>
      </c>
      <c r="C60" s="110" t="s">
        <v>28</v>
      </c>
      <c r="D60" s="110"/>
      <c r="E60" s="122">
        <v>0</v>
      </c>
      <c r="F60" s="123">
        <v>0</v>
      </c>
      <c r="G60" s="123">
        <v>0</v>
      </c>
      <c r="H60" s="123">
        <v>0</v>
      </c>
      <c r="I60" s="123">
        <v>0</v>
      </c>
      <c r="J60" s="123">
        <v>0</v>
      </c>
      <c r="K60" s="123">
        <v>0</v>
      </c>
      <c r="L60" s="123">
        <v>0</v>
      </c>
      <c r="M60" s="123">
        <v>0</v>
      </c>
      <c r="N60" s="123">
        <v>0</v>
      </c>
      <c r="O60" s="123">
        <v>0</v>
      </c>
      <c r="P60" s="124">
        <v>0</v>
      </c>
      <c r="Q60" s="110" t="s">
        <v>5</v>
      </c>
      <c r="R60" s="110" t="s">
        <v>28</v>
      </c>
      <c r="S60" s="110"/>
      <c r="T60" s="175"/>
    </row>
    <row r="61" spans="1:22">
      <c r="A61" s="175"/>
      <c r="B61" s="3" t="s">
        <v>5</v>
      </c>
      <c r="D61" s="3" t="s">
        <v>8</v>
      </c>
      <c r="E61" s="125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121">
        <v>0</v>
      </c>
      <c r="Q61" s="3" t="s">
        <v>5</v>
      </c>
      <c r="S61" s="3" t="s">
        <v>8</v>
      </c>
      <c r="T61" s="175"/>
    </row>
    <row r="62" spans="1:22">
      <c r="A62" s="175"/>
      <c r="B62" s="3" t="s">
        <v>5</v>
      </c>
      <c r="D62" s="3" t="s">
        <v>9</v>
      </c>
      <c r="E62" s="125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121">
        <v>0</v>
      </c>
      <c r="Q62" s="3" t="s">
        <v>5</v>
      </c>
      <c r="S62" s="3" t="s">
        <v>9</v>
      </c>
      <c r="T62" s="175"/>
    </row>
    <row r="63" spans="1:22">
      <c r="A63" s="175"/>
      <c r="B63" s="110" t="s">
        <v>5</v>
      </c>
      <c r="C63" s="110" t="s">
        <v>29</v>
      </c>
      <c r="D63" s="110"/>
      <c r="E63" s="122">
        <v>8704.8804356103683</v>
      </c>
      <c r="F63" s="123">
        <v>0</v>
      </c>
      <c r="G63" s="123">
        <v>0</v>
      </c>
      <c r="H63" s="123">
        <v>0</v>
      </c>
      <c r="I63" s="123">
        <v>6555.7946720048358</v>
      </c>
      <c r="J63" s="123">
        <v>0</v>
      </c>
      <c r="K63" s="123">
        <v>0</v>
      </c>
      <c r="L63" s="123">
        <v>0</v>
      </c>
      <c r="M63" s="123">
        <v>2149.085763605533</v>
      </c>
      <c r="N63" s="123">
        <v>0</v>
      </c>
      <c r="O63" s="123">
        <v>0</v>
      </c>
      <c r="P63" s="124">
        <v>0</v>
      </c>
      <c r="Q63" s="110" t="s">
        <v>5</v>
      </c>
      <c r="R63" s="110" t="s">
        <v>29</v>
      </c>
      <c r="S63" s="110"/>
      <c r="T63" s="175"/>
    </row>
    <row r="64" spans="1:22">
      <c r="A64" s="175"/>
      <c r="B64" s="3" t="s">
        <v>5</v>
      </c>
      <c r="D64" s="3" t="s">
        <v>8</v>
      </c>
      <c r="E64" s="50">
        <v>6555.7946720048358</v>
      </c>
      <c r="F64" s="51">
        <v>0</v>
      </c>
      <c r="G64" s="51">
        <v>0</v>
      </c>
      <c r="H64" s="51">
        <v>0</v>
      </c>
      <c r="I64" s="51">
        <v>6555.7946720048358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121">
        <v>0</v>
      </c>
      <c r="Q64" s="3" t="s">
        <v>5</v>
      </c>
      <c r="S64" s="3" t="s">
        <v>8</v>
      </c>
      <c r="T64" s="175"/>
    </row>
    <row r="65" spans="1:22">
      <c r="A65" s="175"/>
      <c r="B65" s="3" t="s">
        <v>5</v>
      </c>
      <c r="D65" s="3" t="s">
        <v>9</v>
      </c>
      <c r="E65" s="50">
        <v>2149.085763605533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2149.085763605533</v>
      </c>
      <c r="N65" s="51">
        <v>0</v>
      </c>
      <c r="O65" s="51">
        <v>0</v>
      </c>
      <c r="P65" s="121">
        <v>0</v>
      </c>
      <c r="Q65" s="3" t="s">
        <v>5</v>
      </c>
      <c r="S65" s="3" t="s">
        <v>9</v>
      </c>
      <c r="T65" s="175"/>
    </row>
    <row r="66" spans="1:22">
      <c r="A66" s="175"/>
      <c r="B66" s="110" t="s">
        <v>5</v>
      </c>
      <c r="C66" s="110" t="s">
        <v>30</v>
      </c>
      <c r="D66" s="110"/>
      <c r="E66" s="122">
        <v>153.44565556945631</v>
      </c>
      <c r="F66" s="123">
        <v>0</v>
      </c>
      <c r="G66" s="123">
        <v>0</v>
      </c>
      <c r="H66" s="123">
        <v>0</v>
      </c>
      <c r="I66" s="123">
        <v>0</v>
      </c>
      <c r="J66" s="123">
        <v>0</v>
      </c>
      <c r="K66" s="123">
        <v>0</v>
      </c>
      <c r="L66" s="123">
        <v>0</v>
      </c>
      <c r="M66" s="123">
        <v>153.44565556945631</v>
      </c>
      <c r="N66" s="123">
        <v>0</v>
      </c>
      <c r="O66" s="123">
        <v>0</v>
      </c>
      <c r="P66" s="124">
        <v>0</v>
      </c>
      <c r="Q66" s="110" t="s">
        <v>5</v>
      </c>
      <c r="R66" s="110" t="s">
        <v>30</v>
      </c>
      <c r="S66" s="110"/>
      <c r="T66" s="175"/>
    </row>
    <row r="67" spans="1:22">
      <c r="A67" s="175"/>
      <c r="B67" s="3" t="s">
        <v>5</v>
      </c>
      <c r="D67" s="3" t="s">
        <v>8</v>
      </c>
      <c r="E67" s="50">
        <v>153.44565556945631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153.44565556945631</v>
      </c>
      <c r="N67" s="51">
        <v>0</v>
      </c>
      <c r="O67" s="51">
        <v>0</v>
      </c>
      <c r="P67" s="121">
        <v>0</v>
      </c>
      <c r="Q67" s="3" t="s">
        <v>5</v>
      </c>
      <c r="S67" s="3" t="s">
        <v>8</v>
      </c>
      <c r="T67" s="175"/>
    </row>
    <row r="68" spans="1:22">
      <c r="A68" s="175"/>
      <c r="B68" s="3" t="s">
        <v>5</v>
      </c>
      <c r="D68" s="3" t="s">
        <v>9</v>
      </c>
      <c r="E68" s="50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121">
        <v>0</v>
      </c>
      <c r="Q68" s="3" t="s">
        <v>5</v>
      </c>
      <c r="S68" s="3" t="s">
        <v>9</v>
      </c>
      <c r="T68" s="175"/>
    </row>
    <row r="69" spans="1:22">
      <c r="A69" s="175"/>
      <c r="B69" s="110"/>
      <c r="C69" s="110" t="s">
        <v>32</v>
      </c>
      <c r="D69" s="110"/>
      <c r="E69" s="122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0</v>
      </c>
      <c r="K69" s="123">
        <v>0</v>
      </c>
      <c r="L69" s="123">
        <v>0</v>
      </c>
      <c r="M69" s="123">
        <v>0</v>
      </c>
      <c r="N69" s="123">
        <v>0</v>
      </c>
      <c r="O69" s="123">
        <v>0</v>
      </c>
      <c r="P69" s="124">
        <v>0</v>
      </c>
      <c r="Q69" s="110"/>
      <c r="R69" s="110" t="s">
        <v>32</v>
      </c>
      <c r="S69" s="110"/>
      <c r="T69" s="175"/>
    </row>
    <row r="70" spans="1:22">
      <c r="A70" s="175"/>
      <c r="D70" s="3" t="s">
        <v>8</v>
      </c>
      <c r="E70" s="50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121">
        <v>0</v>
      </c>
      <c r="S70" s="3" t="s">
        <v>8</v>
      </c>
      <c r="T70" s="175"/>
    </row>
    <row r="71" spans="1:22">
      <c r="A71" s="175"/>
      <c r="D71" s="3" t="s">
        <v>9</v>
      </c>
      <c r="E71" s="50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121">
        <v>0</v>
      </c>
      <c r="S71" s="3" t="s">
        <v>9</v>
      </c>
      <c r="T71" s="175"/>
    </row>
    <row r="72" spans="1:22">
      <c r="A72" s="175"/>
      <c r="B72" s="110"/>
      <c r="C72" s="110" t="s">
        <v>31</v>
      </c>
      <c r="D72" s="110"/>
      <c r="E72" s="122">
        <v>0</v>
      </c>
      <c r="F72" s="123">
        <v>0</v>
      </c>
      <c r="G72" s="123">
        <v>0</v>
      </c>
      <c r="H72" s="123">
        <v>0</v>
      </c>
      <c r="I72" s="123">
        <v>0</v>
      </c>
      <c r="J72" s="123">
        <v>0</v>
      </c>
      <c r="K72" s="123">
        <v>0</v>
      </c>
      <c r="L72" s="123">
        <v>0</v>
      </c>
      <c r="M72" s="123">
        <v>0</v>
      </c>
      <c r="N72" s="123">
        <v>0</v>
      </c>
      <c r="O72" s="123">
        <v>0</v>
      </c>
      <c r="P72" s="124">
        <v>0</v>
      </c>
      <c r="Q72" s="110"/>
      <c r="R72" s="110" t="s">
        <v>31</v>
      </c>
      <c r="S72" s="110"/>
      <c r="T72" s="175"/>
    </row>
    <row r="73" spans="1:22">
      <c r="A73" s="175"/>
      <c r="D73" s="3" t="s">
        <v>9</v>
      </c>
      <c r="E73" s="50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121">
        <v>0</v>
      </c>
      <c r="S73" s="3" t="s">
        <v>9</v>
      </c>
      <c r="T73" s="175"/>
    </row>
    <row r="74" spans="1:22">
      <c r="A74" s="175"/>
      <c r="B74" s="110"/>
      <c r="C74" s="110" t="s">
        <v>33</v>
      </c>
      <c r="D74" s="110"/>
      <c r="E74" s="122">
        <v>0</v>
      </c>
      <c r="F74" s="123">
        <v>0</v>
      </c>
      <c r="G74" s="123">
        <v>0</v>
      </c>
      <c r="H74" s="123">
        <v>0</v>
      </c>
      <c r="I74" s="123">
        <v>0</v>
      </c>
      <c r="J74" s="123">
        <v>0</v>
      </c>
      <c r="K74" s="123">
        <v>0</v>
      </c>
      <c r="L74" s="123">
        <v>0</v>
      </c>
      <c r="M74" s="123">
        <v>0</v>
      </c>
      <c r="N74" s="123">
        <v>0</v>
      </c>
      <c r="O74" s="123">
        <v>0</v>
      </c>
      <c r="P74" s="124">
        <v>0</v>
      </c>
      <c r="Q74" s="110"/>
      <c r="R74" s="110" t="s">
        <v>33</v>
      </c>
      <c r="S74" s="110"/>
      <c r="T74" s="175"/>
    </row>
    <row r="75" spans="1:22">
      <c r="A75" s="175"/>
      <c r="D75" s="3" t="s">
        <v>8</v>
      </c>
      <c r="E75" s="50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121">
        <v>0</v>
      </c>
      <c r="S75" s="3" t="s">
        <v>8</v>
      </c>
      <c r="T75" s="175"/>
    </row>
    <row r="76" spans="1:22">
      <c r="A76" s="176" t="s">
        <v>3</v>
      </c>
      <c r="B76" s="26" t="s">
        <v>34</v>
      </c>
      <c r="C76" s="26"/>
      <c r="D76" s="26"/>
      <c r="E76" s="64">
        <v>1347242.934133302</v>
      </c>
      <c r="F76" s="65">
        <v>587.95838189373308</v>
      </c>
      <c r="G76" s="65">
        <v>330263.65479547338</v>
      </c>
      <c r="H76" s="65">
        <v>715.01741831403274</v>
      </c>
      <c r="I76" s="65">
        <v>919.3081092608993</v>
      </c>
      <c r="J76" s="65">
        <v>778.85825923492848</v>
      </c>
      <c r="K76" s="65">
        <v>0</v>
      </c>
      <c r="L76" s="65">
        <v>268.13153186776231</v>
      </c>
      <c r="M76" s="65">
        <v>1013386.0133695829</v>
      </c>
      <c r="N76" s="65">
        <v>234.61509038429199</v>
      </c>
      <c r="O76" s="65">
        <v>63.840840920895779</v>
      </c>
      <c r="P76" s="126">
        <v>25.53633636835831</v>
      </c>
      <c r="Q76" s="26" t="s">
        <v>34</v>
      </c>
      <c r="R76" s="26"/>
      <c r="S76" s="26"/>
      <c r="T76" s="176" t="s">
        <v>3</v>
      </c>
      <c r="U76" s="5"/>
      <c r="V76" s="5"/>
    </row>
    <row r="77" spans="1:22">
      <c r="A77" s="175"/>
      <c r="B77" s="3" t="s">
        <v>5</v>
      </c>
      <c r="D77" s="3" t="s">
        <v>8</v>
      </c>
      <c r="E77" s="50">
        <v>1342785.2474160001</v>
      </c>
      <c r="F77" s="51">
        <v>179.37700000000001</v>
      </c>
      <c r="G77" s="51">
        <v>330161.50945000001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1012444.360966</v>
      </c>
      <c r="N77" s="51">
        <v>0</v>
      </c>
      <c r="O77" s="51">
        <v>0</v>
      </c>
      <c r="P77" s="121">
        <v>0</v>
      </c>
      <c r="Q77" s="3" t="s">
        <v>5</v>
      </c>
      <c r="S77" s="3" t="s">
        <v>8</v>
      </c>
      <c r="T77" s="175"/>
      <c r="U77" s="5"/>
      <c r="V77" s="5"/>
    </row>
    <row r="78" spans="1:22">
      <c r="A78" s="175"/>
      <c r="B78" s="3" t="s">
        <v>5</v>
      </c>
      <c r="D78" s="3" t="s">
        <v>9</v>
      </c>
      <c r="E78" s="50">
        <v>4457.686717301548</v>
      </c>
      <c r="F78" s="51">
        <v>408.58138189373301</v>
      </c>
      <c r="G78" s="51">
        <v>102.1453454734333</v>
      </c>
      <c r="H78" s="51">
        <v>715.01741831403274</v>
      </c>
      <c r="I78" s="51">
        <v>919.3081092608993</v>
      </c>
      <c r="J78" s="51">
        <v>778.85825923492848</v>
      </c>
      <c r="K78" s="51">
        <v>0</v>
      </c>
      <c r="L78" s="51">
        <v>268.13153186776231</v>
      </c>
      <c r="M78" s="51">
        <v>941.65240358321284</v>
      </c>
      <c r="N78" s="51">
        <v>234.61509038429199</v>
      </c>
      <c r="O78" s="51">
        <v>63.840840920895779</v>
      </c>
      <c r="P78" s="121">
        <v>25.53633636835831</v>
      </c>
      <c r="Q78" s="3" t="s">
        <v>5</v>
      </c>
      <c r="S78" s="3" t="s">
        <v>9</v>
      </c>
      <c r="T78" s="175"/>
      <c r="U78" s="5"/>
      <c r="V78" s="5"/>
    </row>
    <row r="79" spans="1:22">
      <c r="A79" s="175"/>
      <c r="B79" s="15" t="s">
        <v>35</v>
      </c>
      <c r="C79" s="15"/>
      <c r="D79" s="15"/>
      <c r="E79" s="47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88">
        <v>0</v>
      </c>
      <c r="Q79" s="15" t="s">
        <v>35</v>
      </c>
      <c r="R79" s="15"/>
      <c r="S79" s="15"/>
      <c r="T79" s="175"/>
    </row>
    <row r="80" spans="1:22" ht="17.25" thickBot="1">
      <c r="A80" s="177"/>
      <c r="B80" s="117"/>
      <c r="C80" s="117"/>
      <c r="D80" s="117" t="s">
        <v>8</v>
      </c>
      <c r="E80" s="127">
        <v>0</v>
      </c>
      <c r="F80" s="128">
        <v>0</v>
      </c>
      <c r="G80" s="128">
        <v>0</v>
      </c>
      <c r="H80" s="128">
        <v>0</v>
      </c>
      <c r="I80" s="128">
        <v>0</v>
      </c>
      <c r="J80" s="128">
        <v>0</v>
      </c>
      <c r="K80" s="128">
        <v>0</v>
      </c>
      <c r="L80" s="128">
        <v>0</v>
      </c>
      <c r="M80" s="128">
        <v>0</v>
      </c>
      <c r="N80" s="128">
        <v>0</v>
      </c>
      <c r="O80" s="128">
        <v>0</v>
      </c>
      <c r="P80" s="129">
        <v>0</v>
      </c>
      <c r="Q80" s="117"/>
      <c r="R80" s="117"/>
      <c r="S80" s="117" t="s">
        <v>8</v>
      </c>
      <c r="T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T19:T75"/>
    <mergeCell ref="A76:A80"/>
    <mergeCell ref="T76:T80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585</v>
      </c>
      <c r="O3" s="6"/>
    </row>
    <row r="4" spans="1:15" ht="21" thickBot="1">
      <c r="B4" s="4"/>
      <c r="N4" s="14"/>
      <c r="O4" s="6" t="s">
        <v>39</v>
      </c>
    </row>
    <row r="5" spans="1:15">
      <c r="A5" s="178" t="s">
        <v>75</v>
      </c>
      <c r="B5" s="178"/>
      <c r="C5" s="178"/>
      <c r="D5" s="179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78" t="s">
        <v>75</v>
      </c>
      <c r="M5" s="178"/>
      <c r="N5" s="178"/>
      <c r="O5" s="178"/>
    </row>
    <row r="6" spans="1:15">
      <c r="A6" s="15"/>
      <c r="B6" s="15" t="s">
        <v>40</v>
      </c>
      <c r="C6" s="15"/>
      <c r="D6" s="15"/>
      <c r="E6" s="38">
        <v>471271.49511680973</v>
      </c>
      <c r="F6" s="39">
        <v>19600.161690822984</v>
      </c>
      <c r="G6" s="39">
        <v>94904.165832574829</v>
      </c>
      <c r="H6" s="39">
        <v>28913.252014949088</v>
      </c>
      <c r="I6" s="39">
        <v>73182.407042958555</v>
      </c>
      <c r="J6" s="39">
        <v>251185.05021886897</v>
      </c>
      <c r="K6" s="40">
        <v>3486.4583166352709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v>376701.19934977195</v>
      </c>
      <c r="F7" s="42">
        <v>11314.285900000001</v>
      </c>
      <c r="G7" s="42">
        <v>77598.821247826068</v>
      </c>
      <c r="H7" s="42">
        <v>13829.053066999999</v>
      </c>
      <c r="I7" s="42">
        <v>49720.513220000001</v>
      </c>
      <c r="J7" s="42">
        <v>224238.52591494584</v>
      </c>
      <c r="K7" s="43">
        <v>0</v>
      </c>
      <c r="N7" s="3" t="s">
        <v>8</v>
      </c>
    </row>
    <row r="8" spans="1:15">
      <c r="D8" s="3" t="s">
        <v>9</v>
      </c>
      <c r="E8" s="41">
        <v>94570.295767037795</v>
      </c>
      <c r="F8" s="42">
        <v>8285.8757908229818</v>
      </c>
      <c r="G8" s="42">
        <v>17305.344584748767</v>
      </c>
      <c r="H8" s="42">
        <v>15084.198947949091</v>
      </c>
      <c r="I8" s="42">
        <v>23461.893822958551</v>
      </c>
      <c r="J8" s="42">
        <v>26946.524303923135</v>
      </c>
      <c r="K8" s="43">
        <v>3486.4583166352709</v>
      </c>
      <c r="N8" s="3" t="s">
        <v>9</v>
      </c>
    </row>
    <row r="9" spans="1:15">
      <c r="E9" s="41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v>406331.91330822901</v>
      </c>
      <c r="F10" s="39">
        <v>17672.168295011928</v>
      </c>
      <c r="G10" s="39">
        <v>41085.673414220655</v>
      </c>
      <c r="H10" s="39">
        <v>28498.286548963268</v>
      </c>
      <c r="I10" s="39">
        <v>70333.304441729531</v>
      </c>
      <c r="J10" s="39">
        <v>245275.17454394457</v>
      </c>
      <c r="K10" s="40">
        <v>3467.306064359002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v>316377.31033977197</v>
      </c>
      <c r="F11" s="42">
        <v>11314.285900000001</v>
      </c>
      <c r="G11" s="42">
        <v>24220.830631826073</v>
      </c>
      <c r="H11" s="42">
        <v>13829.053066999999</v>
      </c>
      <c r="I11" s="42">
        <v>47372.561220000003</v>
      </c>
      <c r="J11" s="42">
        <v>219640.57952094584</v>
      </c>
      <c r="K11" s="43">
        <v>0</v>
      </c>
      <c r="N11" s="3" t="s">
        <v>8</v>
      </c>
    </row>
    <row r="12" spans="1:15">
      <c r="D12" s="3" t="s">
        <v>9</v>
      </c>
      <c r="E12" s="41">
        <v>89954.602968457024</v>
      </c>
      <c r="F12" s="42">
        <v>6357.8823950119286</v>
      </c>
      <c r="G12" s="42">
        <v>16864.842782394586</v>
      </c>
      <c r="H12" s="42">
        <v>14669.233481963269</v>
      </c>
      <c r="I12" s="42">
        <v>22960.743221729521</v>
      </c>
      <c r="J12" s="42">
        <v>25634.595022998728</v>
      </c>
      <c r="K12" s="43">
        <v>3467.306064359002</v>
      </c>
      <c r="N12" s="3" t="s">
        <v>9</v>
      </c>
    </row>
    <row r="13" spans="1:15">
      <c r="E13" s="41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v>64939.581808580762</v>
      </c>
      <c r="F14" s="39">
        <v>1927.993395811053</v>
      </c>
      <c r="G14" s="39">
        <v>53818.492418354181</v>
      </c>
      <c r="H14" s="39">
        <v>414.96546598582262</v>
      </c>
      <c r="I14" s="39">
        <v>2849.1026012290322</v>
      </c>
      <c r="J14" s="39">
        <v>5909.8756749244094</v>
      </c>
      <c r="K14" s="40">
        <v>19.15225227626873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v>60323.889009999999</v>
      </c>
      <c r="F15" s="42">
        <v>0</v>
      </c>
      <c r="G15" s="42">
        <v>53377.990616000003</v>
      </c>
      <c r="H15" s="42">
        <v>0</v>
      </c>
      <c r="I15" s="42">
        <v>2347.9520000000002</v>
      </c>
      <c r="J15" s="42">
        <v>4597.9463940000014</v>
      </c>
      <c r="K15" s="43">
        <v>0</v>
      </c>
      <c r="N15" s="3" t="s">
        <v>8</v>
      </c>
    </row>
    <row r="16" spans="1:15">
      <c r="D16" s="3" t="s">
        <v>9</v>
      </c>
      <c r="E16" s="41">
        <v>4615.6927985807652</v>
      </c>
      <c r="F16" s="42">
        <v>1927.993395811053</v>
      </c>
      <c r="G16" s="42">
        <v>440.50180235418088</v>
      </c>
      <c r="H16" s="42">
        <v>414.96546598582262</v>
      </c>
      <c r="I16" s="42">
        <v>501.15060122903191</v>
      </c>
      <c r="J16" s="42">
        <v>1311.929280924408</v>
      </c>
      <c r="K16" s="43">
        <v>19.15225227626873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v>1</v>
      </c>
      <c r="F17" s="171">
        <v>4.1589958004917896E-2</v>
      </c>
      <c r="G17" s="171">
        <v>0.20137896481316317</v>
      </c>
      <c r="H17" s="171">
        <v>6.1351582505075185E-2</v>
      </c>
      <c r="I17" s="171">
        <v>0.15528714934226928</v>
      </c>
      <c r="J17" s="171">
        <v>0.53299436274330581</v>
      </c>
      <c r="K17" s="172">
        <v>7.3979825912685732E-3</v>
      </c>
      <c r="L17" s="15" t="s">
        <v>64</v>
      </c>
      <c r="M17" s="15"/>
      <c r="N17" s="15"/>
      <c r="O17" s="15"/>
    </row>
    <row r="18" spans="1:17">
      <c r="B18" s="3" t="s">
        <v>5</v>
      </c>
      <c r="E18" s="130"/>
      <c r="F18" s="131"/>
      <c r="G18" s="131"/>
      <c r="H18" s="131"/>
      <c r="I18" s="131"/>
      <c r="J18" s="131"/>
      <c r="K18" s="132"/>
      <c r="L18" s="3" t="s">
        <v>5</v>
      </c>
    </row>
    <row r="19" spans="1:17">
      <c r="A19" s="175" t="s">
        <v>2</v>
      </c>
      <c r="B19" s="15" t="s">
        <v>42</v>
      </c>
      <c r="C19" s="15"/>
      <c r="D19" s="15"/>
      <c r="E19" s="38">
        <v>390494.05223761877</v>
      </c>
      <c r="F19" s="39">
        <v>13617.42421501193</v>
      </c>
      <c r="G19" s="39">
        <v>37768.016400765882</v>
      </c>
      <c r="H19" s="39">
        <v>23231.196713753699</v>
      </c>
      <c r="I19" s="39">
        <v>70333.304441729517</v>
      </c>
      <c r="J19" s="39">
        <v>242076.8044019987</v>
      </c>
      <c r="K19" s="40">
        <v>3467.306064359002</v>
      </c>
      <c r="L19" s="15" t="s">
        <v>42</v>
      </c>
      <c r="M19" s="15"/>
      <c r="N19" s="15"/>
      <c r="O19" s="175" t="s">
        <v>2</v>
      </c>
    </row>
    <row r="20" spans="1:17">
      <c r="A20" s="175"/>
      <c r="B20" s="3" t="s">
        <v>5</v>
      </c>
      <c r="D20" s="3" t="s">
        <v>8</v>
      </c>
      <c r="E20" s="41">
        <v>300547.16930200002</v>
      </c>
      <c r="F20" s="42">
        <v>7259.5418200000004</v>
      </c>
      <c r="G20" s="42">
        <v>20908.963642999999</v>
      </c>
      <c r="H20" s="42">
        <v>8563.8932399999994</v>
      </c>
      <c r="I20" s="42">
        <v>47372.561220000003</v>
      </c>
      <c r="J20" s="42">
        <v>216442.20937900001</v>
      </c>
      <c r="K20" s="43">
        <v>0</v>
      </c>
      <c r="L20" s="3" t="s">
        <v>5</v>
      </c>
      <c r="N20" s="3" t="s">
        <v>8</v>
      </c>
      <c r="O20" s="175"/>
    </row>
    <row r="21" spans="1:17">
      <c r="A21" s="175"/>
      <c r="B21" s="3" t="s">
        <v>5</v>
      </c>
      <c r="D21" s="3" t="s">
        <v>9</v>
      </c>
      <c r="E21" s="41">
        <v>89946.882935618749</v>
      </c>
      <c r="F21" s="42">
        <v>6357.8823950119286</v>
      </c>
      <c r="G21" s="42">
        <v>16859.05275776588</v>
      </c>
      <c r="H21" s="42">
        <v>14667.3034737537</v>
      </c>
      <c r="I21" s="42">
        <v>22960.743221729521</v>
      </c>
      <c r="J21" s="42">
        <v>25634.595022998728</v>
      </c>
      <c r="K21" s="43">
        <v>3467.306064359002</v>
      </c>
      <c r="L21" s="3" t="s">
        <v>5</v>
      </c>
      <c r="N21" s="3" t="s">
        <v>9</v>
      </c>
      <c r="O21" s="175"/>
    </row>
    <row r="22" spans="1:17">
      <c r="A22" s="175"/>
      <c r="B22" s="15" t="s">
        <v>10</v>
      </c>
      <c r="C22" s="15"/>
      <c r="D22" s="15"/>
      <c r="E22" s="38">
        <v>7.7200328382766568</v>
      </c>
      <c r="F22" s="39">
        <v>0</v>
      </c>
      <c r="G22" s="39">
        <v>5.7900246287074921</v>
      </c>
      <c r="H22" s="39">
        <v>1.930008209569164</v>
      </c>
      <c r="I22" s="39">
        <v>0</v>
      </c>
      <c r="J22" s="39">
        <v>0</v>
      </c>
      <c r="K22" s="40">
        <v>0</v>
      </c>
      <c r="L22" s="15" t="s">
        <v>10</v>
      </c>
      <c r="M22" s="106"/>
      <c r="N22" s="106"/>
      <c r="O22" s="175"/>
    </row>
    <row r="23" spans="1:17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75"/>
    </row>
    <row r="24" spans="1:17">
      <c r="A24" s="175"/>
      <c r="B24" s="3" t="s">
        <v>5</v>
      </c>
      <c r="D24" s="3" t="s">
        <v>9</v>
      </c>
      <c r="E24" s="41">
        <v>7.7200328382766568</v>
      </c>
      <c r="F24" s="42">
        <v>0</v>
      </c>
      <c r="G24" s="42">
        <v>5.7900246287074921</v>
      </c>
      <c r="H24" s="42">
        <v>1.930008209569164</v>
      </c>
      <c r="I24" s="42">
        <v>0</v>
      </c>
      <c r="J24" s="42">
        <v>0</v>
      </c>
      <c r="K24" s="43">
        <v>0</v>
      </c>
      <c r="L24" s="107" t="s">
        <v>5</v>
      </c>
      <c r="M24" s="107"/>
      <c r="N24" s="3" t="s">
        <v>9</v>
      </c>
      <c r="O24" s="175"/>
    </row>
    <row r="25" spans="1:17">
      <c r="A25" s="175"/>
      <c r="B25" s="15" t="s">
        <v>11</v>
      </c>
      <c r="C25" s="15"/>
      <c r="D25" s="15"/>
      <c r="E25" s="38">
        <v>6269.3791440000005</v>
      </c>
      <c r="F25" s="39">
        <v>4054.7440799999999</v>
      </c>
      <c r="G25" s="39">
        <v>0</v>
      </c>
      <c r="H25" s="39">
        <v>2214.6350640000001</v>
      </c>
      <c r="I25" s="39">
        <v>0</v>
      </c>
      <c r="J25" s="39">
        <v>0</v>
      </c>
      <c r="K25" s="40">
        <v>0</v>
      </c>
      <c r="L25" s="15" t="s">
        <v>11</v>
      </c>
      <c r="M25" s="15"/>
      <c r="N25" s="15"/>
      <c r="O25" s="175"/>
    </row>
    <row r="26" spans="1:17">
      <c r="A26" s="175"/>
      <c r="D26" s="3" t="s">
        <v>8</v>
      </c>
      <c r="E26" s="41">
        <v>6269.3791440000005</v>
      </c>
      <c r="F26" s="42">
        <v>4054.7440799999999</v>
      </c>
      <c r="G26" s="42">
        <v>0</v>
      </c>
      <c r="H26" s="42">
        <v>2214.6350640000001</v>
      </c>
      <c r="I26" s="42">
        <v>0</v>
      </c>
      <c r="J26" s="42">
        <v>0</v>
      </c>
      <c r="K26" s="43">
        <v>0</v>
      </c>
      <c r="N26" s="3" t="s">
        <v>8</v>
      </c>
      <c r="O26" s="175"/>
    </row>
    <row r="27" spans="1:17">
      <c r="A27" s="175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3">
        <v>0</v>
      </c>
      <c r="L27" s="3" t="s">
        <v>5</v>
      </c>
      <c r="N27" s="3" t="s">
        <v>9</v>
      </c>
      <c r="O27" s="175"/>
    </row>
    <row r="28" spans="1:17">
      <c r="A28" s="175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75"/>
    </row>
    <row r="29" spans="1:17">
      <c r="A29" s="175"/>
      <c r="B29" s="107" t="s">
        <v>5</v>
      </c>
      <c r="C29" s="107"/>
      <c r="D29" s="107" t="s">
        <v>8</v>
      </c>
      <c r="E29" s="41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75"/>
    </row>
    <row r="30" spans="1:17">
      <c r="A30" s="175"/>
      <c r="B30" s="15" t="s">
        <v>43</v>
      </c>
      <c r="C30" s="15"/>
      <c r="D30" s="15"/>
      <c r="E30" s="38">
        <v>3050.5247629999999</v>
      </c>
      <c r="F30" s="39">
        <v>0</v>
      </c>
      <c r="G30" s="39">
        <v>0</v>
      </c>
      <c r="H30" s="39">
        <v>3050.5247629999999</v>
      </c>
      <c r="I30" s="39">
        <v>0</v>
      </c>
      <c r="J30" s="39">
        <v>0</v>
      </c>
      <c r="K30" s="40">
        <v>0</v>
      </c>
      <c r="L30" s="15" t="s">
        <v>43</v>
      </c>
      <c r="M30" s="15"/>
      <c r="N30" s="15"/>
      <c r="O30" s="175"/>
      <c r="P30" s="5"/>
      <c r="Q30" s="5"/>
    </row>
    <row r="31" spans="1:17">
      <c r="A31" s="175"/>
      <c r="B31" s="3" t="s">
        <v>5</v>
      </c>
      <c r="D31" s="3" t="s">
        <v>8</v>
      </c>
      <c r="E31" s="41">
        <v>3050.5247629999999</v>
      </c>
      <c r="F31" s="42">
        <v>0</v>
      </c>
      <c r="G31" s="42">
        <v>0</v>
      </c>
      <c r="H31" s="42">
        <v>3050.5247629999999</v>
      </c>
      <c r="I31" s="42">
        <v>0</v>
      </c>
      <c r="J31" s="42">
        <v>0</v>
      </c>
      <c r="K31" s="43">
        <v>0</v>
      </c>
      <c r="L31" s="3" t="s">
        <v>5</v>
      </c>
      <c r="N31" s="3" t="s">
        <v>8</v>
      </c>
      <c r="O31" s="175"/>
    </row>
    <row r="32" spans="1:17">
      <c r="A32" s="175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3">
        <v>0</v>
      </c>
      <c r="L32" s="3" t="s">
        <v>5</v>
      </c>
      <c r="N32" s="3" t="s">
        <v>9</v>
      </c>
      <c r="O32" s="175"/>
    </row>
    <row r="33" spans="1:15">
      <c r="A33" s="175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75"/>
    </row>
    <row r="34" spans="1:15">
      <c r="A34" s="175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75"/>
    </row>
    <row r="35" spans="1:15">
      <c r="A35" s="175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L35" s="3" t="s">
        <v>5</v>
      </c>
      <c r="N35" s="3" t="s">
        <v>9</v>
      </c>
      <c r="O35" s="175"/>
    </row>
    <row r="36" spans="1:15">
      <c r="A36" s="175"/>
      <c r="B36" s="110"/>
      <c r="C36" s="110" t="s">
        <v>17</v>
      </c>
      <c r="D36" s="110"/>
      <c r="E36" s="111">
        <v>3050.5247629999999</v>
      </c>
      <c r="F36" s="112">
        <v>0</v>
      </c>
      <c r="G36" s="112">
        <v>0</v>
      </c>
      <c r="H36" s="112">
        <v>3050.5247629999999</v>
      </c>
      <c r="I36" s="112">
        <v>0</v>
      </c>
      <c r="J36" s="112">
        <v>0</v>
      </c>
      <c r="K36" s="115">
        <v>0</v>
      </c>
      <c r="L36" s="110"/>
      <c r="M36" s="110" t="s">
        <v>17</v>
      </c>
      <c r="N36" s="110"/>
      <c r="O36" s="175"/>
    </row>
    <row r="37" spans="1:15">
      <c r="A37" s="175"/>
      <c r="D37" s="3" t="s">
        <v>8</v>
      </c>
      <c r="E37" s="19">
        <v>3050.5247629999999</v>
      </c>
      <c r="F37" s="22">
        <v>0</v>
      </c>
      <c r="G37" s="22">
        <v>0</v>
      </c>
      <c r="H37" s="22">
        <v>3050.5247629999999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75"/>
    </row>
    <row r="39" spans="1:15">
      <c r="A39" s="175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75"/>
    </row>
    <row r="40" spans="1:15">
      <c r="A40" s="175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75"/>
    </row>
    <row r="41" spans="1:15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75"/>
    </row>
    <row r="42" spans="1:15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75"/>
    </row>
    <row r="43" spans="1:15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75"/>
    </row>
    <row r="44" spans="1:15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75"/>
    </row>
    <row r="45" spans="1:15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75"/>
    </row>
    <row r="46" spans="1:15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75"/>
    </row>
    <row r="47" spans="1:15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75"/>
    </row>
    <row r="48" spans="1:15">
      <c r="A48" s="175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5">
        <v>0</v>
      </c>
      <c r="L48" s="114"/>
      <c r="M48" s="110" t="s">
        <v>24</v>
      </c>
      <c r="N48" s="110"/>
      <c r="O48" s="175"/>
    </row>
    <row r="49" spans="1:17">
      <c r="A49" s="175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109">
        <v>0</v>
      </c>
      <c r="L49" s="107" t="s">
        <v>5</v>
      </c>
      <c r="N49" s="3" t="s">
        <v>9</v>
      </c>
      <c r="O49" s="175"/>
    </row>
    <row r="50" spans="1:17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75"/>
    </row>
    <row r="51" spans="1:17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75"/>
    </row>
    <row r="52" spans="1:17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75"/>
    </row>
    <row r="53" spans="1:17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7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7">
      <c r="A55" s="175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75"/>
    </row>
    <row r="56" spans="1:17">
      <c r="A56" s="175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7">
      <c r="A57" s="175"/>
      <c r="B57" s="15" t="s">
        <v>27</v>
      </c>
      <c r="C57" s="15"/>
      <c r="D57" s="15"/>
      <c r="E57" s="38">
        <v>6510.2371307718968</v>
      </c>
      <c r="F57" s="39">
        <v>0</v>
      </c>
      <c r="G57" s="39">
        <v>3311.866988826072</v>
      </c>
      <c r="H57" s="39">
        <v>0</v>
      </c>
      <c r="I57" s="39">
        <v>0</v>
      </c>
      <c r="J57" s="39">
        <v>3198.3701419458239</v>
      </c>
      <c r="K57" s="40">
        <v>0</v>
      </c>
      <c r="L57" s="15" t="s">
        <v>27</v>
      </c>
      <c r="M57" s="15"/>
      <c r="N57" s="15"/>
      <c r="O57" s="175"/>
      <c r="P57" s="5"/>
      <c r="Q57" s="5"/>
    </row>
    <row r="58" spans="1:17">
      <c r="A58" s="175"/>
      <c r="B58" s="3" t="s">
        <v>5</v>
      </c>
      <c r="D58" s="3" t="s">
        <v>8</v>
      </c>
      <c r="E58" s="41">
        <v>6510.2371307718968</v>
      </c>
      <c r="F58" s="42">
        <v>0</v>
      </c>
      <c r="G58" s="42">
        <v>3311.866988826072</v>
      </c>
      <c r="H58" s="42">
        <v>0</v>
      </c>
      <c r="I58" s="42">
        <v>0</v>
      </c>
      <c r="J58" s="42">
        <v>3198.3701419458239</v>
      </c>
      <c r="K58" s="43">
        <v>0</v>
      </c>
      <c r="L58" s="3" t="s">
        <v>5</v>
      </c>
      <c r="N58" s="3" t="s">
        <v>8</v>
      </c>
      <c r="O58" s="175"/>
    </row>
    <row r="59" spans="1:17">
      <c r="A59" s="175"/>
      <c r="B59" s="3" t="s">
        <v>5</v>
      </c>
      <c r="D59" s="3" t="s">
        <v>9</v>
      </c>
      <c r="E59" s="41">
        <v>0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3">
        <v>0</v>
      </c>
      <c r="L59" s="3" t="s">
        <v>5</v>
      </c>
      <c r="N59" s="3" t="s">
        <v>9</v>
      </c>
      <c r="O59" s="175"/>
    </row>
    <row r="60" spans="1:17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75"/>
    </row>
    <row r="61" spans="1:17">
      <c r="A61" s="175"/>
      <c r="B61" s="3" t="s">
        <v>5</v>
      </c>
      <c r="D61" s="3" t="s">
        <v>8</v>
      </c>
      <c r="E61" s="96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75"/>
    </row>
    <row r="62" spans="1:17">
      <c r="A62" s="175"/>
      <c r="B62" s="3" t="s">
        <v>5</v>
      </c>
      <c r="D62" s="3" t="s">
        <v>9</v>
      </c>
      <c r="E62" s="96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75"/>
    </row>
    <row r="63" spans="1:17">
      <c r="A63" s="175"/>
      <c r="B63" s="110" t="s">
        <v>5</v>
      </c>
      <c r="C63" s="110" t="s">
        <v>29</v>
      </c>
      <c r="D63" s="110"/>
      <c r="E63" s="111">
        <v>6510.2371307718968</v>
      </c>
      <c r="F63" s="112">
        <v>0</v>
      </c>
      <c r="G63" s="112">
        <v>3311.866988826072</v>
      </c>
      <c r="H63" s="112">
        <v>0</v>
      </c>
      <c r="I63" s="112">
        <v>0</v>
      </c>
      <c r="J63" s="112">
        <v>3198.3701419458239</v>
      </c>
      <c r="K63" s="115">
        <v>0</v>
      </c>
      <c r="L63" s="110" t="s">
        <v>5</v>
      </c>
      <c r="M63" s="110" t="s">
        <v>29</v>
      </c>
      <c r="N63" s="110"/>
      <c r="O63" s="175"/>
    </row>
    <row r="64" spans="1:17">
      <c r="A64" s="175"/>
      <c r="B64" s="3" t="s">
        <v>5</v>
      </c>
      <c r="D64" s="3" t="s">
        <v>8</v>
      </c>
      <c r="E64" s="96">
        <v>6510.2371307718968</v>
      </c>
      <c r="F64" s="22">
        <v>0</v>
      </c>
      <c r="G64" s="22">
        <v>3311.866988826072</v>
      </c>
      <c r="H64" s="22">
        <v>0</v>
      </c>
      <c r="I64" s="22">
        <v>0</v>
      </c>
      <c r="J64" s="22">
        <v>3198.3701419458239</v>
      </c>
      <c r="K64" s="109">
        <v>0</v>
      </c>
      <c r="L64" s="3" t="s">
        <v>5</v>
      </c>
      <c r="N64" s="3" t="s">
        <v>8</v>
      </c>
      <c r="O64" s="175"/>
    </row>
    <row r="65" spans="1:17">
      <c r="A65" s="175"/>
      <c r="B65" s="3" t="s">
        <v>5</v>
      </c>
      <c r="D65" s="3" t="s">
        <v>9</v>
      </c>
      <c r="E65" s="96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L65" s="3" t="s">
        <v>5</v>
      </c>
      <c r="N65" s="3" t="s">
        <v>9</v>
      </c>
      <c r="O65" s="175"/>
    </row>
    <row r="66" spans="1:17">
      <c r="A66" s="175"/>
      <c r="B66" s="110" t="s">
        <v>5</v>
      </c>
      <c r="C66" s="110" t="s">
        <v>30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75"/>
    </row>
    <row r="67" spans="1:17">
      <c r="A67" s="175"/>
      <c r="B67" s="3" t="s">
        <v>5</v>
      </c>
      <c r="D67" s="3" t="s">
        <v>8</v>
      </c>
      <c r="E67" s="96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75"/>
    </row>
    <row r="68" spans="1:17">
      <c r="A68" s="175"/>
      <c r="B68" s="3" t="s">
        <v>5</v>
      </c>
      <c r="D68" s="3" t="s">
        <v>9</v>
      </c>
      <c r="E68" s="96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75"/>
    </row>
    <row r="69" spans="1:17">
      <c r="A69" s="175"/>
      <c r="B69" s="110"/>
      <c r="C69" s="110" t="s">
        <v>32</v>
      </c>
      <c r="D69" s="110"/>
      <c r="E69" s="111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5">
        <v>0</v>
      </c>
      <c r="L69" s="110"/>
      <c r="M69" s="110" t="s">
        <v>32</v>
      </c>
      <c r="N69" s="110"/>
      <c r="O69" s="175"/>
    </row>
    <row r="70" spans="1:17">
      <c r="A70" s="175"/>
      <c r="D70" s="3" t="s">
        <v>8</v>
      </c>
      <c r="E70" s="96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75"/>
    </row>
    <row r="71" spans="1:17">
      <c r="A71" s="175"/>
      <c r="D71" s="3" t="s">
        <v>9</v>
      </c>
      <c r="E71" s="96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109">
        <v>0</v>
      </c>
      <c r="N71" s="3" t="s">
        <v>9</v>
      </c>
      <c r="O71" s="175"/>
    </row>
    <row r="72" spans="1:17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75"/>
    </row>
    <row r="73" spans="1:17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75"/>
    </row>
    <row r="74" spans="1:17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75"/>
    </row>
    <row r="75" spans="1:17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75"/>
    </row>
    <row r="76" spans="1:17">
      <c r="A76" s="176" t="s">
        <v>3</v>
      </c>
      <c r="B76" s="26" t="s">
        <v>34</v>
      </c>
      <c r="C76" s="26"/>
      <c r="D76" s="26"/>
      <c r="E76" s="44">
        <v>64939.581808580762</v>
      </c>
      <c r="F76" s="45">
        <v>1927.993395811053</v>
      </c>
      <c r="G76" s="45">
        <v>53818.492418354173</v>
      </c>
      <c r="H76" s="45">
        <v>414.96546598582262</v>
      </c>
      <c r="I76" s="45">
        <v>2849.1026012290322</v>
      </c>
      <c r="J76" s="45">
        <v>5909.8756749244076</v>
      </c>
      <c r="K76" s="116">
        <v>19.15225227626873</v>
      </c>
      <c r="L76" s="26" t="s">
        <v>34</v>
      </c>
      <c r="M76" s="26"/>
      <c r="N76" s="26"/>
      <c r="O76" s="176" t="s">
        <v>3</v>
      </c>
      <c r="P76" s="5"/>
      <c r="Q76" s="5"/>
    </row>
    <row r="77" spans="1:17">
      <c r="A77" s="175"/>
      <c r="B77" s="3" t="s">
        <v>5</v>
      </c>
      <c r="D77" s="3" t="s">
        <v>8</v>
      </c>
      <c r="E77" s="19">
        <v>60323.889009999999</v>
      </c>
      <c r="F77" s="22">
        <v>0</v>
      </c>
      <c r="G77" s="22">
        <v>53377.990616000003</v>
      </c>
      <c r="H77" s="22">
        <v>0</v>
      </c>
      <c r="I77" s="22">
        <v>2347.9520000000002</v>
      </c>
      <c r="J77" s="22">
        <v>4597.9463940000014</v>
      </c>
      <c r="K77" s="109">
        <v>0</v>
      </c>
      <c r="L77" s="3">
        <v>272.07600000000002</v>
      </c>
      <c r="N77" s="3" t="s">
        <v>8</v>
      </c>
      <c r="O77" s="175"/>
      <c r="P77" s="5"/>
      <c r="Q77" s="5"/>
    </row>
    <row r="78" spans="1:17">
      <c r="A78" s="175"/>
      <c r="B78" s="3" t="s">
        <v>5</v>
      </c>
      <c r="D78" s="3" t="s">
        <v>9</v>
      </c>
      <c r="E78" s="19">
        <v>4615.6927985807652</v>
      </c>
      <c r="F78" s="22">
        <v>1927.993395811053</v>
      </c>
      <c r="G78" s="22">
        <v>440.50180235418088</v>
      </c>
      <c r="H78" s="22">
        <v>414.96546598582262</v>
      </c>
      <c r="I78" s="22">
        <v>501.15060122903191</v>
      </c>
      <c r="J78" s="22">
        <v>1311.929280924408</v>
      </c>
      <c r="K78" s="109">
        <v>19.15225227626873</v>
      </c>
      <c r="L78" s="3" t="s">
        <v>5</v>
      </c>
      <c r="N78" s="3" t="s">
        <v>9</v>
      </c>
      <c r="O78" s="175"/>
      <c r="P78" s="5"/>
      <c r="Q78" s="5"/>
    </row>
    <row r="79" spans="1:17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75"/>
    </row>
    <row r="80" spans="1:17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586</v>
      </c>
      <c r="O3" s="6"/>
    </row>
    <row r="4" spans="1:15" ht="21" thickBot="1">
      <c r="B4" s="4"/>
      <c r="N4" s="14"/>
      <c r="O4" s="6" t="s">
        <v>39</v>
      </c>
    </row>
    <row r="5" spans="1:15">
      <c r="A5" s="178" t="s">
        <v>75</v>
      </c>
      <c r="B5" s="178"/>
      <c r="C5" s="178"/>
      <c r="D5" s="179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78" t="s">
        <v>75</v>
      </c>
      <c r="M5" s="178"/>
      <c r="N5" s="178"/>
      <c r="O5" s="178"/>
    </row>
    <row r="6" spans="1:15">
      <c r="A6" s="15"/>
      <c r="B6" s="15" t="s">
        <v>40</v>
      </c>
      <c r="C6" s="15"/>
      <c r="D6" s="15"/>
      <c r="E6" s="38">
        <f>SUM(E7+E8)</f>
        <v>224281.06037730305</v>
      </c>
      <c r="F6" s="39">
        <f t="shared" ref="F6:K6" si="0">SUM(F7+F8)</f>
        <v>15854.7626950458</v>
      </c>
      <c r="G6" s="39">
        <f t="shared" si="0"/>
        <v>11963.814929403556</v>
      </c>
      <c r="H6" s="39">
        <f t="shared" si="0"/>
        <v>25270.897514789493</v>
      </c>
      <c r="I6" s="39">
        <f t="shared" si="0"/>
        <v>108485.98175785397</v>
      </c>
      <c r="J6" s="39">
        <f t="shared" si="0"/>
        <v>60643.594265904147</v>
      </c>
      <c r="K6" s="40">
        <f t="shared" si="0"/>
        <v>2062.009214306081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f>E11+E15</f>
        <v>112075.462096</v>
      </c>
      <c r="F7" s="42">
        <f t="shared" ref="F7:K7" si="1">F11+F15</f>
        <v>5815.4380000000001</v>
      </c>
      <c r="G7" s="42">
        <f t="shared" si="1"/>
        <v>3467.5044720000001</v>
      </c>
      <c r="H7" s="42">
        <f t="shared" si="1"/>
        <v>4747.4711020000004</v>
      </c>
      <c r="I7" s="42">
        <f t="shared" si="1"/>
        <v>74964.828387000001</v>
      </c>
      <c r="J7" s="42">
        <f t="shared" si="1"/>
        <v>23080.220135</v>
      </c>
      <c r="K7" s="43">
        <f t="shared" si="1"/>
        <v>0</v>
      </c>
      <c r="N7" s="3" t="s">
        <v>8</v>
      </c>
    </row>
    <row r="8" spans="1:15">
      <c r="D8" s="3" t="s">
        <v>9</v>
      </c>
      <c r="E8" s="41">
        <f>E12+E16</f>
        <v>112205.59828130303</v>
      </c>
      <c r="F8" s="42">
        <f t="shared" ref="F8:K8" si="2">F12+F16</f>
        <v>10039.3246950458</v>
      </c>
      <c r="G8" s="42">
        <f t="shared" si="2"/>
        <v>8496.3104574035551</v>
      </c>
      <c r="H8" s="42">
        <f t="shared" si="2"/>
        <v>20523.426412789493</v>
      </c>
      <c r="I8" s="42">
        <f t="shared" si="2"/>
        <v>33521.153370853965</v>
      </c>
      <c r="J8" s="42">
        <f t="shared" si="2"/>
        <v>37563.374130904143</v>
      </c>
      <c r="K8" s="43">
        <f t="shared" si="2"/>
        <v>2062.009214306081</v>
      </c>
      <c r="N8" s="3" t="s">
        <v>9</v>
      </c>
    </row>
    <row r="9" spans="1:15">
      <c r="E9" s="42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f>SUM(E11:E12)</f>
        <v>139649.99925331189</v>
      </c>
      <c r="F10" s="39">
        <f t="shared" ref="F10:K10" si="3">SUM(F11:F12)</f>
        <v>15299.347379034007</v>
      </c>
      <c r="G10" s="39">
        <f t="shared" si="3"/>
        <v>11638.226640706987</v>
      </c>
      <c r="H10" s="39">
        <f t="shared" si="3"/>
        <v>24836.7797965274</v>
      </c>
      <c r="I10" s="39">
        <f t="shared" si="3"/>
        <v>49268.851640683963</v>
      </c>
      <c r="J10" s="39">
        <f t="shared" si="3"/>
        <v>36602.241338882253</v>
      </c>
      <c r="K10" s="40">
        <f t="shared" si="3"/>
        <v>2004.5524574772749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f>E20+E23+E26+E29+E31+E58</f>
        <v>52470.010613000013</v>
      </c>
      <c r="F11" s="42">
        <f t="shared" ref="F11:K11" si="4">F20+F23+F26+F29+F31+F58</f>
        <v>5815.4380000000001</v>
      </c>
      <c r="G11" s="42">
        <f t="shared" si="4"/>
        <v>3467.5044720000001</v>
      </c>
      <c r="H11" s="42">
        <f t="shared" si="4"/>
        <v>4747.4711020000004</v>
      </c>
      <c r="I11" s="42">
        <f t="shared" si="4"/>
        <v>16175.431903999999</v>
      </c>
      <c r="J11" s="42">
        <f t="shared" si="4"/>
        <v>22264.165134999999</v>
      </c>
      <c r="K11" s="43">
        <f t="shared" si="4"/>
        <v>0</v>
      </c>
      <c r="N11" s="3" t="s">
        <v>8</v>
      </c>
    </row>
    <row r="12" spans="1:15">
      <c r="D12" s="3" t="s">
        <v>9</v>
      </c>
      <c r="E12" s="41">
        <f>E21+E24+E27+E32+E59</f>
        <v>87179.988640311873</v>
      </c>
      <c r="F12" s="42">
        <f t="shared" ref="F12:K12" si="5">F21+F24+F27+F32+F59</f>
        <v>9483.9093790340066</v>
      </c>
      <c r="G12" s="42">
        <f t="shared" si="5"/>
        <v>8170.7221687069868</v>
      </c>
      <c r="H12" s="42">
        <f t="shared" si="5"/>
        <v>20089.308694527401</v>
      </c>
      <c r="I12" s="42">
        <f t="shared" si="5"/>
        <v>33093.419736683965</v>
      </c>
      <c r="J12" s="42">
        <f t="shared" si="5"/>
        <v>14338.076203882252</v>
      </c>
      <c r="K12" s="43">
        <f t="shared" si="5"/>
        <v>2004.5524574772749</v>
      </c>
      <c r="N12" s="3" t="s">
        <v>9</v>
      </c>
    </row>
    <row r="13" spans="1:15">
      <c r="E13" s="42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f>SUM(E15:E16)</f>
        <v>84631.061123991152</v>
      </c>
      <c r="F14" s="39">
        <f t="shared" ref="F14:K14" si="6">SUM(F15:F16)</f>
        <v>555.41531601179327</v>
      </c>
      <c r="G14" s="39">
        <f t="shared" si="6"/>
        <v>325.5882886965685</v>
      </c>
      <c r="H14" s="39">
        <f t="shared" si="6"/>
        <v>434.11771826209127</v>
      </c>
      <c r="I14" s="39">
        <f t="shared" si="6"/>
        <v>59217.130117169996</v>
      </c>
      <c r="J14" s="39">
        <f t="shared" si="6"/>
        <v>24041.35292702189</v>
      </c>
      <c r="K14" s="40">
        <f t="shared" si="6"/>
        <v>57.456756828806213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f>E77+E80</f>
        <v>59605.451482999997</v>
      </c>
      <c r="F15" s="42">
        <f t="shared" ref="F15:K15" si="7">F77+F80</f>
        <v>0</v>
      </c>
      <c r="G15" s="42">
        <f t="shared" si="7"/>
        <v>0</v>
      </c>
      <c r="H15" s="42">
        <f t="shared" si="7"/>
        <v>0</v>
      </c>
      <c r="I15" s="42">
        <f t="shared" si="7"/>
        <v>58789.396482999997</v>
      </c>
      <c r="J15" s="42">
        <f t="shared" si="7"/>
        <v>816.05499999999995</v>
      </c>
      <c r="K15" s="43">
        <f t="shared" si="7"/>
        <v>0</v>
      </c>
      <c r="N15" s="3" t="s">
        <v>8</v>
      </c>
    </row>
    <row r="16" spans="1:15">
      <c r="D16" s="3" t="s">
        <v>9</v>
      </c>
      <c r="E16" s="41">
        <f>E78</f>
        <v>25025.609640991152</v>
      </c>
      <c r="F16" s="42">
        <f t="shared" ref="F16:K16" si="8">F78</f>
        <v>555.41531601179327</v>
      </c>
      <c r="G16" s="42">
        <f t="shared" si="8"/>
        <v>325.5882886965685</v>
      </c>
      <c r="H16" s="42">
        <f t="shared" si="8"/>
        <v>434.11771826209127</v>
      </c>
      <c r="I16" s="42">
        <f t="shared" si="8"/>
        <v>427.73363417000172</v>
      </c>
      <c r="J16" s="42">
        <f t="shared" si="8"/>
        <v>23225.297927021889</v>
      </c>
      <c r="K16" s="43">
        <f t="shared" si="8"/>
        <v>57.456756828806213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f>E6/$E$6</f>
        <v>1</v>
      </c>
      <c r="F17" s="171">
        <f t="shared" ref="F17:K17" si="9">F6/$E$6</f>
        <v>7.069149159707773E-2</v>
      </c>
      <c r="G17" s="171">
        <f t="shared" si="9"/>
        <v>5.3342956865270283E-2</v>
      </c>
      <c r="H17" s="171">
        <f t="shared" si="9"/>
        <v>0.11267512946602277</v>
      </c>
      <c r="I17" s="171">
        <f t="shared" si="9"/>
        <v>0.4837054969124473</v>
      </c>
      <c r="J17" s="171">
        <f t="shared" si="9"/>
        <v>0.27039106273122115</v>
      </c>
      <c r="K17" s="172">
        <f t="shared" si="9"/>
        <v>9.1938624279607421E-3</v>
      </c>
      <c r="L17" s="15" t="s">
        <v>64</v>
      </c>
      <c r="M17" s="15"/>
      <c r="N17" s="15"/>
      <c r="O17" s="15"/>
    </row>
    <row r="18" spans="1:17">
      <c r="B18" s="3" t="s">
        <v>5</v>
      </c>
      <c r="E18" s="131"/>
      <c r="F18" s="131"/>
      <c r="G18" s="131"/>
      <c r="H18" s="131"/>
      <c r="I18" s="131"/>
      <c r="J18" s="131"/>
      <c r="K18" s="132"/>
      <c r="L18" s="3" t="s">
        <v>5</v>
      </c>
    </row>
    <row r="19" spans="1:17">
      <c r="A19" s="175" t="s">
        <v>2</v>
      </c>
      <c r="B19" s="15" t="s">
        <v>42</v>
      </c>
      <c r="C19" s="15"/>
      <c r="D19" s="15"/>
      <c r="E19" s="38">
        <v>135264.6094631663</v>
      </c>
      <c r="F19" s="39">
        <v>15299.34737903401</v>
      </c>
      <c r="G19" s="39">
        <v>11638.226640706989</v>
      </c>
      <c r="H19" s="39">
        <v>24836.7797965274</v>
      </c>
      <c r="I19" s="39">
        <v>45385.275336379847</v>
      </c>
      <c r="J19" s="39">
        <v>36486.429494954617</v>
      </c>
      <c r="K19" s="40">
        <v>1618.550815563442</v>
      </c>
      <c r="L19" s="15" t="s">
        <v>42</v>
      </c>
      <c r="M19" s="15"/>
      <c r="N19" s="15"/>
      <c r="O19" s="175" t="s">
        <v>2</v>
      </c>
    </row>
    <row r="20" spans="1:17">
      <c r="A20" s="175"/>
      <c r="B20" s="3" t="s">
        <v>5</v>
      </c>
      <c r="D20" s="3" t="s">
        <v>8</v>
      </c>
      <c r="E20" s="41">
        <v>52470.010613000013</v>
      </c>
      <c r="F20" s="42">
        <v>5815.4380000000001</v>
      </c>
      <c r="G20" s="42">
        <v>3467.5044720000001</v>
      </c>
      <c r="H20" s="42">
        <v>4747.4711020000004</v>
      </c>
      <c r="I20" s="42">
        <v>16175.431903999999</v>
      </c>
      <c r="J20" s="42">
        <v>22264.165134999999</v>
      </c>
      <c r="K20" s="43">
        <v>0</v>
      </c>
      <c r="L20" s="3" t="s">
        <v>5</v>
      </c>
      <c r="N20" s="3" t="s">
        <v>8</v>
      </c>
      <c r="O20" s="175"/>
    </row>
    <row r="21" spans="1:17">
      <c r="A21" s="175"/>
      <c r="B21" s="3" t="s">
        <v>5</v>
      </c>
      <c r="D21" s="3" t="s">
        <v>9</v>
      </c>
      <c r="E21" s="41">
        <v>82794.598850166294</v>
      </c>
      <c r="F21" s="42">
        <v>9483.9093790340066</v>
      </c>
      <c r="G21" s="42">
        <v>8170.7221687069868</v>
      </c>
      <c r="H21" s="42">
        <v>20089.308694527401</v>
      </c>
      <c r="I21" s="42">
        <v>29209.84343237985</v>
      </c>
      <c r="J21" s="42">
        <v>14222.264359954621</v>
      </c>
      <c r="K21" s="43">
        <v>1618.550815563442</v>
      </c>
      <c r="L21" s="3" t="s">
        <v>5</v>
      </c>
      <c r="N21" s="3" t="s">
        <v>9</v>
      </c>
      <c r="O21" s="175"/>
    </row>
    <row r="22" spans="1:17">
      <c r="A22" s="175"/>
      <c r="B22" s="15" t="s">
        <v>10</v>
      </c>
      <c r="C22" s="15"/>
      <c r="D22" s="15"/>
      <c r="E22" s="38">
        <v>386.00164191383288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386.00164191383288</v>
      </c>
      <c r="L22" s="15" t="s">
        <v>10</v>
      </c>
      <c r="M22" s="106"/>
      <c r="N22" s="106"/>
      <c r="O22" s="175"/>
    </row>
    <row r="23" spans="1:17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75"/>
    </row>
    <row r="24" spans="1:17">
      <c r="A24" s="175"/>
      <c r="B24" s="3" t="s">
        <v>5</v>
      </c>
      <c r="D24" s="3" t="s">
        <v>9</v>
      </c>
      <c r="E24" s="41">
        <v>386.00164191383288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386.00164191383288</v>
      </c>
      <c r="L24" s="107" t="s">
        <v>5</v>
      </c>
      <c r="M24" s="107"/>
      <c r="N24" s="3" t="s">
        <v>9</v>
      </c>
      <c r="O24" s="175"/>
    </row>
    <row r="25" spans="1:17">
      <c r="A25" s="175"/>
      <c r="B25" s="15" t="s">
        <v>11</v>
      </c>
      <c r="C25" s="15"/>
      <c r="D25" s="15"/>
      <c r="E25" s="38">
        <v>121.611</v>
      </c>
      <c r="F25" s="39">
        <v>0</v>
      </c>
      <c r="G25" s="39">
        <v>0</v>
      </c>
      <c r="H25" s="39">
        <v>0</v>
      </c>
      <c r="I25" s="39">
        <v>121.611</v>
      </c>
      <c r="J25" s="39">
        <v>0</v>
      </c>
      <c r="K25" s="40">
        <v>0</v>
      </c>
      <c r="L25" s="15" t="s">
        <v>11</v>
      </c>
      <c r="M25" s="15"/>
      <c r="N25" s="15"/>
      <c r="O25" s="175"/>
    </row>
    <row r="26" spans="1:17">
      <c r="A26" s="175"/>
      <c r="D26" s="3" t="s">
        <v>8</v>
      </c>
      <c r="E26" s="41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3">
        <v>0</v>
      </c>
      <c r="N26" s="3" t="s">
        <v>8</v>
      </c>
      <c r="O26" s="175"/>
    </row>
    <row r="27" spans="1:17">
      <c r="A27" s="175"/>
      <c r="B27" s="3" t="s">
        <v>5</v>
      </c>
      <c r="D27" s="3" t="s">
        <v>9</v>
      </c>
      <c r="E27" s="41">
        <v>121.611</v>
      </c>
      <c r="F27" s="42">
        <v>0</v>
      </c>
      <c r="G27" s="42">
        <v>0</v>
      </c>
      <c r="H27" s="42">
        <v>0</v>
      </c>
      <c r="I27" s="42">
        <v>121.611</v>
      </c>
      <c r="J27" s="42">
        <v>0</v>
      </c>
      <c r="K27" s="43">
        <v>0</v>
      </c>
      <c r="L27" s="3" t="s">
        <v>5</v>
      </c>
      <c r="N27" s="3" t="s">
        <v>9</v>
      </c>
      <c r="O27" s="175"/>
    </row>
    <row r="28" spans="1:17">
      <c r="A28" s="175"/>
      <c r="B28" s="15" t="s">
        <v>72</v>
      </c>
      <c r="C28" s="106"/>
      <c r="D28" s="106"/>
      <c r="E28" s="38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75"/>
    </row>
    <row r="29" spans="1:17">
      <c r="A29" s="175"/>
      <c r="B29" s="107" t="s">
        <v>5</v>
      </c>
      <c r="C29" s="107"/>
      <c r="D29" s="107" t="s">
        <v>8</v>
      </c>
      <c r="E29" s="41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75"/>
    </row>
    <row r="30" spans="1:17">
      <c r="A30" s="175"/>
      <c r="B30" s="15" t="s">
        <v>43</v>
      </c>
      <c r="C30" s="15"/>
      <c r="D30" s="15"/>
      <c r="E30" s="38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15" t="s">
        <v>43</v>
      </c>
      <c r="M30" s="15"/>
      <c r="N30" s="15"/>
      <c r="O30" s="175"/>
      <c r="P30" s="5"/>
      <c r="Q30" s="5"/>
    </row>
    <row r="31" spans="1:17">
      <c r="A31" s="175"/>
      <c r="B31" s="3" t="s">
        <v>5</v>
      </c>
      <c r="D31" s="3" t="s">
        <v>8</v>
      </c>
      <c r="E31" s="41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3">
        <v>0</v>
      </c>
      <c r="L31" s="3" t="s">
        <v>5</v>
      </c>
      <c r="N31" s="3" t="s">
        <v>8</v>
      </c>
      <c r="O31" s="175"/>
    </row>
    <row r="32" spans="1:17">
      <c r="A32" s="175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3">
        <v>0</v>
      </c>
      <c r="L32" s="3" t="s">
        <v>5</v>
      </c>
      <c r="N32" s="3" t="s">
        <v>9</v>
      </c>
      <c r="O32" s="175"/>
    </row>
    <row r="33" spans="1:15">
      <c r="A33" s="175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75"/>
    </row>
    <row r="34" spans="1:15">
      <c r="A34" s="175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75"/>
    </row>
    <row r="35" spans="1:15">
      <c r="A35" s="175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L35" s="3" t="s">
        <v>5</v>
      </c>
      <c r="N35" s="3" t="s">
        <v>9</v>
      </c>
      <c r="O35" s="175"/>
    </row>
    <row r="36" spans="1:15">
      <c r="A36" s="175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17</v>
      </c>
      <c r="N36" s="110"/>
      <c r="O36" s="175"/>
    </row>
    <row r="37" spans="1:1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75"/>
    </row>
    <row r="39" spans="1:15">
      <c r="A39" s="175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75"/>
    </row>
    <row r="40" spans="1:15">
      <c r="A40" s="175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75"/>
    </row>
    <row r="41" spans="1:15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75"/>
    </row>
    <row r="42" spans="1:15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75"/>
    </row>
    <row r="43" spans="1:15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75"/>
    </row>
    <row r="44" spans="1:15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75"/>
    </row>
    <row r="45" spans="1:15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75"/>
    </row>
    <row r="46" spans="1:15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75"/>
    </row>
    <row r="47" spans="1:15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75"/>
    </row>
    <row r="48" spans="1:15">
      <c r="A48" s="175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5">
        <v>0</v>
      </c>
      <c r="L48" s="114"/>
      <c r="M48" s="110" t="s">
        <v>24</v>
      </c>
      <c r="N48" s="110"/>
      <c r="O48" s="175"/>
    </row>
    <row r="49" spans="1:17">
      <c r="A49" s="175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109">
        <v>0</v>
      </c>
      <c r="L49" s="107" t="s">
        <v>5</v>
      </c>
      <c r="N49" s="3" t="s">
        <v>9</v>
      </c>
      <c r="O49" s="175"/>
    </row>
    <row r="50" spans="1:17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75"/>
    </row>
    <row r="51" spans="1:17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75"/>
    </row>
    <row r="52" spans="1:17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75"/>
    </row>
    <row r="53" spans="1:17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7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7">
      <c r="A55" s="175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75"/>
    </row>
    <row r="56" spans="1:17">
      <c r="A56" s="175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7">
      <c r="A57" s="175"/>
      <c r="B57" s="15" t="s">
        <v>27</v>
      </c>
      <c r="C57" s="15"/>
      <c r="D57" s="15"/>
      <c r="E57" s="38">
        <v>3877.7771482317421</v>
      </c>
      <c r="F57" s="39">
        <v>0</v>
      </c>
      <c r="G57" s="39">
        <v>0</v>
      </c>
      <c r="H57" s="39">
        <v>0</v>
      </c>
      <c r="I57" s="39">
        <v>3761.9653043041112</v>
      </c>
      <c r="J57" s="39">
        <v>115.8118439276315</v>
      </c>
      <c r="K57" s="40">
        <v>0</v>
      </c>
      <c r="L57" s="15" t="s">
        <v>27</v>
      </c>
      <c r="M57" s="15"/>
      <c r="N57" s="15"/>
      <c r="O57" s="175"/>
      <c r="P57" s="5"/>
      <c r="Q57" s="5"/>
    </row>
    <row r="58" spans="1:17">
      <c r="A58" s="175"/>
      <c r="B58" s="3" t="s">
        <v>5</v>
      </c>
      <c r="D58" s="3" t="s">
        <v>8</v>
      </c>
      <c r="E58" s="41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3">
        <v>0</v>
      </c>
      <c r="L58" s="3" t="s">
        <v>5</v>
      </c>
      <c r="N58" s="3" t="s">
        <v>8</v>
      </c>
      <c r="O58" s="175"/>
    </row>
    <row r="59" spans="1:17">
      <c r="A59" s="175"/>
      <c r="B59" s="3" t="s">
        <v>5</v>
      </c>
      <c r="D59" s="3" t="s">
        <v>9</v>
      </c>
      <c r="E59" s="41">
        <v>3877.7771482317421</v>
      </c>
      <c r="F59" s="42">
        <v>0</v>
      </c>
      <c r="G59" s="42">
        <v>0</v>
      </c>
      <c r="H59" s="42">
        <v>0</v>
      </c>
      <c r="I59" s="42">
        <v>3761.9653043041112</v>
      </c>
      <c r="J59" s="42">
        <v>115.8118439276315</v>
      </c>
      <c r="K59" s="43">
        <v>0</v>
      </c>
      <c r="L59" s="3" t="s">
        <v>5</v>
      </c>
      <c r="N59" s="3" t="s">
        <v>9</v>
      </c>
      <c r="O59" s="175"/>
    </row>
    <row r="60" spans="1:17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75"/>
    </row>
    <row r="61" spans="1:17">
      <c r="A61" s="175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75"/>
    </row>
    <row r="62" spans="1:17">
      <c r="A62" s="175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75"/>
    </row>
    <row r="63" spans="1:17">
      <c r="A63" s="175"/>
      <c r="B63" s="110" t="s">
        <v>5</v>
      </c>
      <c r="C63" s="110" t="s">
        <v>29</v>
      </c>
      <c r="D63" s="110"/>
      <c r="E63" s="111">
        <v>115.8118439276315</v>
      </c>
      <c r="F63" s="112">
        <v>0</v>
      </c>
      <c r="G63" s="112">
        <v>0</v>
      </c>
      <c r="H63" s="112">
        <v>0</v>
      </c>
      <c r="I63" s="112">
        <v>0</v>
      </c>
      <c r="J63" s="112">
        <v>115.8118439276315</v>
      </c>
      <c r="K63" s="115">
        <v>0</v>
      </c>
      <c r="L63" s="110" t="s">
        <v>5</v>
      </c>
      <c r="M63" s="110" t="s">
        <v>29</v>
      </c>
      <c r="N63" s="110"/>
      <c r="O63" s="175"/>
    </row>
    <row r="64" spans="1:17">
      <c r="A64" s="175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L64" s="3" t="s">
        <v>5</v>
      </c>
      <c r="N64" s="3" t="s">
        <v>8</v>
      </c>
      <c r="O64" s="175"/>
    </row>
    <row r="65" spans="1:17">
      <c r="A65" s="175"/>
      <c r="B65" s="3" t="s">
        <v>5</v>
      </c>
      <c r="D65" s="3" t="s">
        <v>9</v>
      </c>
      <c r="E65" s="19">
        <v>115.8118439276315</v>
      </c>
      <c r="F65" s="22">
        <v>0</v>
      </c>
      <c r="G65" s="22">
        <v>0</v>
      </c>
      <c r="H65" s="22">
        <v>0</v>
      </c>
      <c r="I65" s="22">
        <v>0</v>
      </c>
      <c r="J65" s="22">
        <v>115.8118439276315</v>
      </c>
      <c r="K65" s="109">
        <v>0</v>
      </c>
      <c r="L65" s="3" t="s">
        <v>5</v>
      </c>
      <c r="N65" s="3" t="s">
        <v>9</v>
      </c>
      <c r="O65" s="175"/>
    </row>
    <row r="66" spans="1:17">
      <c r="A66" s="175"/>
      <c r="B66" s="110" t="s">
        <v>5</v>
      </c>
      <c r="C66" s="110" t="s">
        <v>30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75"/>
    </row>
    <row r="67" spans="1:17">
      <c r="A67" s="175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75"/>
    </row>
    <row r="68" spans="1:17">
      <c r="A68" s="175"/>
      <c r="B68" s="3" t="s">
        <v>5</v>
      </c>
      <c r="D68" s="3" t="s">
        <v>9</v>
      </c>
      <c r="E68" s="19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75"/>
    </row>
    <row r="69" spans="1:17">
      <c r="A69" s="175"/>
      <c r="B69" s="110"/>
      <c r="C69" s="110" t="s">
        <v>32</v>
      </c>
      <c r="D69" s="110"/>
      <c r="E69" s="111">
        <v>3761.9653043041112</v>
      </c>
      <c r="F69" s="112">
        <v>0</v>
      </c>
      <c r="G69" s="112">
        <v>0</v>
      </c>
      <c r="H69" s="112">
        <v>0</v>
      </c>
      <c r="I69" s="112">
        <v>3761.9653043041112</v>
      </c>
      <c r="J69" s="112">
        <v>0</v>
      </c>
      <c r="K69" s="115">
        <v>0</v>
      </c>
      <c r="L69" s="110"/>
      <c r="M69" s="110" t="s">
        <v>32</v>
      </c>
      <c r="N69" s="110"/>
      <c r="O69" s="175"/>
    </row>
    <row r="70" spans="1:17">
      <c r="A70" s="175"/>
      <c r="D70" s="3" t="s">
        <v>8</v>
      </c>
      <c r="E70" s="19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75"/>
    </row>
    <row r="71" spans="1:17">
      <c r="A71" s="175"/>
      <c r="D71" s="3" t="s">
        <v>9</v>
      </c>
      <c r="E71" s="19">
        <v>3761.9653043041112</v>
      </c>
      <c r="F71" s="22">
        <v>0</v>
      </c>
      <c r="G71" s="22">
        <v>0</v>
      </c>
      <c r="H71" s="22">
        <v>0</v>
      </c>
      <c r="I71" s="22">
        <v>3761.9653043041112</v>
      </c>
      <c r="J71" s="22">
        <v>0</v>
      </c>
      <c r="K71" s="109">
        <v>0</v>
      </c>
      <c r="N71" s="3" t="s">
        <v>9</v>
      </c>
      <c r="O71" s="175"/>
    </row>
    <row r="72" spans="1:17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75"/>
    </row>
    <row r="73" spans="1:17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75"/>
    </row>
    <row r="74" spans="1:17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75"/>
    </row>
    <row r="75" spans="1:17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75"/>
    </row>
    <row r="76" spans="1:17">
      <c r="A76" s="176" t="s">
        <v>3</v>
      </c>
      <c r="B76" s="26" t="s">
        <v>34</v>
      </c>
      <c r="C76" s="26"/>
      <c r="D76" s="26"/>
      <c r="E76" s="44">
        <v>84631.061123991152</v>
      </c>
      <c r="F76" s="45">
        <v>555.41531601179327</v>
      </c>
      <c r="G76" s="45">
        <v>325.5882886965685</v>
      </c>
      <c r="H76" s="45">
        <v>434.11771826209127</v>
      </c>
      <c r="I76" s="45">
        <v>59217.130117170003</v>
      </c>
      <c r="J76" s="45">
        <v>24041.35292702189</v>
      </c>
      <c r="K76" s="116">
        <v>57.456756828806213</v>
      </c>
      <c r="L76" s="26" t="s">
        <v>34</v>
      </c>
      <c r="M76" s="26"/>
      <c r="N76" s="26"/>
      <c r="O76" s="176" t="s">
        <v>3</v>
      </c>
      <c r="P76" s="5"/>
      <c r="Q76" s="5"/>
    </row>
    <row r="77" spans="1:17">
      <c r="A77" s="175"/>
      <c r="B77" s="3" t="s">
        <v>5</v>
      </c>
      <c r="D77" s="3" t="s">
        <v>8</v>
      </c>
      <c r="E77" s="19">
        <v>59605.451482999997</v>
      </c>
      <c r="F77" s="22">
        <v>0</v>
      </c>
      <c r="G77" s="22">
        <v>0</v>
      </c>
      <c r="H77" s="22">
        <v>0</v>
      </c>
      <c r="I77" s="22">
        <v>58789.396482999997</v>
      </c>
      <c r="J77" s="22">
        <v>816.05499999999995</v>
      </c>
      <c r="K77" s="109">
        <v>0</v>
      </c>
      <c r="L77" s="3" t="s">
        <v>5</v>
      </c>
      <c r="N77" s="3" t="s">
        <v>8</v>
      </c>
      <c r="O77" s="175"/>
      <c r="P77" s="5"/>
      <c r="Q77" s="5"/>
    </row>
    <row r="78" spans="1:17">
      <c r="A78" s="175"/>
      <c r="B78" s="3" t="s">
        <v>5</v>
      </c>
      <c r="D78" s="3" t="s">
        <v>9</v>
      </c>
      <c r="E78" s="19">
        <v>25025.609640991152</v>
      </c>
      <c r="F78" s="22">
        <v>555.41531601179327</v>
      </c>
      <c r="G78" s="22">
        <v>325.5882886965685</v>
      </c>
      <c r="H78" s="22">
        <v>434.11771826209127</v>
      </c>
      <c r="I78" s="22">
        <v>427.73363417000172</v>
      </c>
      <c r="J78" s="22">
        <v>23225.297927021889</v>
      </c>
      <c r="K78" s="109">
        <v>57.456756828806213</v>
      </c>
      <c r="L78" s="3" t="s">
        <v>5</v>
      </c>
      <c r="N78" s="3" t="s">
        <v>9</v>
      </c>
      <c r="O78" s="175"/>
      <c r="P78" s="5"/>
      <c r="Q78" s="5"/>
    </row>
    <row r="79" spans="1:17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75"/>
    </row>
    <row r="80" spans="1:17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1" width="11.625" style="3" customWidth="1"/>
    <col min="12" max="12" width="9" style="3"/>
    <col min="13" max="13" width="19.25" style="3" bestFit="1" customWidth="1"/>
    <col min="14" max="14" width="9" style="3"/>
    <col min="15" max="15" width="4.125" style="3" customWidth="1"/>
    <col min="16" max="16" width="11.5" style="3" bestFit="1" customWidth="1"/>
    <col min="17" max="17" width="12.625" style="3" bestFit="1" customWidth="1"/>
    <col min="18" max="16384" width="9" style="3"/>
  </cols>
  <sheetData>
    <row r="1" spans="1:15" ht="20.25">
      <c r="A1" s="4" t="s">
        <v>82</v>
      </c>
    </row>
    <row r="3" spans="1:15" ht="20.25">
      <c r="B3" s="4" t="s">
        <v>587</v>
      </c>
      <c r="O3" s="6"/>
    </row>
    <row r="4" spans="1:15" ht="21" thickBot="1">
      <c r="B4" s="4"/>
      <c r="N4" s="14"/>
      <c r="O4" s="6" t="s">
        <v>39</v>
      </c>
    </row>
    <row r="5" spans="1:15">
      <c r="A5" s="178" t="s">
        <v>75</v>
      </c>
      <c r="B5" s="178"/>
      <c r="C5" s="178"/>
      <c r="D5" s="179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78" t="s">
        <v>75</v>
      </c>
      <c r="M5" s="178"/>
      <c r="N5" s="178"/>
      <c r="O5" s="178"/>
    </row>
    <row r="6" spans="1:15">
      <c r="A6" s="15"/>
      <c r="B6" s="15" t="s">
        <v>40</v>
      </c>
      <c r="C6" s="15"/>
      <c r="D6" s="15"/>
      <c r="E6" s="38">
        <v>689744.12487918627</v>
      </c>
      <c r="F6" s="39">
        <v>10486.231560301419</v>
      </c>
      <c r="G6" s="39">
        <v>132007.78026890178</v>
      </c>
      <c r="H6" s="39">
        <v>6567.2638546956096</v>
      </c>
      <c r="I6" s="39">
        <v>209707.53810951329</v>
      </c>
      <c r="J6" s="39">
        <v>330069.80170426937</v>
      </c>
      <c r="K6" s="40">
        <v>905.5093815048042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v>383255.66690954054</v>
      </c>
      <c r="F7" s="42">
        <v>207.44319999999999</v>
      </c>
      <c r="G7" s="42">
        <v>113077.36464054053</v>
      </c>
      <c r="H7" s="42">
        <v>770.05380000000014</v>
      </c>
      <c r="I7" s="42">
        <v>199979.873838</v>
      </c>
      <c r="J7" s="42">
        <v>69220.93143099999</v>
      </c>
      <c r="K7" s="43">
        <v>0</v>
      </c>
      <c r="N7" s="3" t="s">
        <v>8</v>
      </c>
    </row>
    <row r="8" spans="1:15">
      <c r="D8" s="3" t="s">
        <v>9</v>
      </c>
      <c r="E8" s="41">
        <v>306488.45796964568</v>
      </c>
      <c r="F8" s="42">
        <v>10278.78836030142</v>
      </c>
      <c r="G8" s="42">
        <v>18930.415628361243</v>
      </c>
      <c r="H8" s="42">
        <v>5797.2100546956099</v>
      </c>
      <c r="I8" s="42">
        <v>9727.6642715133003</v>
      </c>
      <c r="J8" s="42">
        <v>260848.87027326936</v>
      </c>
      <c r="K8" s="43">
        <v>905.5093815048042</v>
      </c>
      <c r="N8" s="3" t="s">
        <v>9</v>
      </c>
    </row>
    <row r="9" spans="1:15">
      <c r="E9" s="41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v>472943.83650011069</v>
      </c>
      <c r="F10" s="39">
        <v>10486.231560301419</v>
      </c>
      <c r="G10" s="39">
        <v>90535.022607297287</v>
      </c>
      <c r="H10" s="39">
        <v>6503.4230137747145</v>
      </c>
      <c r="I10" s="39">
        <v>35388.692678592401</v>
      </c>
      <c r="J10" s="39">
        <v>329137.7254268243</v>
      </c>
      <c r="K10" s="40">
        <v>892.74121332062509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v>167847.10886254054</v>
      </c>
      <c r="F11" s="42">
        <v>207.44319999999999</v>
      </c>
      <c r="G11" s="42">
        <v>71923.811183540529</v>
      </c>
      <c r="H11" s="42">
        <v>770.05380000000014</v>
      </c>
      <c r="I11" s="42">
        <v>25724.869247999999</v>
      </c>
      <c r="J11" s="42">
        <v>69220.93143099999</v>
      </c>
      <c r="K11" s="43">
        <v>0</v>
      </c>
      <c r="N11" s="3" t="s">
        <v>8</v>
      </c>
    </row>
    <row r="12" spans="1:15">
      <c r="D12" s="3" t="s">
        <v>9</v>
      </c>
      <c r="E12" s="41">
        <v>305096.72763757018</v>
      </c>
      <c r="F12" s="42">
        <v>10278.78836030142</v>
      </c>
      <c r="G12" s="42">
        <v>18611.211423756766</v>
      </c>
      <c r="H12" s="42">
        <v>5733.3692137747139</v>
      </c>
      <c r="I12" s="42">
        <v>9663.8234305924052</v>
      </c>
      <c r="J12" s="42">
        <v>259916.79399582429</v>
      </c>
      <c r="K12" s="43">
        <v>892.74121332062509</v>
      </c>
      <c r="N12" s="3" t="s">
        <v>9</v>
      </c>
    </row>
    <row r="13" spans="1:15">
      <c r="E13" s="41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v>216800.28837907553</v>
      </c>
      <c r="F14" s="39">
        <v>0</v>
      </c>
      <c r="G14" s="39">
        <v>41472.757661604483</v>
      </c>
      <c r="H14" s="39">
        <v>63.840840920895779</v>
      </c>
      <c r="I14" s="39">
        <v>174318.84543092089</v>
      </c>
      <c r="J14" s="39">
        <v>932.0762774450784</v>
      </c>
      <c r="K14" s="40">
        <v>12.76816818417916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v>215408.558047</v>
      </c>
      <c r="F15" s="42">
        <v>0</v>
      </c>
      <c r="G15" s="42">
        <v>41153.553457000002</v>
      </c>
      <c r="H15" s="42">
        <v>0</v>
      </c>
      <c r="I15" s="42">
        <v>174255.00459</v>
      </c>
      <c r="J15" s="42">
        <v>0</v>
      </c>
      <c r="K15" s="43">
        <v>0</v>
      </c>
      <c r="N15" s="3" t="s">
        <v>8</v>
      </c>
    </row>
    <row r="16" spans="1:15">
      <c r="D16" s="3" t="s">
        <v>9</v>
      </c>
      <c r="E16" s="41">
        <v>1391.7303320755279</v>
      </c>
      <c r="F16" s="42">
        <v>0</v>
      </c>
      <c r="G16" s="42">
        <v>319.20420460447889</v>
      </c>
      <c r="H16" s="42">
        <v>63.840840920895779</v>
      </c>
      <c r="I16" s="42">
        <v>63.840840920895779</v>
      </c>
      <c r="J16" s="42">
        <v>932.0762774450784</v>
      </c>
      <c r="K16" s="43">
        <v>12.76816818417916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v>1</v>
      </c>
      <c r="F17" s="171">
        <v>1.5203074853501882E-2</v>
      </c>
      <c r="G17" s="171">
        <v>0.19138659614103115</v>
      </c>
      <c r="H17" s="171">
        <v>9.5213045212177976E-3</v>
      </c>
      <c r="I17" s="171">
        <v>0.30403671527647314</v>
      </c>
      <c r="J17" s="171">
        <v>0.47853948993343509</v>
      </c>
      <c r="K17" s="172">
        <v>1.312819274340917E-3</v>
      </c>
      <c r="L17" s="15" t="s">
        <v>64</v>
      </c>
      <c r="M17" s="15"/>
      <c r="N17" s="15"/>
      <c r="O17" s="15"/>
    </row>
    <row r="18" spans="1:17">
      <c r="B18" s="3" t="s">
        <v>5</v>
      </c>
      <c r="E18" s="102"/>
      <c r="F18" s="103"/>
      <c r="G18" s="103"/>
      <c r="H18" s="103"/>
      <c r="I18" s="103"/>
      <c r="J18" s="103"/>
      <c r="K18" s="104"/>
      <c r="L18" s="3" t="s">
        <v>5</v>
      </c>
    </row>
    <row r="19" spans="1:17">
      <c r="A19" s="175" t="s">
        <v>2</v>
      </c>
      <c r="B19" s="15" t="s">
        <v>42</v>
      </c>
      <c r="C19" s="15"/>
      <c r="D19" s="15"/>
      <c r="E19" s="38">
        <v>177457.73468284649</v>
      </c>
      <c r="F19" s="39">
        <v>10486.231560301419</v>
      </c>
      <c r="G19" s="39">
        <v>30528.757869844881</v>
      </c>
      <c r="H19" s="39">
        <v>6271.914213774714</v>
      </c>
      <c r="I19" s="39">
        <v>35388.692678592401</v>
      </c>
      <c r="J19" s="39">
        <v>93892.871161789648</v>
      </c>
      <c r="K19" s="40">
        <v>889.26719854340058</v>
      </c>
      <c r="L19" s="15" t="s">
        <v>42</v>
      </c>
      <c r="M19" s="15"/>
      <c r="N19" s="15"/>
      <c r="O19" s="175" t="s">
        <v>2</v>
      </c>
    </row>
    <row r="20" spans="1:17">
      <c r="A20" s="175"/>
      <c r="B20" s="3" t="s">
        <v>5</v>
      </c>
      <c r="D20" s="3" t="s">
        <v>8</v>
      </c>
      <c r="E20" s="41">
        <v>108421.172294</v>
      </c>
      <c r="F20" s="42">
        <v>207.44319999999999</v>
      </c>
      <c r="G20" s="42">
        <v>13166.733616</v>
      </c>
      <c r="H20" s="42">
        <v>538.54500000000007</v>
      </c>
      <c r="I20" s="42">
        <v>25724.869247999999</v>
      </c>
      <c r="J20" s="42">
        <v>68783.581229999996</v>
      </c>
      <c r="K20" s="43">
        <v>0</v>
      </c>
      <c r="L20" s="3" t="s">
        <v>5</v>
      </c>
      <c r="N20" s="3" t="s">
        <v>8</v>
      </c>
      <c r="O20" s="175"/>
    </row>
    <row r="21" spans="1:17">
      <c r="A21" s="175"/>
      <c r="B21" s="3" t="s">
        <v>5</v>
      </c>
      <c r="D21" s="3" t="s">
        <v>9</v>
      </c>
      <c r="E21" s="41">
        <v>69036.562388846462</v>
      </c>
      <c r="F21" s="42">
        <v>10278.78836030142</v>
      </c>
      <c r="G21" s="42">
        <v>17362.02425384488</v>
      </c>
      <c r="H21" s="42">
        <v>5733.3692137747139</v>
      </c>
      <c r="I21" s="42">
        <v>9663.8234305924052</v>
      </c>
      <c r="J21" s="42">
        <v>25109.289931789652</v>
      </c>
      <c r="K21" s="43">
        <v>889.26719854340058</v>
      </c>
      <c r="L21" s="3" t="s">
        <v>5</v>
      </c>
      <c r="N21" s="3" t="s">
        <v>9</v>
      </c>
      <c r="O21" s="175"/>
    </row>
    <row r="22" spans="1:17">
      <c r="A22" s="175"/>
      <c r="B22" s="15" t="s">
        <v>10</v>
      </c>
      <c r="C22" s="15"/>
      <c r="D22" s="15"/>
      <c r="E22" s="38">
        <v>250.03687881186389</v>
      </c>
      <c r="F22" s="39">
        <v>0</v>
      </c>
      <c r="G22" s="39">
        <v>0</v>
      </c>
      <c r="H22" s="39">
        <v>231.50880000000001</v>
      </c>
      <c r="I22" s="39">
        <v>0</v>
      </c>
      <c r="J22" s="39">
        <v>15.054064034639479</v>
      </c>
      <c r="K22" s="40">
        <v>3.4740147772244958</v>
      </c>
      <c r="L22" s="15" t="s">
        <v>10</v>
      </c>
      <c r="M22" s="106"/>
      <c r="N22" s="106"/>
      <c r="O22" s="175"/>
    </row>
    <row r="23" spans="1:17">
      <c r="A23" s="175"/>
      <c r="B23" s="3" t="s">
        <v>5</v>
      </c>
      <c r="D23" s="3" t="s">
        <v>8</v>
      </c>
      <c r="E23" s="41">
        <v>231.50880000000001</v>
      </c>
      <c r="F23" s="42">
        <v>0</v>
      </c>
      <c r="G23" s="42">
        <v>0</v>
      </c>
      <c r="H23" s="42">
        <v>231.50880000000001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75"/>
    </row>
    <row r="24" spans="1:17">
      <c r="A24" s="175"/>
      <c r="B24" s="3" t="s">
        <v>5</v>
      </c>
      <c r="D24" s="3" t="s">
        <v>9</v>
      </c>
      <c r="E24" s="41">
        <v>18.528078811863971</v>
      </c>
      <c r="F24" s="42">
        <v>0</v>
      </c>
      <c r="G24" s="42">
        <v>0</v>
      </c>
      <c r="H24" s="42">
        <v>0</v>
      </c>
      <c r="I24" s="42">
        <v>0</v>
      </c>
      <c r="J24" s="42">
        <v>15.054064034639479</v>
      </c>
      <c r="K24" s="43">
        <v>3.4740147772244958</v>
      </c>
      <c r="L24" s="107" t="s">
        <v>5</v>
      </c>
      <c r="M24" s="107"/>
      <c r="N24" s="3" t="s">
        <v>9</v>
      </c>
      <c r="O24" s="175"/>
    </row>
    <row r="25" spans="1:17">
      <c r="A25" s="175"/>
      <c r="B25" s="15" t="s">
        <v>11</v>
      </c>
      <c r="C25" s="15"/>
      <c r="D25" s="15"/>
      <c r="E25" s="38">
        <v>437.35020100000003</v>
      </c>
      <c r="F25" s="39">
        <v>0</v>
      </c>
      <c r="G25" s="39">
        <v>0</v>
      </c>
      <c r="H25" s="39">
        <v>0</v>
      </c>
      <c r="I25" s="39">
        <v>0</v>
      </c>
      <c r="J25" s="39">
        <v>437.35020100000003</v>
      </c>
      <c r="K25" s="40">
        <v>0</v>
      </c>
      <c r="L25" s="15" t="s">
        <v>11</v>
      </c>
      <c r="M25" s="15"/>
      <c r="N25" s="15"/>
      <c r="O25" s="175"/>
    </row>
    <row r="26" spans="1:17">
      <c r="A26" s="175"/>
      <c r="D26" s="3" t="s">
        <v>8</v>
      </c>
      <c r="E26" s="41">
        <v>437.35020100000003</v>
      </c>
      <c r="F26" s="42">
        <v>0</v>
      </c>
      <c r="G26" s="42">
        <v>0</v>
      </c>
      <c r="H26" s="42">
        <v>0</v>
      </c>
      <c r="I26" s="42">
        <v>0</v>
      </c>
      <c r="J26" s="42">
        <v>437.35020100000003</v>
      </c>
      <c r="K26" s="43">
        <v>0</v>
      </c>
      <c r="N26" s="3" t="s">
        <v>8</v>
      </c>
      <c r="O26" s="175"/>
    </row>
    <row r="27" spans="1:17">
      <c r="A27" s="175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3">
        <v>0</v>
      </c>
      <c r="L27" s="3" t="s">
        <v>5</v>
      </c>
      <c r="N27" s="3" t="s">
        <v>9</v>
      </c>
      <c r="O27" s="175"/>
    </row>
    <row r="28" spans="1:17">
      <c r="A28" s="175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75"/>
    </row>
    <row r="29" spans="1:17">
      <c r="A29" s="175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75"/>
    </row>
    <row r="30" spans="1:17">
      <c r="A30" s="175"/>
      <c r="B30" s="15" t="s">
        <v>43</v>
      </c>
      <c r="C30" s="15"/>
      <c r="D30" s="15"/>
      <c r="E30" s="38">
        <v>290266.98100000003</v>
      </c>
      <c r="F30" s="39">
        <v>0</v>
      </c>
      <c r="G30" s="39">
        <v>55474.531000000003</v>
      </c>
      <c r="H30" s="39">
        <v>0</v>
      </c>
      <c r="I30" s="39">
        <v>0</v>
      </c>
      <c r="J30" s="39">
        <v>234792.45</v>
      </c>
      <c r="K30" s="40">
        <v>0</v>
      </c>
      <c r="L30" s="15" t="s">
        <v>43</v>
      </c>
      <c r="M30" s="15"/>
      <c r="N30" s="15"/>
      <c r="O30" s="175"/>
      <c r="P30" s="5"/>
      <c r="Q30" s="5"/>
    </row>
    <row r="31" spans="1:17">
      <c r="A31" s="175"/>
      <c r="B31" s="3" t="s">
        <v>5</v>
      </c>
      <c r="D31" s="3" t="s">
        <v>8</v>
      </c>
      <c r="E31" s="41">
        <v>55474.531000000003</v>
      </c>
      <c r="F31" s="42">
        <v>0</v>
      </c>
      <c r="G31" s="42">
        <v>55474.531000000003</v>
      </c>
      <c r="H31" s="42">
        <v>0</v>
      </c>
      <c r="I31" s="42">
        <v>0</v>
      </c>
      <c r="J31" s="42">
        <v>0</v>
      </c>
      <c r="K31" s="43">
        <v>0</v>
      </c>
      <c r="L31" s="3" t="s">
        <v>5</v>
      </c>
      <c r="N31" s="3" t="s">
        <v>8</v>
      </c>
      <c r="O31" s="175"/>
    </row>
    <row r="32" spans="1:17">
      <c r="A32" s="175"/>
      <c r="B32" s="3" t="s">
        <v>5</v>
      </c>
      <c r="D32" s="3" t="s">
        <v>9</v>
      </c>
      <c r="E32" s="41">
        <v>234792.45</v>
      </c>
      <c r="F32" s="42">
        <v>0</v>
      </c>
      <c r="G32" s="42">
        <v>0</v>
      </c>
      <c r="H32" s="42">
        <v>0</v>
      </c>
      <c r="I32" s="42">
        <v>0</v>
      </c>
      <c r="J32" s="42">
        <v>234792.45</v>
      </c>
      <c r="K32" s="43">
        <v>0</v>
      </c>
      <c r="L32" s="3" t="s">
        <v>5</v>
      </c>
      <c r="N32" s="3" t="s">
        <v>9</v>
      </c>
      <c r="O32" s="175"/>
    </row>
    <row r="33" spans="1:15">
      <c r="A33" s="175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75"/>
    </row>
    <row r="34" spans="1:15">
      <c r="A34" s="175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75"/>
    </row>
    <row r="35" spans="1:15">
      <c r="A35" s="175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75"/>
    </row>
    <row r="36" spans="1:15">
      <c r="A36" s="175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17</v>
      </c>
      <c r="N36" s="110"/>
      <c r="O36" s="175"/>
    </row>
    <row r="37" spans="1:1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75"/>
    </row>
    <row r="39" spans="1:15">
      <c r="A39" s="175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75"/>
    </row>
    <row r="40" spans="1:15">
      <c r="A40" s="175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75"/>
    </row>
    <row r="41" spans="1:15">
      <c r="A41" s="175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75"/>
    </row>
    <row r="42" spans="1:15">
      <c r="A42" s="175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75"/>
    </row>
    <row r="43" spans="1:15">
      <c r="A43" s="175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75"/>
    </row>
    <row r="44" spans="1:15">
      <c r="A44" s="175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75"/>
    </row>
    <row r="45" spans="1:15">
      <c r="A45" s="175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75"/>
    </row>
    <row r="46" spans="1:15">
      <c r="A46" s="175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75"/>
    </row>
    <row r="47" spans="1:15">
      <c r="A47" s="175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75"/>
    </row>
    <row r="48" spans="1:15">
      <c r="A48" s="175"/>
      <c r="B48" s="110"/>
      <c r="C48" s="110" t="s">
        <v>24</v>
      </c>
      <c r="D48" s="110"/>
      <c r="E48" s="111">
        <v>234792.45</v>
      </c>
      <c r="F48" s="112">
        <v>0</v>
      </c>
      <c r="G48" s="112">
        <v>0</v>
      </c>
      <c r="H48" s="112">
        <v>0</v>
      </c>
      <c r="I48" s="112">
        <v>0</v>
      </c>
      <c r="J48" s="112">
        <v>234792.45</v>
      </c>
      <c r="K48" s="115">
        <v>0</v>
      </c>
      <c r="L48" s="114"/>
      <c r="M48" s="110" t="s">
        <v>24</v>
      </c>
      <c r="N48" s="110"/>
      <c r="O48" s="175"/>
    </row>
    <row r="49" spans="1:17">
      <c r="A49" s="175"/>
      <c r="B49" s="3" t="s">
        <v>5</v>
      </c>
      <c r="D49" s="3" t="s">
        <v>9</v>
      </c>
      <c r="E49" s="19">
        <v>234792.45</v>
      </c>
      <c r="F49" s="22">
        <v>0</v>
      </c>
      <c r="G49" s="22">
        <v>0</v>
      </c>
      <c r="H49" s="22">
        <v>0</v>
      </c>
      <c r="I49" s="22">
        <v>0</v>
      </c>
      <c r="J49" s="22">
        <v>234792.45</v>
      </c>
      <c r="K49" s="109">
        <v>0</v>
      </c>
      <c r="L49" s="107" t="s">
        <v>5</v>
      </c>
      <c r="N49" s="3" t="s">
        <v>9</v>
      </c>
      <c r="O49" s="175"/>
    </row>
    <row r="50" spans="1:17">
      <c r="A50" s="175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75"/>
    </row>
    <row r="51" spans="1:17">
      <c r="A51" s="175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75"/>
    </row>
    <row r="52" spans="1:17">
      <c r="A52" s="175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75"/>
    </row>
    <row r="53" spans="1:17">
      <c r="A53" s="175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7">
      <c r="A54" s="175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7">
      <c r="A55" s="175"/>
      <c r="B55" s="110"/>
      <c r="C55" s="110" t="s">
        <v>26</v>
      </c>
      <c r="D55" s="110"/>
      <c r="E55" s="111">
        <v>55474.531000000003</v>
      </c>
      <c r="F55" s="112">
        <v>0</v>
      </c>
      <c r="G55" s="112">
        <v>55474.531000000003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75"/>
    </row>
    <row r="56" spans="1:17">
      <c r="A56" s="175"/>
      <c r="D56" s="3" t="s">
        <v>8</v>
      </c>
      <c r="E56" s="19">
        <v>55474.531000000003</v>
      </c>
      <c r="F56" s="22">
        <v>0</v>
      </c>
      <c r="G56" s="22">
        <v>55474.531000000003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7">
      <c r="A57" s="175"/>
      <c r="B57" s="15" t="s">
        <v>27</v>
      </c>
      <c r="C57" s="15"/>
      <c r="D57" s="15"/>
      <c r="E57" s="38">
        <v>4531.7337374524059</v>
      </c>
      <c r="F57" s="39">
        <v>0</v>
      </c>
      <c r="G57" s="39">
        <v>4531.7337374524059</v>
      </c>
      <c r="H57" s="39">
        <v>0</v>
      </c>
      <c r="I57" s="39">
        <v>0</v>
      </c>
      <c r="J57" s="39">
        <v>0</v>
      </c>
      <c r="K57" s="40">
        <v>0</v>
      </c>
      <c r="L57" s="15" t="s">
        <v>27</v>
      </c>
      <c r="M57" s="15"/>
      <c r="N57" s="15"/>
      <c r="O57" s="175"/>
      <c r="P57" s="5"/>
      <c r="Q57" s="5"/>
    </row>
    <row r="58" spans="1:17">
      <c r="A58" s="175"/>
      <c r="B58" s="3" t="s">
        <v>5</v>
      </c>
      <c r="D58" s="3" t="s">
        <v>8</v>
      </c>
      <c r="E58" s="41">
        <v>3282.5465675405212</v>
      </c>
      <c r="F58" s="42">
        <v>0</v>
      </c>
      <c r="G58" s="42">
        <v>3282.5465675405212</v>
      </c>
      <c r="H58" s="42">
        <v>0</v>
      </c>
      <c r="I58" s="42">
        <v>0</v>
      </c>
      <c r="J58" s="42">
        <v>0</v>
      </c>
      <c r="K58" s="43">
        <v>0</v>
      </c>
      <c r="L58" s="3" t="s">
        <v>5</v>
      </c>
      <c r="N58" s="3" t="s">
        <v>8</v>
      </c>
      <c r="O58" s="175"/>
    </row>
    <row r="59" spans="1:17">
      <c r="A59" s="175"/>
      <c r="B59" s="3" t="s">
        <v>5</v>
      </c>
      <c r="D59" s="3" t="s">
        <v>9</v>
      </c>
      <c r="E59" s="41">
        <v>1249.1871699118849</v>
      </c>
      <c r="F59" s="42">
        <v>0</v>
      </c>
      <c r="G59" s="42">
        <v>1249.1871699118849</v>
      </c>
      <c r="H59" s="42">
        <v>0</v>
      </c>
      <c r="I59" s="42">
        <v>0</v>
      </c>
      <c r="J59" s="42">
        <v>0</v>
      </c>
      <c r="K59" s="43">
        <v>0</v>
      </c>
      <c r="L59" s="3" t="s">
        <v>5</v>
      </c>
      <c r="N59" s="3" t="s">
        <v>9</v>
      </c>
      <c r="O59" s="175"/>
    </row>
    <row r="60" spans="1:17">
      <c r="A60" s="175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75"/>
    </row>
    <row r="61" spans="1:17">
      <c r="A61" s="175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75"/>
    </row>
    <row r="62" spans="1:17">
      <c r="A62" s="175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75"/>
    </row>
    <row r="63" spans="1:17">
      <c r="A63" s="175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 t="s">
        <v>5</v>
      </c>
      <c r="M63" s="110" t="s">
        <v>29</v>
      </c>
      <c r="N63" s="110"/>
      <c r="O63" s="175"/>
    </row>
    <row r="64" spans="1:17">
      <c r="A64" s="175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L64" s="3" t="s">
        <v>5</v>
      </c>
      <c r="N64" s="3" t="s">
        <v>8</v>
      </c>
      <c r="O64" s="175"/>
    </row>
    <row r="65" spans="1:17">
      <c r="A65" s="175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L65" s="3" t="s">
        <v>5</v>
      </c>
      <c r="N65" s="3" t="s">
        <v>9</v>
      </c>
      <c r="O65" s="175"/>
    </row>
    <row r="66" spans="1:17">
      <c r="A66" s="175"/>
      <c r="B66" s="110" t="s">
        <v>5</v>
      </c>
      <c r="C66" s="110" t="s">
        <v>30</v>
      </c>
      <c r="D66" s="110"/>
      <c r="E66" s="111">
        <v>1249.1871699118849</v>
      </c>
      <c r="F66" s="112">
        <v>0</v>
      </c>
      <c r="G66" s="112">
        <v>1249.1871699118849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75"/>
    </row>
    <row r="67" spans="1:17">
      <c r="A67" s="175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75"/>
    </row>
    <row r="68" spans="1:17">
      <c r="A68" s="175"/>
      <c r="B68" s="3" t="s">
        <v>5</v>
      </c>
      <c r="D68" s="3" t="s">
        <v>9</v>
      </c>
      <c r="E68" s="19">
        <v>1249.1871699118849</v>
      </c>
      <c r="F68" s="22">
        <v>0</v>
      </c>
      <c r="G68" s="22">
        <v>1249.1871699118849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75"/>
    </row>
    <row r="69" spans="1:17">
      <c r="A69" s="175"/>
      <c r="B69" s="110"/>
      <c r="C69" s="110" t="s">
        <v>32</v>
      </c>
      <c r="D69" s="110"/>
      <c r="E69" s="111">
        <v>3282.5465675405212</v>
      </c>
      <c r="F69" s="112">
        <v>0</v>
      </c>
      <c r="G69" s="112">
        <v>3282.5465675405212</v>
      </c>
      <c r="H69" s="112">
        <v>0</v>
      </c>
      <c r="I69" s="112">
        <v>0</v>
      </c>
      <c r="J69" s="112">
        <v>0</v>
      </c>
      <c r="K69" s="115">
        <v>0</v>
      </c>
      <c r="L69" s="110"/>
      <c r="M69" s="110" t="s">
        <v>32</v>
      </c>
      <c r="N69" s="110"/>
      <c r="O69" s="175"/>
    </row>
    <row r="70" spans="1:17">
      <c r="A70" s="175"/>
      <c r="D70" s="3" t="s">
        <v>8</v>
      </c>
      <c r="E70" s="19">
        <v>3282.5465675405212</v>
      </c>
      <c r="F70" s="22">
        <v>0</v>
      </c>
      <c r="G70" s="22">
        <v>3282.5465675405212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75"/>
    </row>
    <row r="71" spans="1:17">
      <c r="A71" s="175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109">
        <v>0</v>
      </c>
      <c r="N71" s="3" t="s">
        <v>9</v>
      </c>
      <c r="O71" s="175"/>
    </row>
    <row r="72" spans="1:17">
      <c r="A72" s="175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75"/>
    </row>
    <row r="73" spans="1:17">
      <c r="A73" s="175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75"/>
    </row>
    <row r="74" spans="1:17">
      <c r="A74" s="175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75"/>
    </row>
    <row r="75" spans="1:17">
      <c r="A75" s="175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75"/>
    </row>
    <row r="76" spans="1:17">
      <c r="A76" s="176" t="s">
        <v>3</v>
      </c>
      <c r="B76" s="26" t="s">
        <v>34</v>
      </c>
      <c r="C76" s="26"/>
      <c r="D76" s="26"/>
      <c r="E76" s="44">
        <v>216800.2883790755</v>
      </c>
      <c r="F76" s="45">
        <v>0</v>
      </c>
      <c r="G76" s="45">
        <v>41472.757661604483</v>
      </c>
      <c r="H76" s="45">
        <v>63.840840920895779</v>
      </c>
      <c r="I76" s="45">
        <v>174318.84543092089</v>
      </c>
      <c r="J76" s="45">
        <v>932.0762774450784</v>
      </c>
      <c r="K76" s="116">
        <v>12.76816818417916</v>
      </c>
      <c r="L76" s="26" t="s">
        <v>34</v>
      </c>
      <c r="M76" s="26"/>
      <c r="N76" s="26"/>
      <c r="O76" s="176" t="s">
        <v>3</v>
      </c>
      <c r="P76" s="5"/>
      <c r="Q76" s="5"/>
    </row>
    <row r="77" spans="1:17">
      <c r="A77" s="175"/>
      <c r="B77" s="3" t="s">
        <v>5</v>
      </c>
      <c r="D77" s="3" t="s">
        <v>8</v>
      </c>
      <c r="E77" s="19">
        <v>215408.558047</v>
      </c>
      <c r="F77" s="22">
        <v>0</v>
      </c>
      <c r="G77" s="22">
        <v>41153.553457000002</v>
      </c>
      <c r="H77" s="22">
        <v>0</v>
      </c>
      <c r="I77" s="20">
        <v>174255.00459</v>
      </c>
      <c r="J77" s="22">
        <v>0</v>
      </c>
      <c r="K77" s="109">
        <v>0</v>
      </c>
      <c r="L77" s="3" t="s">
        <v>5</v>
      </c>
      <c r="N77" s="3" t="s">
        <v>8</v>
      </c>
      <c r="O77" s="175"/>
      <c r="P77" s="5"/>
      <c r="Q77" s="5"/>
    </row>
    <row r="78" spans="1:17">
      <c r="A78" s="175"/>
      <c r="B78" s="3" t="s">
        <v>5</v>
      </c>
      <c r="D78" s="3" t="s">
        <v>9</v>
      </c>
      <c r="E78" s="19">
        <v>1391.7303320755279</v>
      </c>
      <c r="F78" s="22">
        <v>0</v>
      </c>
      <c r="G78" s="22">
        <v>319.20420460447889</v>
      </c>
      <c r="H78" s="22">
        <v>63.840840920895779</v>
      </c>
      <c r="I78" s="22">
        <v>63.840840920895779</v>
      </c>
      <c r="J78" s="22">
        <v>932.0762774450784</v>
      </c>
      <c r="K78" s="109">
        <v>12.76816818417916</v>
      </c>
      <c r="L78" s="3" t="s">
        <v>5</v>
      </c>
      <c r="N78" s="3" t="s">
        <v>9</v>
      </c>
      <c r="O78" s="175"/>
      <c r="P78" s="5"/>
      <c r="Q78" s="5"/>
    </row>
    <row r="79" spans="1:17">
      <c r="A79" s="175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75"/>
    </row>
    <row r="80" spans="1:17" ht="17.25" thickBot="1">
      <c r="A80" s="177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6" width="9" style="3"/>
    <col min="7" max="7" width="19.25" style="3" bestFit="1" customWidth="1"/>
    <col min="8" max="8" width="9" style="3"/>
    <col min="9" max="9" width="4.125" style="3" customWidth="1"/>
    <col min="10" max="10" width="11.5" style="3" bestFit="1" customWidth="1"/>
    <col min="11" max="11" width="12.625" style="3" bestFit="1" customWidth="1"/>
    <col min="12" max="16384" width="9" style="3"/>
  </cols>
  <sheetData>
    <row r="1" spans="1:9" ht="20.25">
      <c r="A1" s="4" t="s">
        <v>82</v>
      </c>
    </row>
    <row r="3" spans="1:9" ht="20.25">
      <c r="B3" s="4" t="s">
        <v>588</v>
      </c>
      <c r="I3" s="6"/>
    </row>
    <row r="4" spans="1:9" ht="21" thickBot="1">
      <c r="B4" s="4"/>
      <c r="H4" s="14"/>
      <c r="I4" s="6" t="s">
        <v>39</v>
      </c>
    </row>
    <row r="5" spans="1:9">
      <c r="A5" s="178" t="s">
        <v>75</v>
      </c>
      <c r="B5" s="178"/>
      <c r="C5" s="178"/>
      <c r="D5" s="179"/>
      <c r="E5" s="74" t="s">
        <v>107</v>
      </c>
      <c r="F5" s="178" t="s">
        <v>75</v>
      </c>
      <c r="G5" s="178"/>
      <c r="H5" s="178"/>
      <c r="I5" s="178"/>
    </row>
    <row r="6" spans="1:9">
      <c r="A6" s="15"/>
      <c r="B6" s="15" t="s">
        <v>40</v>
      </c>
      <c r="C6" s="15"/>
      <c r="D6" s="15"/>
      <c r="E6" s="76">
        <v>169374.79869024854</v>
      </c>
      <c r="F6" s="15" t="s">
        <v>40</v>
      </c>
      <c r="G6" s="15"/>
      <c r="H6" s="15"/>
      <c r="I6" s="15"/>
    </row>
    <row r="7" spans="1:9">
      <c r="D7" s="3" t="s">
        <v>8</v>
      </c>
      <c r="E7" s="77">
        <v>129899.53665296867</v>
      </c>
      <c r="H7" s="3" t="s">
        <v>8</v>
      </c>
    </row>
    <row r="8" spans="1:9">
      <c r="D8" s="3" t="s">
        <v>9</v>
      </c>
      <c r="E8" s="77">
        <v>39475.262037279877</v>
      </c>
      <c r="H8" s="3" t="s">
        <v>9</v>
      </c>
    </row>
    <row r="9" spans="1:9">
      <c r="E9" s="77"/>
    </row>
    <row r="10" spans="1:9">
      <c r="A10" s="15"/>
      <c r="B10" s="15"/>
      <c r="C10" s="15" t="s">
        <v>2</v>
      </c>
      <c r="D10" s="15" t="s">
        <v>41</v>
      </c>
      <c r="E10" s="76">
        <v>128981.04554123557</v>
      </c>
      <c r="F10" s="15"/>
      <c r="G10" s="15" t="s">
        <v>2</v>
      </c>
      <c r="H10" s="15"/>
      <c r="I10" s="15"/>
    </row>
    <row r="11" spans="1:9">
      <c r="D11" s="3" t="s">
        <v>8</v>
      </c>
      <c r="E11" s="77">
        <v>89576.008428968664</v>
      </c>
      <c r="H11" s="3" t="s">
        <v>8</v>
      </c>
    </row>
    <row r="12" spans="1:9">
      <c r="D12" s="3" t="s">
        <v>9</v>
      </c>
      <c r="E12" s="77">
        <v>39405.037112266895</v>
      </c>
      <c r="H12" s="3" t="s">
        <v>9</v>
      </c>
    </row>
    <row r="13" spans="1:9">
      <c r="E13" s="77"/>
    </row>
    <row r="14" spans="1:9">
      <c r="A14" s="15"/>
      <c r="B14" s="15"/>
      <c r="C14" s="15" t="s">
        <v>3</v>
      </c>
      <c r="D14" s="15" t="s">
        <v>41</v>
      </c>
      <c r="E14" s="76">
        <v>40393.753149012984</v>
      </c>
      <c r="F14" s="15"/>
      <c r="G14" s="15" t="s">
        <v>3</v>
      </c>
      <c r="H14" s="15"/>
      <c r="I14" s="15"/>
    </row>
    <row r="15" spans="1:9">
      <c r="D15" s="3" t="s">
        <v>8</v>
      </c>
      <c r="E15" s="77">
        <v>40323.528224000002</v>
      </c>
      <c r="H15" s="3" t="s">
        <v>8</v>
      </c>
    </row>
    <row r="16" spans="1:9">
      <c r="D16" s="3" t="s">
        <v>9</v>
      </c>
      <c r="E16" s="77">
        <v>70.224925012985352</v>
      </c>
      <c r="H16" s="3" t="s">
        <v>9</v>
      </c>
    </row>
    <row r="17" spans="1:11">
      <c r="A17" s="15"/>
      <c r="B17" s="15" t="s">
        <v>64</v>
      </c>
      <c r="C17" s="15"/>
      <c r="D17" s="15"/>
      <c r="E17" s="170">
        <v>1</v>
      </c>
      <c r="F17" s="15" t="s">
        <v>64</v>
      </c>
      <c r="G17" s="15"/>
      <c r="H17" s="15"/>
      <c r="I17" s="15"/>
    </row>
    <row r="18" spans="1:11">
      <c r="B18" s="3" t="s">
        <v>5</v>
      </c>
      <c r="E18" s="134"/>
      <c r="F18" s="3" t="s">
        <v>5</v>
      </c>
    </row>
    <row r="19" spans="1:11">
      <c r="A19" s="175" t="s">
        <v>2</v>
      </c>
      <c r="B19" s="15" t="s">
        <v>42</v>
      </c>
      <c r="C19" s="15"/>
      <c r="D19" s="15"/>
      <c r="E19" s="76">
        <v>112269.9740658192</v>
      </c>
      <c r="F19" s="15" t="s">
        <v>42</v>
      </c>
      <c r="G19" s="15"/>
      <c r="H19" s="15"/>
      <c r="I19" s="175" t="s">
        <v>2</v>
      </c>
    </row>
    <row r="20" spans="1:11">
      <c r="A20" s="175"/>
      <c r="B20" s="3" t="s">
        <v>5</v>
      </c>
      <c r="D20" s="3" t="s">
        <v>8</v>
      </c>
      <c r="E20" s="78">
        <v>73232.134065999999</v>
      </c>
      <c r="F20" s="3" t="s">
        <v>5</v>
      </c>
      <c r="H20" s="3" t="s">
        <v>8</v>
      </c>
      <c r="I20" s="175"/>
    </row>
    <row r="21" spans="1:11">
      <c r="A21" s="175"/>
      <c r="B21" s="3" t="s">
        <v>5</v>
      </c>
      <c r="D21" s="3" t="s">
        <v>9</v>
      </c>
      <c r="E21" s="78">
        <v>39037.839999819211</v>
      </c>
      <c r="F21" s="3" t="s">
        <v>5</v>
      </c>
      <c r="H21" s="3" t="s">
        <v>9</v>
      </c>
      <c r="I21" s="175"/>
    </row>
    <row r="22" spans="1:11">
      <c r="A22" s="175"/>
      <c r="B22" s="15" t="s">
        <v>10</v>
      </c>
      <c r="C22" s="15"/>
      <c r="D22" s="15"/>
      <c r="E22" s="76">
        <v>0</v>
      </c>
      <c r="F22" s="15" t="s">
        <v>10</v>
      </c>
      <c r="G22" s="106"/>
      <c r="H22" s="106"/>
      <c r="I22" s="175"/>
    </row>
    <row r="23" spans="1:11">
      <c r="A23" s="175"/>
      <c r="B23" s="3" t="s">
        <v>5</v>
      </c>
      <c r="D23" s="3" t="s">
        <v>8</v>
      </c>
      <c r="E23" s="78">
        <v>0</v>
      </c>
      <c r="F23" s="107" t="s">
        <v>5</v>
      </c>
      <c r="G23" s="107"/>
      <c r="H23" s="3" t="s">
        <v>8</v>
      </c>
      <c r="I23" s="175"/>
    </row>
    <row r="24" spans="1:11">
      <c r="A24" s="175"/>
      <c r="B24" s="3" t="s">
        <v>5</v>
      </c>
      <c r="D24" s="3" t="s">
        <v>9</v>
      </c>
      <c r="E24" s="78">
        <v>0</v>
      </c>
      <c r="F24" s="107" t="s">
        <v>5</v>
      </c>
      <c r="G24" s="107"/>
      <c r="H24" s="3" t="s">
        <v>9</v>
      </c>
      <c r="I24" s="175"/>
    </row>
    <row r="25" spans="1:11">
      <c r="A25" s="175"/>
      <c r="B25" s="15" t="s">
        <v>11</v>
      </c>
      <c r="C25" s="15"/>
      <c r="D25" s="15"/>
      <c r="E25" s="76">
        <v>0</v>
      </c>
      <c r="F25" s="15" t="s">
        <v>11</v>
      </c>
      <c r="G25" s="15"/>
      <c r="H25" s="15"/>
      <c r="I25" s="175"/>
    </row>
    <row r="26" spans="1:11">
      <c r="A26" s="175"/>
      <c r="D26" s="3" t="s">
        <v>8</v>
      </c>
      <c r="E26" s="78">
        <v>0</v>
      </c>
      <c r="H26" s="3" t="s">
        <v>8</v>
      </c>
      <c r="I26" s="175"/>
    </row>
    <row r="27" spans="1:11">
      <c r="A27" s="175"/>
      <c r="B27" s="3" t="s">
        <v>5</v>
      </c>
      <c r="D27" s="3" t="s">
        <v>9</v>
      </c>
      <c r="E27" s="78">
        <v>0</v>
      </c>
      <c r="F27" s="3" t="s">
        <v>5</v>
      </c>
      <c r="H27" s="3" t="s">
        <v>9</v>
      </c>
      <c r="I27" s="175"/>
    </row>
    <row r="28" spans="1:11">
      <c r="A28" s="175"/>
      <c r="B28" s="15" t="s">
        <v>72</v>
      </c>
      <c r="C28" s="106"/>
      <c r="D28" s="106"/>
      <c r="E28" s="76">
        <v>0</v>
      </c>
      <c r="F28" s="15" t="s">
        <v>72</v>
      </c>
      <c r="G28" s="106"/>
      <c r="H28" s="106"/>
      <c r="I28" s="175"/>
    </row>
    <row r="29" spans="1:11">
      <c r="A29" s="175"/>
      <c r="B29" s="107" t="s">
        <v>5</v>
      </c>
      <c r="C29" s="107"/>
      <c r="D29" s="107" t="s">
        <v>8</v>
      </c>
      <c r="E29" s="78">
        <v>0</v>
      </c>
      <c r="F29" s="107" t="s">
        <v>5</v>
      </c>
      <c r="G29" s="107"/>
      <c r="H29" s="107" t="s">
        <v>8</v>
      </c>
      <c r="I29" s="175"/>
    </row>
    <row r="30" spans="1:11">
      <c r="A30" s="175"/>
      <c r="B30" s="15" t="s">
        <v>43</v>
      </c>
      <c r="C30" s="15"/>
      <c r="D30" s="15"/>
      <c r="E30" s="76">
        <v>12460.199739045011</v>
      </c>
      <c r="F30" s="15" t="s">
        <v>43</v>
      </c>
      <c r="G30" s="15"/>
      <c r="H30" s="15"/>
      <c r="I30" s="175"/>
      <c r="J30" s="5"/>
      <c r="K30" s="5"/>
    </row>
    <row r="31" spans="1:11">
      <c r="A31" s="175"/>
      <c r="B31" s="3" t="s">
        <v>5</v>
      </c>
      <c r="D31" s="3" t="s">
        <v>8</v>
      </c>
      <c r="E31" s="78">
        <v>12460.199739045011</v>
      </c>
      <c r="F31" s="3" t="s">
        <v>5</v>
      </c>
      <c r="H31" s="3" t="s">
        <v>8</v>
      </c>
      <c r="I31" s="175"/>
    </row>
    <row r="32" spans="1:11">
      <c r="A32" s="175"/>
      <c r="B32" s="3" t="s">
        <v>5</v>
      </c>
      <c r="D32" s="3" t="s">
        <v>9</v>
      </c>
      <c r="E32" s="78">
        <v>0</v>
      </c>
      <c r="F32" s="3" t="s">
        <v>5</v>
      </c>
      <c r="H32" s="3" t="s">
        <v>9</v>
      </c>
      <c r="I32" s="175"/>
    </row>
    <row r="33" spans="1:9">
      <c r="A33" s="175"/>
      <c r="B33" s="110" t="s">
        <v>5</v>
      </c>
      <c r="C33" s="110" t="s">
        <v>16</v>
      </c>
      <c r="D33" s="110"/>
      <c r="E33" s="135">
        <v>0</v>
      </c>
      <c r="F33" s="110" t="s">
        <v>5</v>
      </c>
      <c r="G33" s="110" t="s">
        <v>16</v>
      </c>
      <c r="H33" s="110"/>
      <c r="I33" s="175"/>
    </row>
    <row r="34" spans="1:9">
      <c r="A34" s="175"/>
      <c r="B34" s="3" t="s">
        <v>5</v>
      </c>
      <c r="D34" s="3" t="s">
        <v>8</v>
      </c>
      <c r="E34" s="78">
        <v>0</v>
      </c>
      <c r="F34" s="3" t="s">
        <v>5</v>
      </c>
      <c r="H34" s="3" t="s">
        <v>8</v>
      </c>
      <c r="I34" s="175"/>
    </row>
    <row r="35" spans="1:9">
      <c r="A35" s="175"/>
      <c r="B35" s="3" t="s">
        <v>5</v>
      </c>
      <c r="D35" s="3" t="s">
        <v>9</v>
      </c>
      <c r="E35" s="78">
        <v>0</v>
      </c>
      <c r="F35" s="3" t="s">
        <v>5</v>
      </c>
      <c r="H35" s="3" t="s">
        <v>9</v>
      </c>
      <c r="I35" s="175"/>
    </row>
    <row r="36" spans="1:9">
      <c r="A36" s="175"/>
      <c r="B36" s="110"/>
      <c r="C36" s="110" t="s">
        <v>17</v>
      </c>
      <c r="D36" s="110"/>
      <c r="E36" s="135">
        <v>0</v>
      </c>
      <c r="F36" s="110"/>
      <c r="G36" s="110" t="s">
        <v>17</v>
      </c>
      <c r="H36" s="110"/>
      <c r="I36" s="175"/>
    </row>
    <row r="37" spans="1:9">
      <c r="A37" s="175"/>
      <c r="D37" s="3" t="s">
        <v>8</v>
      </c>
      <c r="E37" s="78">
        <v>0</v>
      </c>
      <c r="H37" s="3" t="s">
        <v>8</v>
      </c>
      <c r="I37" s="175"/>
    </row>
    <row r="38" spans="1:9">
      <c r="A38" s="175"/>
      <c r="D38" s="3" t="s">
        <v>9</v>
      </c>
      <c r="E38" s="78">
        <v>0</v>
      </c>
      <c r="H38" s="3" t="s">
        <v>9</v>
      </c>
      <c r="I38" s="175"/>
    </row>
    <row r="39" spans="1:9">
      <c r="A39" s="175"/>
      <c r="B39" s="110"/>
      <c r="C39" s="110" t="s">
        <v>19</v>
      </c>
      <c r="D39" s="110"/>
      <c r="E39" s="135">
        <v>0</v>
      </c>
      <c r="F39" s="110"/>
      <c r="G39" s="110" t="s">
        <v>19</v>
      </c>
      <c r="H39" s="110"/>
      <c r="I39" s="175"/>
    </row>
    <row r="40" spans="1:9">
      <c r="A40" s="175"/>
      <c r="D40" s="3" t="s">
        <v>8</v>
      </c>
      <c r="E40" s="78">
        <v>0</v>
      </c>
      <c r="H40" s="3" t="s">
        <v>8</v>
      </c>
      <c r="I40" s="175"/>
    </row>
    <row r="41" spans="1:9">
      <c r="A41" s="175"/>
      <c r="D41" s="3" t="s">
        <v>9</v>
      </c>
      <c r="E41" s="78">
        <v>0</v>
      </c>
      <c r="H41" s="3" t="s">
        <v>9</v>
      </c>
      <c r="I41" s="175"/>
    </row>
    <row r="42" spans="1:9">
      <c r="A42" s="175"/>
      <c r="B42" s="110"/>
      <c r="C42" s="110" t="s">
        <v>22</v>
      </c>
      <c r="D42" s="110"/>
      <c r="E42" s="135">
        <v>0</v>
      </c>
      <c r="F42" s="110"/>
      <c r="G42" s="110" t="s">
        <v>22</v>
      </c>
      <c r="H42" s="110"/>
      <c r="I42" s="175"/>
    </row>
    <row r="43" spans="1:9">
      <c r="A43" s="175"/>
      <c r="D43" s="3" t="s">
        <v>8</v>
      </c>
      <c r="E43" s="78">
        <v>0</v>
      </c>
      <c r="H43" s="3" t="s">
        <v>8</v>
      </c>
      <c r="I43" s="175"/>
    </row>
    <row r="44" spans="1:9">
      <c r="A44" s="175"/>
      <c r="D44" s="3" t="s">
        <v>9</v>
      </c>
      <c r="E44" s="78">
        <v>0</v>
      </c>
      <c r="H44" s="3" t="s">
        <v>9</v>
      </c>
      <c r="I44" s="175"/>
    </row>
    <row r="45" spans="1:9">
      <c r="A45" s="175"/>
      <c r="B45" s="114"/>
      <c r="C45" s="110" t="s">
        <v>63</v>
      </c>
      <c r="D45" s="114"/>
      <c r="E45" s="135">
        <v>0</v>
      </c>
      <c r="F45" s="114"/>
      <c r="G45" s="110" t="s">
        <v>63</v>
      </c>
      <c r="H45" s="114"/>
      <c r="I45" s="175"/>
    </row>
    <row r="46" spans="1:9">
      <c r="A46" s="175"/>
      <c r="B46" s="3" t="s">
        <v>5</v>
      </c>
      <c r="D46" s="3" t="s">
        <v>8</v>
      </c>
      <c r="E46" s="78">
        <v>0</v>
      </c>
      <c r="F46" s="3" t="s">
        <v>5</v>
      </c>
      <c r="H46" s="3" t="s">
        <v>8</v>
      </c>
      <c r="I46" s="175"/>
    </row>
    <row r="47" spans="1:9">
      <c r="A47" s="175"/>
      <c r="D47" s="3" t="s">
        <v>9</v>
      </c>
      <c r="E47" s="78">
        <v>0</v>
      </c>
      <c r="H47" s="3" t="s">
        <v>9</v>
      </c>
      <c r="I47" s="175"/>
    </row>
    <row r="48" spans="1:9">
      <c r="A48" s="175"/>
      <c r="B48" s="110"/>
      <c r="C48" s="110" t="s">
        <v>24</v>
      </c>
      <c r="D48" s="110"/>
      <c r="E48" s="135">
        <v>0</v>
      </c>
      <c r="F48" s="114"/>
      <c r="G48" s="110" t="s">
        <v>24</v>
      </c>
      <c r="H48" s="110"/>
      <c r="I48" s="175"/>
    </row>
    <row r="49" spans="1:11">
      <c r="A49" s="175"/>
      <c r="B49" s="3" t="s">
        <v>5</v>
      </c>
      <c r="D49" s="3" t="s">
        <v>9</v>
      </c>
      <c r="E49" s="78">
        <v>0</v>
      </c>
      <c r="F49" s="107" t="s">
        <v>5</v>
      </c>
      <c r="H49" s="3" t="s">
        <v>9</v>
      </c>
      <c r="I49" s="175"/>
    </row>
    <row r="50" spans="1:11">
      <c r="A50" s="175"/>
      <c r="B50" s="110" t="s">
        <v>5</v>
      </c>
      <c r="C50" s="110" t="s">
        <v>60</v>
      </c>
      <c r="D50" s="110"/>
      <c r="E50" s="135">
        <v>0</v>
      </c>
      <c r="F50" s="114" t="s">
        <v>5</v>
      </c>
      <c r="G50" s="110" t="s">
        <v>47</v>
      </c>
      <c r="H50" s="110"/>
      <c r="I50" s="175"/>
    </row>
    <row r="51" spans="1:11">
      <c r="A51" s="175"/>
      <c r="D51" s="3" t="s">
        <v>8</v>
      </c>
      <c r="E51" s="78">
        <v>0</v>
      </c>
      <c r="F51" s="107"/>
      <c r="H51" s="3" t="s">
        <v>8</v>
      </c>
      <c r="I51" s="175"/>
    </row>
    <row r="52" spans="1:11">
      <c r="A52" s="175"/>
      <c r="B52" s="110"/>
      <c r="C52" s="110" t="s">
        <v>25</v>
      </c>
      <c r="D52" s="110"/>
      <c r="E52" s="135">
        <v>12460.199739045011</v>
      </c>
      <c r="F52" s="110"/>
      <c r="G52" s="110" t="s">
        <v>25</v>
      </c>
      <c r="H52" s="110"/>
      <c r="I52" s="175"/>
    </row>
    <row r="53" spans="1:11">
      <c r="A53" s="175"/>
      <c r="D53" s="3" t="s">
        <v>8</v>
      </c>
      <c r="E53" s="78">
        <v>12460.199739045011</v>
      </c>
      <c r="H53" s="3" t="s">
        <v>8</v>
      </c>
      <c r="I53" s="175"/>
    </row>
    <row r="54" spans="1:11">
      <c r="A54" s="175"/>
      <c r="D54" s="3" t="s">
        <v>9</v>
      </c>
      <c r="E54" s="78">
        <v>0</v>
      </c>
      <c r="H54" s="3" t="s">
        <v>9</v>
      </c>
      <c r="I54" s="175"/>
    </row>
    <row r="55" spans="1:11">
      <c r="A55" s="175"/>
      <c r="B55" s="110"/>
      <c r="C55" s="110" t="s">
        <v>26</v>
      </c>
      <c r="D55" s="110"/>
      <c r="E55" s="135">
        <v>0</v>
      </c>
      <c r="F55" s="110"/>
      <c r="G55" s="110" t="s">
        <v>26</v>
      </c>
      <c r="H55" s="110"/>
      <c r="I55" s="175"/>
    </row>
    <row r="56" spans="1:11">
      <c r="A56" s="175"/>
      <c r="D56" s="3" t="s">
        <v>8</v>
      </c>
      <c r="E56" s="78">
        <v>0</v>
      </c>
      <c r="H56" s="3" t="s">
        <v>8</v>
      </c>
      <c r="I56" s="175"/>
    </row>
    <row r="57" spans="1:11">
      <c r="A57" s="175"/>
      <c r="B57" s="15" t="s">
        <v>27</v>
      </c>
      <c r="C57" s="15"/>
      <c r="D57" s="15"/>
      <c r="E57" s="76">
        <v>4250.8717363713286</v>
      </c>
      <c r="F57" s="15" t="s">
        <v>27</v>
      </c>
      <c r="G57" s="15"/>
      <c r="H57" s="15"/>
      <c r="I57" s="175"/>
      <c r="J57" s="5"/>
      <c r="K57" s="5"/>
    </row>
    <row r="58" spans="1:11">
      <c r="A58" s="175"/>
      <c r="B58" s="3" t="s">
        <v>5</v>
      </c>
      <c r="D58" s="3" t="s">
        <v>8</v>
      </c>
      <c r="E58" s="78">
        <v>3883.6746239236481</v>
      </c>
      <c r="F58" s="3" t="s">
        <v>5</v>
      </c>
      <c r="H58" s="3" t="s">
        <v>8</v>
      </c>
      <c r="I58" s="175"/>
    </row>
    <row r="59" spans="1:11">
      <c r="A59" s="175"/>
      <c r="B59" s="3" t="s">
        <v>5</v>
      </c>
      <c r="D59" s="3" t="s">
        <v>9</v>
      </c>
      <c r="E59" s="78">
        <v>367.19711244768138</v>
      </c>
      <c r="F59" s="3" t="s">
        <v>5</v>
      </c>
      <c r="H59" s="3" t="s">
        <v>9</v>
      </c>
      <c r="I59" s="175"/>
    </row>
    <row r="60" spans="1:11">
      <c r="A60" s="175"/>
      <c r="B60" s="110" t="s">
        <v>5</v>
      </c>
      <c r="C60" s="110" t="s">
        <v>28</v>
      </c>
      <c r="D60" s="110"/>
      <c r="E60" s="135">
        <v>0</v>
      </c>
      <c r="F60" s="110" t="s">
        <v>5</v>
      </c>
      <c r="G60" s="110" t="s">
        <v>28</v>
      </c>
      <c r="H60" s="110"/>
      <c r="I60" s="175"/>
    </row>
    <row r="61" spans="1:11">
      <c r="A61" s="175"/>
      <c r="B61" s="3" t="s">
        <v>5</v>
      </c>
      <c r="D61" s="3" t="s">
        <v>8</v>
      </c>
      <c r="E61" s="77">
        <v>0</v>
      </c>
      <c r="F61" s="3" t="s">
        <v>5</v>
      </c>
      <c r="H61" s="3" t="s">
        <v>8</v>
      </c>
      <c r="I61" s="175"/>
    </row>
    <row r="62" spans="1:11">
      <c r="A62" s="175"/>
      <c r="B62" s="3" t="s">
        <v>5</v>
      </c>
      <c r="D62" s="3" t="s">
        <v>9</v>
      </c>
      <c r="E62" s="77">
        <v>0</v>
      </c>
      <c r="F62" s="3" t="s">
        <v>5</v>
      </c>
      <c r="H62" s="3" t="s">
        <v>9</v>
      </c>
      <c r="I62" s="175"/>
    </row>
    <row r="63" spans="1:11">
      <c r="A63" s="175"/>
      <c r="B63" s="110" t="s">
        <v>5</v>
      </c>
      <c r="C63" s="110" t="s">
        <v>29</v>
      </c>
      <c r="D63" s="110"/>
      <c r="E63" s="135">
        <v>3598.9587975531399</v>
      </c>
      <c r="F63" s="110" t="s">
        <v>5</v>
      </c>
      <c r="G63" s="110" t="s">
        <v>29</v>
      </c>
      <c r="H63" s="110"/>
      <c r="I63" s="175"/>
    </row>
    <row r="64" spans="1:11">
      <c r="A64" s="175"/>
      <c r="B64" s="3" t="s">
        <v>5</v>
      </c>
      <c r="D64" s="3" t="s">
        <v>8</v>
      </c>
      <c r="E64" s="78">
        <v>3598.9587975531399</v>
      </c>
      <c r="F64" s="3" t="s">
        <v>5</v>
      </c>
      <c r="H64" s="3" t="s">
        <v>8</v>
      </c>
      <c r="I64" s="175"/>
    </row>
    <row r="65" spans="1:11">
      <c r="A65" s="175"/>
      <c r="B65" s="3" t="s">
        <v>5</v>
      </c>
      <c r="D65" s="3" t="s">
        <v>9</v>
      </c>
      <c r="E65" s="78">
        <v>0</v>
      </c>
      <c r="F65" s="3" t="s">
        <v>5</v>
      </c>
      <c r="H65" s="3" t="s">
        <v>9</v>
      </c>
      <c r="I65" s="175"/>
    </row>
    <row r="66" spans="1:11">
      <c r="A66" s="175"/>
      <c r="B66" s="110" t="s">
        <v>5</v>
      </c>
      <c r="C66" s="110" t="s">
        <v>30</v>
      </c>
      <c r="D66" s="110"/>
      <c r="E66" s="135">
        <v>367.19711244768138</v>
      </c>
      <c r="F66" s="110" t="s">
        <v>5</v>
      </c>
      <c r="G66" s="110" t="s">
        <v>30</v>
      </c>
      <c r="H66" s="110"/>
      <c r="I66" s="175"/>
    </row>
    <row r="67" spans="1:11">
      <c r="A67" s="175"/>
      <c r="B67" s="3" t="s">
        <v>5</v>
      </c>
      <c r="D67" s="3" t="s">
        <v>8</v>
      </c>
      <c r="E67" s="78">
        <v>0</v>
      </c>
      <c r="F67" s="3" t="s">
        <v>5</v>
      </c>
      <c r="H67" s="3" t="s">
        <v>8</v>
      </c>
      <c r="I67" s="175"/>
    </row>
    <row r="68" spans="1:11">
      <c r="A68" s="175"/>
      <c r="B68" s="3" t="s">
        <v>5</v>
      </c>
      <c r="D68" s="3" t="s">
        <v>9</v>
      </c>
      <c r="E68" s="78">
        <v>367.19711244768138</v>
      </c>
      <c r="F68" s="3" t="s">
        <v>5</v>
      </c>
      <c r="H68" s="3" t="s">
        <v>9</v>
      </c>
      <c r="I68" s="175"/>
    </row>
    <row r="69" spans="1:11">
      <c r="A69" s="175"/>
      <c r="B69" s="110"/>
      <c r="C69" s="110" t="s">
        <v>32</v>
      </c>
      <c r="D69" s="110"/>
      <c r="E69" s="135">
        <v>284.71582637050773</v>
      </c>
      <c r="F69" s="110"/>
      <c r="G69" s="110" t="s">
        <v>32</v>
      </c>
      <c r="H69" s="110"/>
      <c r="I69" s="175"/>
    </row>
    <row r="70" spans="1:11">
      <c r="A70" s="175"/>
      <c r="D70" s="3" t="s">
        <v>8</v>
      </c>
      <c r="E70" s="78">
        <v>284.71582637050773</v>
      </c>
      <c r="H70" s="3" t="s">
        <v>8</v>
      </c>
      <c r="I70" s="175"/>
    </row>
    <row r="71" spans="1:11">
      <c r="A71" s="175"/>
      <c r="D71" s="3" t="s">
        <v>9</v>
      </c>
      <c r="E71" s="78">
        <v>0</v>
      </c>
      <c r="H71" s="3" t="s">
        <v>9</v>
      </c>
      <c r="I71" s="175"/>
    </row>
    <row r="72" spans="1:11">
      <c r="A72" s="175"/>
      <c r="B72" s="110"/>
      <c r="C72" s="110" t="s">
        <v>31</v>
      </c>
      <c r="D72" s="110"/>
      <c r="E72" s="135">
        <v>0</v>
      </c>
      <c r="F72" s="110"/>
      <c r="G72" s="110" t="s">
        <v>31</v>
      </c>
      <c r="H72" s="110"/>
      <c r="I72" s="175"/>
    </row>
    <row r="73" spans="1:11">
      <c r="A73" s="175"/>
      <c r="D73" s="3" t="s">
        <v>9</v>
      </c>
      <c r="E73" s="78">
        <v>0</v>
      </c>
      <c r="H73" s="3" t="s">
        <v>9</v>
      </c>
      <c r="I73" s="175"/>
    </row>
    <row r="74" spans="1:11">
      <c r="A74" s="175"/>
      <c r="B74" s="110"/>
      <c r="C74" s="110" t="s">
        <v>33</v>
      </c>
      <c r="D74" s="110"/>
      <c r="E74" s="135">
        <v>0</v>
      </c>
      <c r="F74" s="110"/>
      <c r="G74" s="110" t="s">
        <v>33</v>
      </c>
      <c r="H74" s="110"/>
      <c r="I74" s="175"/>
    </row>
    <row r="75" spans="1:11">
      <c r="A75" s="175"/>
      <c r="D75" s="3" t="s">
        <v>8</v>
      </c>
      <c r="E75" s="78">
        <v>0</v>
      </c>
      <c r="H75" s="3" t="s">
        <v>8</v>
      </c>
      <c r="I75" s="175"/>
    </row>
    <row r="76" spans="1:11">
      <c r="A76" s="176" t="s">
        <v>3</v>
      </c>
      <c r="B76" s="26" t="s">
        <v>34</v>
      </c>
      <c r="C76" s="26"/>
      <c r="D76" s="26"/>
      <c r="E76" s="136">
        <v>40393.753149012977</v>
      </c>
      <c r="F76" s="26" t="s">
        <v>34</v>
      </c>
      <c r="G76" s="26"/>
      <c r="H76" s="26"/>
      <c r="I76" s="176" t="s">
        <v>3</v>
      </c>
      <c r="J76" s="5"/>
      <c r="K76" s="5"/>
    </row>
    <row r="77" spans="1:11">
      <c r="A77" s="175"/>
      <c r="B77" s="3" t="s">
        <v>5</v>
      </c>
      <c r="D77" s="3" t="s">
        <v>8</v>
      </c>
      <c r="E77" s="78">
        <v>40323.528224000002</v>
      </c>
      <c r="F77" s="3" t="s">
        <v>5</v>
      </c>
      <c r="H77" s="3" t="s">
        <v>8</v>
      </c>
      <c r="I77" s="175"/>
      <c r="J77" s="5"/>
      <c r="K77" s="5"/>
    </row>
    <row r="78" spans="1:11">
      <c r="A78" s="175"/>
      <c r="B78" s="3" t="s">
        <v>5</v>
      </c>
      <c r="D78" s="3" t="s">
        <v>9</v>
      </c>
      <c r="E78" s="78">
        <v>70.224925012985352</v>
      </c>
      <c r="F78" s="3" t="s">
        <v>5</v>
      </c>
      <c r="H78" s="3" t="s">
        <v>9</v>
      </c>
      <c r="I78" s="175"/>
      <c r="J78" s="5"/>
      <c r="K78" s="5"/>
    </row>
    <row r="79" spans="1:11">
      <c r="A79" s="175"/>
      <c r="B79" s="15" t="s">
        <v>35</v>
      </c>
      <c r="C79" s="15"/>
      <c r="D79" s="15"/>
      <c r="E79" s="76">
        <v>0</v>
      </c>
      <c r="F79" s="15" t="s">
        <v>35</v>
      </c>
      <c r="G79" s="15"/>
      <c r="H79" s="15"/>
      <c r="I79" s="175"/>
    </row>
    <row r="80" spans="1:11" ht="17.25" thickBot="1">
      <c r="A80" s="177"/>
      <c r="B80" s="117"/>
      <c r="C80" s="117"/>
      <c r="D80" s="117" t="s">
        <v>8</v>
      </c>
      <c r="E80" s="137">
        <v>0</v>
      </c>
      <c r="F80" s="117"/>
      <c r="G80" s="117"/>
      <c r="H80" s="117" t="s">
        <v>8</v>
      </c>
      <c r="I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I19:I75"/>
    <mergeCell ref="A76:A80"/>
    <mergeCell ref="I76:I80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Q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J55" sqref="J55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36" width="13.625" style="3" customWidth="1"/>
    <col min="37" max="37" width="11.625" style="3" customWidth="1"/>
    <col min="38" max="38" width="9" style="3"/>
    <col min="39" max="39" width="19.25" style="3" bestFit="1" customWidth="1"/>
    <col min="40" max="40" width="9" style="3"/>
    <col min="41" max="41" width="4.125" style="3" customWidth="1"/>
    <col min="42" max="42" width="11.5" style="3" bestFit="1" customWidth="1"/>
    <col min="43" max="43" width="12.625" style="3" bestFit="1" customWidth="1"/>
    <col min="44" max="16384" width="9" style="3"/>
  </cols>
  <sheetData>
    <row r="1" spans="1:41" ht="20.25">
      <c r="A1" s="4" t="s">
        <v>82</v>
      </c>
    </row>
    <row r="3" spans="1:41" ht="20.25">
      <c r="B3" s="4" t="s">
        <v>589</v>
      </c>
      <c r="AO3" s="6"/>
    </row>
    <row r="4" spans="1:41" ht="21" thickBot="1">
      <c r="B4" s="4"/>
      <c r="AN4" s="14"/>
      <c r="AO4" s="6" t="s">
        <v>39</v>
      </c>
    </row>
    <row r="5" spans="1:41">
      <c r="A5" s="178" t="s">
        <v>75</v>
      </c>
      <c r="B5" s="178"/>
      <c r="C5" s="178"/>
      <c r="D5" s="179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78" t="s">
        <v>75</v>
      </c>
      <c r="AM5" s="178"/>
      <c r="AN5" s="178"/>
      <c r="AO5" s="178"/>
    </row>
    <row r="6" spans="1:41">
      <c r="A6" s="15"/>
      <c r="B6" s="15" t="s">
        <v>40</v>
      </c>
      <c r="C6" s="15"/>
      <c r="D6" s="15"/>
      <c r="E6" s="38">
        <v>5269024.9525346281</v>
      </c>
      <c r="F6" s="39">
        <v>48368.594148992859</v>
      </c>
      <c r="G6" s="39">
        <v>294717.62487083336</v>
      </c>
      <c r="H6" s="39">
        <v>18425.418661342992</v>
      </c>
      <c r="I6" s="39">
        <v>40618.346267186127</v>
      </c>
      <c r="J6" s="39">
        <v>97680.542952450429</v>
      </c>
      <c r="K6" s="39">
        <v>30530.935910618609</v>
      </c>
      <c r="L6" s="39">
        <v>477686.4029844472</v>
      </c>
      <c r="M6" s="39">
        <v>20477.182633356912</v>
      </c>
      <c r="N6" s="39">
        <v>517482.07546899124</v>
      </c>
      <c r="O6" s="39">
        <v>104098.40919665706</v>
      </c>
      <c r="P6" s="39">
        <v>2544.6402754436722</v>
      </c>
      <c r="Q6" s="39">
        <v>8820.7994232219025</v>
      </c>
      <c r="R6" s="39">
        <v>381401.51934063633</v>
      </c>
      <c r="S6" s="39">
        <v>17430.964396724536</v>
      </c>
      <c r="T6" s="39">
        <v>97949.786942139937</v>
      </c>
      <c r="U6" s="39">
        <v>7474.0579505216556</v>
      </c>
      <c r="V6" s="39">
        <v>93051.358437175499</v>
      </c>
      <c r="W6" s="39">
        <v>15988.728535945476</v>
      </c>
      <c r="X6" s="39">
        <v>92120.338960747904</v>
      </c>
      <c r="Y6" s="39">
        <v>180164.11297490087</v>
      </c>
      <c r="Z6" s="39">
        <v>207727.12165345761</v>
      </c>
      <c r="AA6" s="39">
        <v>174876.45657768217</v>
      </c>
      <c r="AB6" s="39">
        <v>83159.014247326908</v>
      </c>
      <c r="AC6" s="39">
        <v>1038127.9687875111</v>
      </c>
      <c r="AD6" s="39">
        <v>60664.633024606286</v>
      </c>
      <c r="AE6" s="39">
        <v>49913.871379686418</v>
      </c>
      <c r="AF6" s="39">
        <v>244995.98269136815</v>
      </c>
      <c r="AG6" s="39">
        <v>251731.34655599893</v>
      </c>
      <c r="AH6" s="39">
        <v>177991.62613580489</v>
      </c>
      <c r="AI6" s="39">
        <v>364037.36830997362</v>
      </c>
      <c r="AJ6" s="39">
        <v>60763.519839497058</v>
      </c>
      <c r="AK6" s="40">
        <v>8004.2029993813339</v>
      </c>
      <c r="AL6" s="15" t="s">
        <v>40</v>
      </c>
      <c r="AM6" s="15"/>
      <c r="AN6" s="15"/>
      <c r="AO6" s="15"/>
    </row>
    <row r="7" spans="1:41">
      <c r="D7" s="3" t="s">
        <v>8</v>
      </c>
      <c r="E7" s="41">
        <v>4593271.6554460321</v>
      </c>
      <c r="F7" s="42">
        <v>14612.991080194675</v>
      </c>
      <c r="G7" s="42">
        <v>270553.59595500003</v>
      </c>
      <c r="H7" s="42">
        <v>6389.9048858531769</v>
      </c>
      <c r="I7" s="42">
        <v>32134.871588135284</v>
      </c>
      <c r="J7" s="42">
        <v>79111.182881000001</v>
      </c>
      <c r="K7" s="42">
        <v>24389.637483999999</v>
      </c>
      <c r="L7" s="42">
        <v>428224.39597799996</v>
      </c>
      <c r="M7" s="42">
        <v>16101.628703000002</v>
      </c>
      <c r="N7" s="42">
        <v>492718.39175694558</v>
      </c>
      <c r="O7" s="42">
        <v>79056.81724894169</v>
      </c>
      <c r="P7" s="42">
        <v>305.12299999999999</v>
      </c>
      <c r="Q7" s="42">
        <v>1189.277</v>
      </c>
      <c r="R7" s="42">
        <v>354407.56300000002</v>
      </c>
      <c r="S7" s="42">
        <v>7764.152709</v>
      </c>
      <c r="T7" s="42">
        <v>80496.22973616005</v>
      </c>
      <c r="U7" s="42">
        <v>3560.393</v>
      </c>
      <c r="V7" s="42">
        <v>87753.666283000013</v>
      </c>
      <c r="W7" s="42">
        <v>3790.0239999999999</v>
      </c>
      <c r="X7" s="42">
        <v>46525.887094831931</v>
      </c>
      <c r="Y7" s="42">
        <v>146782.09401100001</v>
      </c>
      <c r="Z7" s="42">
        <v>182851.20193255358</v>
      </c>
      <c r="AA7" s="42">
        <v>152982.24090400001</v>
      </c>
      <c r="AB7" s="42">
        <v>54320.281432999996</v>
      </c>
      <c r="AC7" s="42">
        <v>975166.56913866231</v>
      </c>
      <c r="AD7" s="42">
        <v>38769.363257370867</v>
      </c>
      <c r="AE7" s="42">
        <v>25510.516627383542</v>
      </c>
      <c r="AF7" s="42">
        <v>219541.344789</v>
      </c>
      <c r="AG7" s="42">
        <v>229139.50236700001</v>
      </c>
      <c r="AH7" s="42">
        <v>163076.236508</v>
      </c>
      <c r="AI7" s="42">
        <v>349204.71889600001</v>
      </c>
      <c r="AJ7" s="42">
        <v>26841.852198</v>
      </c>
      <c r="AK7" s="43">
        <v>0</v>
      </c>
      <c r="AN7" s="3" t="s">
        <v>8</v>
      </c>
    </row>
    <row r="8" spans="1:41">
      <c r="D8" s="3" t="s">
        <v>9</v>
      </c>
      <c r="E8" s="41">
        <v>675753.29708859615</v>
      </c>
      <c r="F8" s="42">
        <v>33755.603068798184</v>
      </c>
      <c r="G8" s="42">
        <v>24164.028915833318</v>
      </c>
      <c r="H8" s="42">
        <v>12035.513775489813</v>
      </c>
      <c r="I8" s="42">
        <v>8483.4746790508416</v>
      </c>
      <c r="J8" s="42">
        <v>18569.360071450428</v>
      </c>
      <c r="K8" s="42">
        <v>6141.2984266186095</v>
      </c>
      <c r="L8" s="42">
        <v>49462.007006447253</v>
      </c>
      <c r="M8" s="42">
        <v>4375.5539303569076</v>
      </c>
      <c r="N8" s="42">
        <v>24763.683712045669</v>
      </c>
      <c r="O8" s="42">
        <v>25041.591947715366</v>
      </c>
      <c r="P8" s="42">
        <v>2239.5172754436721</v>
      </c>
      <c r="Q8" s="42">
        <v>7631.5224232219025</v>
      </c>
      <c r="R8" s="42">
        <v>26993.956340636323</v>
      </c>
      <c r="S8" s="42">
        <v>9666.8116877245357</v>
      </c>
      <c r="T8" s="42">
        <v>17453.557205979887</v>
      </c>
      <c r="U8" s="42">
        <v>3913.6649505216551</v>
      </c>
      <c r="V8" s="42">
        <v>5297.6921541754791</v>
      </c>
      <c r="W8" s="42">
        <v>12198.704535945477</v>
      </c>
      <c r="X8" s="42">
        <v>45594.451865915966</v>
      </c>
      <c r="Y8" s="42">
        <v>33382.018963900846</v>
      </c>
      <c r="Z8" s="42">
        <v>24875.919720904032</v>
      </c>
      <c r="AA8" s="42">
        <v>21894.215673682156</v>
      </c>
      <c r="AB8" s="42">
        <v>28838.732814326915</v>
      </c>
      <c r="AC8" s="42">
        <v>62961.399648848761</v>
      </c>
      <c r="AD8" s="42">
        <v>21895.269767235419</v>
      </c>
      <c r="AE8" s="42">
        <v>24403.354752302879</v>
      </c>
      <c r="AF8" s="42">
        <v>25454.637902368137</v>
      </c>
      <c r="AG8" s="42">
        <v>22591.84418899893</v>
      </c>
      <c r="AH8" s="42">
        <v>14915.389627804887</v>
      </c>
      <c r="AI8" s="42">
        <v>14832.649413973608</v>
      </c>
      <c r="AJ8" s="42">
        <v>33921.667641497057</v>
      </c>
      <c r="AK8" s="43">
        <v>8004.2029993813339</v>
      </c>
      <c r="AN8" s="3" t="s">
        <v>9</v>
      </c>
    </row>
    <row r="9" spans="1:41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3"/>
    </row>
    <row r="10" spans="1:41">
      <c r="A10" s="15"/>
      <c r="B10" s="15"/>
      <c r="C10" s="15" t="s">
        <v>2</v>
      </c>
      <c r="D10" s="15" t="s">
        <v>41</v>
      </c>
      <c r="E10" s="38">
        <v>3723947.7248881231</v>
      </c>
      <c r="F10" s="39">
        <v>47079.009162390765</v>
      </c>
      <c r="G10" s="39">
        <v>31255.82199563854</v>
      </c>
      <c r="H10" s="39">
        <v>18326.4653579156</v>
      </c>
      <c r="I10" s="39">
        <v>13676.441802275267</v>
      </c>
      <c r="J10" s="39">
        <v>19927.54711564289</v>
      </c>
      <c r="K10" s="39">
        <v>10583.486410566667</v>
      </c>
      <c r="L10" s="39">
        <v>373136.19591790537</v>
      </c>
      <c r="M10" s="39">
        <v>20477.182633356912</v>
      </c>
      <c r="N10" s="39">
        <v>496614.81672341394</v>
      </c>
      <c r="O10" s="39">
        <v>65026.496355736163</v>
      </c>
      <c r="P10" s="39">
        <v>2531.8721072594931</v>
      </c>
      <c r="Q10" s="39">
        <v>8820.7994232219025</v>
      </c>
      <c r="R10" s="39">
        <v>381331.29441562336</v>
      </c>
      <c r="S10" s="39">
        <v>16881.933164804832</v>
      </c>
      <c r="T10" s="39">
        <v>53977.7175309062</v>
      </c>
      <c r="U10" s="39">
        <v>7154.8537459171766</v>
      </c>
      <c r="V10" s="39">
        <v>6871.9180700833895</v>
      </c>
      <c r="W10" s="39">
        <v>15778.05376090652</v>
      </c>
      <c r="X10" s="39">
        <v>91037.135275426772</v>
      </c>
      <c r="Y10" s="39">
        <v>111370.5475266116</v>
      </c>
      <c r="Z10" s="39">
        <v>187649.6724869523</v>
      </c>
      <c r="AA10" s="39">
        <v>174570.02054126185</v>
      </c>
      <c r="AB10" s="39">
        <v>82941.955388195871</v>
      </c>
      <c r="AC10" s="39">
        <v>273093.38144337659</v>
      </c>
      <c r="AD10" s="39">
        <v>60278.395937034868</v>
      </c>
      <c r="AE10" s="39">
        <v>49798.95786602881</v>
      </c>
      <c r="AF10" s="39">
        <v>241623.50210272352</v>
      </c>
      <c r="AG10" s="39">
        <v>251731.34655599893</v>
      </c>
      <c r="AH10" s="39">
        <v>177991.62613580489</v>
      </c>
      <c r="AI10" s="39">
        <v>364037.36830997362</v>
      </c>
      <c r="AJ10" s="39">
        <v>60763.519839497058</v>
      </c>
      <c r="AK10" s="40">
        <v>7608.3897856717804</v>
      </c>
      <c r="AL10" s="15"/>
      <c r="AM10" s="15" t="s">
        <v>2</v>
      </c>
      <c r="AN10" s="15"/>
      <c r="AO10" s="15"/>
    </row>
    <row r="11" spans="1:41">
      <c r="D11" s="3" t="s">
        <v>8</v>
      </c>
      <c r="E11" s="41">
        <v>3060638.6037160326</v>
      </c>
      <c r="F11" s="42">
        <v>14612.991080194675</v>
      </c>
      <c r="G11" s="42">
        <v>8145.1669550000006</v>
      </c>
      <c r="H11" s="42">
        <v>6389.9048858531769</v>
      </c>
      <c r="I11" s="42">
        <v>5325.4368681352844</v>
      </c>
      <c r="J11" s="42">
        <v>2038.0920000000001</v>
      </c>
      <c r="K11" s="42">
        <v>4723.0876840000001</v>
      </c>
      <c r="L11" s="42">
        <v>325375.54732199997</v>
      </c>
      <c r="M11" s="42">
        <v>16101.628703000002</v>
      </c>
      <c r="N11" s="42">
        <v>472515.07775694557</v>
      </c>
      <c r="O11" s="42">
        <v>40048.745248941697</v>
      </c>
      <c r="P11" s="42">
        <v>305.12299999999999</v>
      </c>
      <c r="Q11" s="42">
        <v>1189.277</v>
      </c>
      <c r="R11" s="42">
        <v>354407.56300000002</v>
      </c>
      <c r="S11" s="42">
        <v>7764.152709</v>
      </c>
      <c r="T11" s="42">
        <v>37788.208975160051</v>
      </c>
      <c r="U11" s="42">
        <v>3560.393</v>
      </c>
      <c r="V11" s="42">
        <v>1580.61</v>
      </c>
      <c r="W11" s="42">
        <v>3790.0239999999999</v>
      </c>
      <c r="X11" s="42">
        <v>45950.218094831929</v>
      </c>
      <c r="Y11" s="42">
        <v>78077.905740000002</v>
      </c>
      <c r="Z11" s="42">
        <v>163294.05561955358</v>
      </c>
      <c r="AA11" s="42">
        <v>152982.24090400001</v>
      </c>
      <c r="AB11" s="42">
        <v>54320.281432999996</v>
      </c>
      <c r="AC11" s="42">
        <v>211597.1290936624</v>
      </c>
      <c r="AD11" s="42">
        <v>38769.363257370867</v>
      </c>
      <c r="AE11" s="42">
        <v>25510.516627383542</v>
      </c>
      <c r="AF11" s="42">
        <v>216213.55278900001</v>
      </c>
      <c r="AG11" s="42">
        <v>229139.50236700001</v>
      </c>
      <c r="AH11" s="42">
        <v>163076.236508</v>
      </c>
      <c r="AI11" s="42">
        <v>349204.71889600001</v>
      </c>
      <c r="AJ11" s="42">
        <v>26841.852198</v>
      </c>
      <c r="AK11" s="43">
        <v>0</v>
      </c>
      <c r="AN11" s="3" t="s">
        <v>8</v>
      </c>
    </row>
    <row r="12" spans="1:41">
      <c r="D12" s="3" t="s">
        <v>9</v>
      </c>
      <c r="E12" s="41">
        <v>663309.12117209053</v>
      </c>
      <c r="F12" s="42">
        <v>32466.018082196089</v>
      </c>
      <c r="G12" s="42">
        <v>23110.65504063854</v>
      </c>
      <c r="H12" s="42">
        <v>11936.560472062425</v>
      </c>
      <c r="I12" s="42">
        <v>8351.0049341399827</v>
      </c>
      <c r="J12" s="42">
        <v>17889.45511564289</v>
      </c>
      <c r="K12" s="42">
        <v>5860.3987265666683</v>
      </c>
      <c r="L12" s="42">
        <v>47760.648595905383</v>
      </c>
      <c r="M12" s="42">
        <v>4375.5539303569076</v>
      </c>
      <c r="N12" s="42">
        <v>24099.738966468354</v>
      </c>
      <c r="O12" s="42">
        <v>24977.751106794469</v>
      </c>
      <c r="P12" s="42">
        <v>2226.749107259493</v>
      </c>
      <c r="Q12" s="42">
        <v>7631.5224232219025</v>
      </c>
      <c r="R12" s="42">
        <v>26923.731415623337</v>
      </c>
      <c r="S12" s="42">
        <v>9117.7804558048319</v>
      </c>
      <c r="T12" s="42">
        <v>16189.50855574615</v>
      </c>
      <c r="U12" s="42">
        <v>3594.4607459171762</v>
      </c>
      <c r="V12" s="42">
        <v>5291.3080700833898</v>
      </c>
      <c r="W12" s="42">
        <v>11988.02976090652</v>
      </c>
      <c r="X12" s="42">
        <v>45086.917180594843</v>
      </c>
      <c r="Y12" s="42">
        <v>33292.641786611595</v>
      </c>
      <c r="Z12" s="42">
        <v>24355.61686739873</v>
      </c>
      <c r="AA12" s="42">
        <v>21587.779637261858</v>
      </c>
      <c r="AB12" s="42">
        <v>28621.673955195871</v>
      </c>
      <c r="AC12" s="42">
        <v>61496.252349714203</v>
      </c>
      <c r="AD12" s="42">
        <v>21509.032679664</v>
      </c>
      <c r="AE12" s="42">
        <v>24288.441238645268</v>
      </c>
      <c r="AF12" s="42">
        <v>25409.949313723511</v>
      </c>
      <c r="AG12" s="42">
        <v>22591.84418899893</v>
      </c>
      <c r="AH12" s="42">
        <v>14915.389627804887</v>
      </c>
      <c r="AI12" s="42">
        <v>14832.649413973608</v>
      </c>
      <c r="AJ12" s="42">
        <v>33921.667641497057</v>
      </c>
      <c r="AK12" s="43">
        <v>7608.3897856717804</v>
      </c>
      <c r="AN12" s="3" t="s">
        <v>9</v>
      </c>
    </row>
    <row r="13" spans="1:41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3"/>
    </row>
    <row r="14" spans="1:41">
      <c r="A14" s="15"/>
      <c r="B14" s="15"/>
      <c r="C14" s="15" t="s">
        <v>3</v>
      </c>
      <c r="D14" s="15" t="s">
        <v>41</v>
      </c>
      <c r="E14" s="38">
        <v>1545077.2276465055</v>
      </c>
      <c r="F14" s="39">
        <v>1289.5849866020949</v>
      </c>
      <c r="G14" s="39">
        <v>263461.80287519476</v>
      </c>
      <c r="H14" s="39">
        <v>98.953303427388462</v>
      </c>
      <c r="I14" s="39">
        <v>26941.904464910858</v>
      </c>
      <c r="J14" s="39">
        <v>77752.995836807531</v>
      </c>
      <c r="K14" s="39">
        <v>19947.449500051942</v>
      </c>
      <c r="L14" s="39">
        <v>104550.20706654187</v>
      </c>
      <c r="M14" s="39">
        <v>0</v>
      </c>
      <c r="N14" s="39">
        <v>20867.258745577314</v>
      </c>
      <c r="O14" s="39">
        <v>39071.912840920893</v>
      </c>
      <c r="P14" s="39">
        <v>12.76816818417916</v>
      </c>
      <c r="Q14" s="39">
        <v>0</v>
      </c>
      <c r="R14" s="39">
        <v>70.224925012985352</v>
      </c>
      <c r="S14" s="39">
        <v>549.03123191970371</v>
      </c>
      <c r="T14" s="39">
        <v>43972.069411233737</v>
      </c>
      <c r="U14" s="39">
        <v>319.20420460447889</v>
      </c>
      <c r="V14" s="39">
        <v>86179.440367092102</v>
      </c>
      <c r="W14" s="39">
        <v>210.67477503895611</v>
      </c>
      <c r="X14" s="39">
        <v>1083.2036853211216</v>
      </c>
      <c r="Y14" s="39">
        <v>68793.565448289242</v>
      </c>
      <c r="Z14" s="39">
        <v>20077.449166505303</v>
      </c>
      <c r="AA14" s="39">
        <v>306.43603642029967</v>
      </c>
      <c r="AB14" s="39">
        <v>217.05885913104569</v>
      </c>
      <c r="AC14" s="39">
        <v>765034.58734413446</v>
      </c>
      <c r="AD14" s="39">
        <v>386.23708757141952</v>
      </c>
      <c r="AE14" s="39">
        <v>114.9135136576124</v>
      </c>
      <c r="AF14" s="39">
        <v>3372.480588644627</v>
      </c>
      <c r="AG14" s="39">
        <v>0</v>
      </c>
      <c r="AH14" s="39">
        <v>0</v>
      </c>
      <c r="AI14" s="39">
        <v>0</v>
      </c>
      <c r="AJ14" s="39">
        <v>0</v>
      </c>
      <c r="AK14" s="40">
        <v>395.81321370955379</v>
      </c>
      <c r="AL14" s="15"/>
      <c r="AM14" s="15" t="s">
        <v>3</v>
      </c>
      <c r="AN14" s="15"/>
      <c r="AO14" s="15"/>
    </row>
    <row r="15" spans="1:41">
      <c r="D15" s="3" t="s">
        <v>8</v>
      </c>
      <c r="E15" s="41">
        <v>1532633.0517299999</v>
      </c>
      <c r="F15" s="42">
        <v>0</v>
      </c>
      <c r="G15" s="42">
        <v>262408.429</v>
      </c>
      <c r="H15" s="42">
        <v>0</v>
      </c>
      <c r="I15" s="42">
        <v>26809.434720000001</v>
      </c>
      <c r="J15" s="42">
        <v>77073.090880999996</v>
      </c>
      <c r="K15" s="42">
        <v>19666.549800000001</v>
      </c>
      <c r="L15" s="42">
        <v>102848.848656</v>
      </c>
      <c r="M15" s="42">
        <v>0</v>
      </c>
      <c r="N15" s="42">
        <v>20203.313999999998</v>
      </c>
      <c r="O15" s="42">
        <v>39008.072</v>
      </c>
      <c r="P15" s="42">
        <v>0</v>
      </c>
      <c r="Q15" s="42">
        <v>0</v>
      </c>
      <c r="R15" s="42">
        <v>0</v>
      </c>
      <c r="S15" s="42">
        <v>0</v>
      </c>
      <c r="T15" s="42">
        <v>42708.020761</v>
      </c>
      <c r="U15" s="42">
        <v>0</v>
      </c>
      <c r="V15" s="42">
        <v>86173.056283000013</v>
      </c>
      <c r="W15" s="42">
        <v>0</v>
      </c>
      <c r="X15" s="42">
        <v>575.66899999999998</v>
      </c>
      <c r="Y15" s="42">
        <v>68704.188270999992</v>
      </c>
      <c r="Z15" s="42">
        <v>19557.146313000001</v>
      </c>
      <c r="AA15" s="42">
        <v>0</v>
      </c>
      <c r="AB15" s="42">
        <v>0</v>
      </c>
      <c r="AC15" s="42">
        <v>763569.44004499994</v>
      </c>
      <c r="AD15" s="42">
        <v>0</v>
      </c>
      <c r="AE15" s="42">
        <v>0</v>
      </c>
      <c r="AF15" s="42">
        <v>3327.7919999999999</v>
      </c>
      <c r="AG15" s="42">
        <v>0</v>
      </c>
      <c r="AH15" s="42">
        <v>0</v>
      </c>
      <c r="AI15" s="42">
        <v>0</v>
      </c>
      <c r="AJ15" s="42">
        <v>0</v>
      </c>
      <c r="AK15" s="43">
        <v>0</v>
      </c>
      <c r="AN15" s="3" t="s">
        <v>8</v>
      </c>
    </row>
    <row r="16" spans="1:41">
      <c r="D16" s="3" t="s">
        <v>9</v>
      </c>
      <c r="E16" s="41">
        <v>12444.17591650561</v>
      </c>
      <c r="F16" s="42">
        <v>1289.5849866020949</v>
      </c>
      <c r="G16" s="42">
        <v>1053.3738751947801</v>
      </c>
      <c r="H16" s="42">
        <v>98.953303427388462</v>
      </c>
      <c r="I16" s="42">
        <v>132.46974491085871</v>
      </c>
      <c r="J16" s="42">
        <v>679.90495580754009</v>
      </c>
      <c r="K16" s="42">
        <v>280.89970005194152</v>
      </c>
      <c r="L16" s="42">
        <v>1701.3584105418729</v>
      </c>
      <c r="M16" s="42">
        <v>0</v>
      </c>
      <c r="N16" s="42">
        <v>663.9447455773161</v>
      </c>
      <c r="O16" s="42">
        <v>63.840840920895779</v>
      </c>
      <c r="P16" s="42">
        <v>12.76816818417916</v>
      </c>
      <c r="Q16" s="42">
        <v>0</v>
      </c>
      <c r="R16" s="42">
        <v>70.224925012985352</v>
      </c>
      <c r="S16" s="42">
        <v>549.03123191970371</v>
      </c>
      <c r="T16" s="42">
        <v>1264.048650233736</v>
      </c>
      <c r="U16" s="42">
        <v>319.20420460447889</v>
      </c>
      <c r="V16" s="42">
        <v>6.3840840920895783</v>
      </c>
      <c r="W16" s="42">
        <v>210.67477503895611</v>
      </c>
      <c r="X16" s="42">
        <v>507.53468532112151</v>
      </c>
      <c r="Y16" s="42">
        <v>89.377177289254092</v>
      </c>
      <c r="Z16" s="42">
        <v>520.30285350530062</v>
      </c>
      <c r="AA16" s="42">
        <v>306.43603642029967</v>
      </c>
      <c r="AB16" s="42">
        <v>217.05885913104569</v>
      </c>
      <c r="AC16" s="42">
        <v>1465.1472991345579</v>
      </c>
      <c r="AD16" s="42">
        <v>386.23708757141952</v>
      </c>
      <c r="AE16" s="42">
        <v>114.9135136576124</v>
      </c>
      <c r="AF16" s="42">
        <v>44.688588644627053</v>
      </c>
      <c r="AG16" s="42">
        <v>0</v>
      </c>
      <c r="AH16" s="42">
        <v>0</v>
      </c>
      <c r="AI16" s="42">
        <v>0</v>
      </c>
      <c r="AJ16" s="42">
        <v>0</v>
      </c>
      <c r="AK16" s="43">
        <v>395.81321370955379</v>
      </c>
      <c r="AN16" s="3" t="s">
        <v>9</v>
      </c>
    </row>
    <row r="17" spans="1:43">
      <c r="A17" s="15"/>
      <c r="B17" s="15" t="s">
        <v>64</v>
      </c>
      <c r="C17" s="15"/>
      <c r="D17" s="15"/>
      <c r="E17" s="169">
        <v>1</v>
      </c>
      <c r="F17" s="171">
        <v>9.1797997892808392E-3</v>
      </c>
      <c r="G17" s="171">
        <v>5.59339968069541E-2</v>
      </c>
      <c r="H17" s="171">
        <v>3.4969313729439773E-3</v>
      </c>
      <c r="I17" s="171">
        <v>7.708892372515137E-3</v>
      </c>
      <c r="J17" s="171">
        <v>1.8538637382133079E-2</v>
      </c>
      <c r="K17" s="171">
        <v>5.7944185471985503E-3</v>
      </c>
      <c r="L17" s="171">
        <v>9.0659354868809161E-2</v>
      </c>
      <c r="M17" s="171">
        <v>3.8863324462918903E-3</v>
      </c>
      <c r="N17" s="171">
        <v>9.8212113271557017E-2</v>
      </c>
      <c r="O17" s="171">
        <v>1.9756674173004484E-2</v>
      </c>
      <c r="P17" s="171">
        <v>4.8294329565085672E-4</v>
      </c>
      <c r="Q17" s="171">
        <v>1.6740857184551229E-3</v>
      </c>
      <c r="R17" s="171">
        <v>7.2385597482730796E-2</v>
      </c>
      <c r="S17" s="171">
        <v>3.3081954543296458E-3</v>
      </c>
      <c r="T17" s="171">
        <v>1.8589736777583844E-2</v>
      </c>
      <c r="U17" s="171">
        <v>1.4184897619295409E-3</v>
      </c>
      <c r="V17" s="171">
        <v>1.766007169740462E-2</v>
      </c>
      <c r="W17" s="171">
        <v>3.0344757673341836E-3</v>
      </c>
      <c r="X17" s="171">
        <v>1.7483374967968989E-2</v>
      </c>
      <c r="Y17" s="171">
        <v>3.4193065054329293E-2</v>
      </c>
      <c r="Z17" s="171">
        <v>3.9424205336801812E-2</v>
      </c>
      <c r="AA17" s="171">
        <v>3.3189529021599919E-2</v>
      </c>
      <c r="AB17" s="171">
        <v>1.5782619174601525E-2</v>
      </c>
      <c r="AC17" s="171">
        <v>0.19702468258157077</v>
      </c>
      <c r="AD17" s="171">
        <v>1.1513445764841933E-2</v>
      </c>
      <c r="AE17" s="171">
        <v>9.4730755366181536E-3</v>
      </c>
      <c r="AF17" s="171">
        <v>4.6497404149417533E-2</v>
      </c>
      <c r="AG17" s="171">
        <v>4.7775698316802485E-2</v>
      </c>
      <c r="AH17" s="171">
        <v>3.3780752176962692E-2</v>
      </c>
      <c r="AI17" s="171">
        <v>6.9090082432586686E-2</v>
      </c>
      <c r="AJ17" s="171">
        <v>1.1532213338687491E-2</v>
      </c>
      <c r="AK17" s="172">
        <v>1.5191051611040422E-3</v>
      </c>
      <c r="AL17" s="15" t="s">
        <v>64</v>
      </c>
      <c r="AM17" s="15"/>
      <c r="AN17" s="15"/>
      <c r="AO17" s="15"/>
    </row>
    <row r="18" spans="1:43">
      <c r="B18" s="3" t="s">
        <v>5</v>
      </c>
      <c r="E18" s="130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2"/>
      <c r="AL18" s="3" t="s">
        <v>5</v>
      </c>
    </row>
    <row r="19" spans="1:43">
      <c r="A19" s="175" t="s">
        <v>2</v>
      </c>
      <c r="B19" s="15" t="s">
        <v>42</v>
      </c>
      <c r="C19" s="15"/>
      <c r="D19" s="15"/>
      <c r="E19" s="16">
        <v>2133592.3777825539</v>
      </c>
      <c r="F19" s="81">
        <v>41447.435242196087</v>
      </c>
      <c r="G19" s="81">
        <v>27389.28924063854</v>
      </c>
      <c r="H19" s="81">
        <v>14945.58404067791</v>
      </c>
      <c r="I19" s="81">
        <v>9006.5249341399831</v>
      </c>
      <c r="J19" s="81">
        <v>14306.49278929327</v>
      </c>
      <c r="K19" s="81">
        <v>10583.486410566669</v>
      </c>
      <c r="L19" s="81">
        <v>142876.58031790541</v>
      </c>
      <c r="M19" s="81">
        <v>12532.35079135691</v>
      </c>
      <c r="N19" s="81">
        <v>55428.833591197726</v>
      </c>
      <c r="O19" s="81">
        <v>54307.32984779447</v>
      </c>
      <c r="P19" s="81">
        <v>2531.872107259494</v>
      </c>
      <c r="Q19" s="81">
        <v>6605.2769728331077</v>
      </c>
      <c r="R19" s="81">
        <v>47089.57777882243</v>
      </c>
      <c r="S19" s="81">
        <v>16881.933164804828</v>
      </c>
      <c r="T19" s="81">
        <v>50323.35516374615</v>
      </c>
      <c r="U19" s="81">
        <v>7154.8537459171766</v>
      </c>
      <c r="V19" s="81">
        <v>6871.9180700833886</v>
      </c>
      <c r="W19" s="81">
        <v>15778.05376090652</v>
      </c>
      <c r="X19" s="81">
        <v>80626.424233821424</v>
      </c>
      <c r="Y19" s="81">
        <v>110977.84552661161</v>
      </c>
      <c r="Z19" s="81">
        <v>176365.28243739871</v>
      </c>
      <c r="AA19" s="81">
        <v>173509.1554477477</v>
      </c>
      <c r="AB19" s="81">
        <v>82941.955388195871</v>
      </c>
      <c r="AC19" s="81">
        <v>265032.92567608552</v>
      </c>
      <c r="AD19" s="81">
        <v>55221.517526664</v>
      </c>
      <c r="AE19" s="81">
        <v>43682.83766875141</v>
      </c>
      <c r="AF19" s="81">
        <v>128454.8691027235</v>
      </c>
      <c r="AG19" s="81">
        <v>190002.0624359989</v>
      </c>
      <c r="AH19" s="81">
        <v>169583.81465164811</v>
      </c>
      <c r="AI19" s="81">
        <v>52806.578285344898</v>
      </c>
      <c r="AJ19" s="81">
        <v>60763.519839497058</v>
      </c>
      <c r="AK19" s="108">
        <v>7562.8415919259478</v>
      </c>
      <c r="AL19" s="15" t="s">
        <v>42</v>
      </c>
      <c r="AM19" s="15"/>
      <c r="AN19" s="15"/>
      <c r="AO19" s="175" t="s">
        <v>2</v>
      </c>
    </row>
    <row r="20" spans="1:43">
      <c r="A20" s="175"/>
      <c r="B20" s="3" t="s">
        <v>5</v>
      </c>
      <c r="D20" s="3" t="s">
        <v>8</v>
      </c>
      <c r="E20" s="19">
        <v>1492491.0437469999</v>
      </c>
      <c r="F20" s="79">
        <v>8981.4171600000009</v>
      </c>
      <c r="G20" s="79">
        <v>4278.6342000000004</v>
      </c>
      <c r="H20" s="79">
        <v>6158.4152050000002</v>
      </c>
      <c r="I20" s="79">
        <v>1670.3389999999999</v>
      </c>
      <c r="J20" s="79">
        <v>2038.0920000000001</v>
      </c>
      <c r="K20" s="79">
        <v>4723.0876840000001</v>
      </c>
      <c r="L20" s="79">
        <v>95115.931721999994</v>
      </c>
      <c r="M20" s="79">
        <v>8156.7968609999998</v>
      </c>
      <c r="N20" s="79">
        <v>31587.270650999999</v>
      </c>
      <c r="O20" s="79">
        <v>29329.578741000001</v>
      </c>
      <c r="P20" s="79">
        <v>305.12299999999999</v>
      </c>
      <c r="Q20" s="79">
        <v>1116.76</v>
      </c>
      <c r="R20" s="79">
        <v>21120.562999999998</v>
      </c>
      <c r="S20" s="79">
        <v>7764.152709</v>
      </c>
      <c r="T20" s="79">
        <v>34133.846608</v>
      </c>
      <c r="U20" s="79">
        <v>3560.393</v>
      </c>
      <c r="V20" s="79">
        <v>1580.61</v>
      </c>
      <c r="W20" s="79">
        <v>3790.0239999999999</v>
      </c>
      <c r="X20" s="79">
        <v>38751.702633000001</v>
      </c>
      <c r="Y20" s="79">
        <v>78077.905740000002</v>
      </c>
      <c r="Z20" s="79">
        <v>152009.66557000001</v>
      </c>
      <c r="AA20" s="79">
        <v>152491.57490400001</v>
      </c>
      <c r="AB20" s="79">
        <v>54320.281432999996</v>
      </c>
      <c r="AC20" s="79">
        <v>203542.46335100001</v>
      </c>
      <c r="AD20" s="79">
        <v>33712.484847</v>
      </c>
      <c r="AE20" s="79">
        <v>23855.796249999999</v>
      </c>
      <c r="AF20" s="79">
        <v>103044.91978900001</v>
      </c>
      <c r="AG20" s="79">
        <v>167410.21824700001</v>
      </c>
      <c r="AH20" s="79">
        <v>155041.424348</v>
      </c>
      <c r="AI20" s="79">
        <v>37979.718895999998</v>
      </c>
      <c r="AJ20" s="79">
        <v>26841.852198</v>
      </c>
      <c r="AK20" s="109">
        <v>0</v>
      </c>
      <c r="AL20" s="3" t="s">
        <v>5</v>
      </c>
      <c r="AN20" s="3" t="s">
        <v>8</v>
      </c>
      <c r="AO20" s="175"/>
    </row>
    <row r="21" spans="1:43">
      <c r="A21" s="175"/>
      <c r="B21" s="3" t="s">
        <v>5</v>
      </c>
      <c r="D21" s="3" t="s">
        <v>9</v>
      </c>
      <c r="E21" s="19">
        <v>641101.33403555467</v>
      </c>
      <c r="F21" s="79">
        <v>32466.018082196089</v>
      </c>
      <c r="G21" s="79">
        <v>23110.65504063854</v>
      </c>
      <c r="H21" s="79">
        <v>8787.1688356779123</v>
      </c>
      <c r="I21" s="79">
        <v>7336.1859341399822</v>
      </c>
      <c r="J21" s="79">
        <v>12268.40078929327</v>
      </c>
      <c r="K21" s="79">
        <v>5860.3987265666683</v>
      </c>
      <c r="L21" s="79">
        <v>47760.648595905383</v>
      </c>
      <c r="M21" s="79">
        <v>4375.5539303569076</v>
      </c>
      <c r="N21" s="79">
        <v>23841.562940197731</v>
      </c>
      <c r="O21" s="79">
        <v>24977.751106794469</v>
      </c>
      <c r="P21" s="79">
        <v>2226.749107259493</v>
      </c>
      <c r="Q21" s="79">
        <v>5488.5169728331084</v>
      </c>
      <c r="R21" s="79">
        <v>25969.014778822431</v>
      </c>
      <c r="S21" s="79">
        <v>9117.7804558048319</v>
      </c>
      <c r="T21" s="79">
        <v>16189.50855574615</v>
      </c>
      <c r="U21" s="79">
        <v>3594.4607459171762</v>
      </c>
      <c r="V21" s="79">
        <v>5291.3080700833898</v>
      </c>
      <c r="W21" s="79">
        <v>11988.02976090652</v>
      </c>
      <c r="X21" s="79">
        <v>41874.721600821424</v>
      </c>
      <c r="Y21" s="79">
        <v>32899.939786611598</v>
      </c>
      <c r="Z21" s="79">
        <v>24355.61686739873</v>
      </c>
      <c r="AA21" s="79">
        <v>21017.580543747699</v>
      </c>
      <c r="AB21" s="79">
        <v>28621.673955195871</v>
      </c>
      <c r="AC21" s="79">
        <v>61490.462325085493</v>
      </c>
      <c r="AD21" s="79">
        <v>21509.032679664</v>
      </c>
      <c r="AE21" s="79">
        <v>19827.041418751411</v>
      </c>
      <c r="AF21" s="79">
        <v>25409.949313723511</v>
      </c>
      <c r="AG21" s="79">
        <v>22591.84418899893</v>
      </c>
      <c r="AH21" s="79">
        <v>14542.390303648101</v>
      </c>
      <c r="AI21" s="79">
        <v>14826.8593893449</v>
      </c>
      <c r="AJ21" s="79">
        <v>33921.667641497057</v>
      </c>
      <c r="AK21" s="109">
        <v>7562.8415919259478</v>
      </c>
      <c r="AL21" s="3" t="s">
        <v>5</v>
      </c>
      <c r="AN21" s="3" t="s">
        <v>9</v>
      </c>
      <c r="AO21" s="175"/>
    </row>
    <row r="22" spans="1:43">
      <c r="A22" s="175"/>
      <c r="B22" s="15" t="s">
        <v>10</v>
      </c>
      <c r="C22" s="15"/>
      <c r="D22" s="15"/>
      <c r="E22" s="16">
        <v>4494.5952721810336</v>
      </c>
      <c r="F22" s="81">
        <v>0</v>
      </c>
      <c r="G22" s="81">
        <v>0</v>
      </c>
      <c r="H22" s="81">
        <v>1.5633066497510231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4424.3236732706209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5.7900246287074921</v>
      </c>
      <c r="AD22" s="81">
        <v>0</v>
      </c>
      <c r="AE22" s="81">
        <v>11.580049257414981</v>
      </c>
      <c r="AF22" s="81">
        <v>0</v>
      </c>
      <c r="AG22" s="81">
        <v>0</v>
      </c>
      <c r="AH22" s="81">
        <v>0</v>
      </c>
      <c r="AI22" s="81">
        <v>5.7900246287074921</v>
      </c>
      <c r="AJ22" s="81">
        <v>0</v>
      </c>
      <c r="AK22" s="108">
        <v>45.548193745832272</v>
      </c>
      <c r="AL22" s="15" t="s">
        <v>10</v>
      </c>
      <c r="AM22" s="106"/>
      <c r="AN22" s="106"/>
      <c r="AO22" s="175"/>
    </row>
    <row r="23" spans="1:43">
      <c r="A23" s="175"/>
      <c r="B23" s="3" t="s">
        <v>5</v>
      </c>
      <c r="D23" s="3" t="s">
        <v>8</v>
      </c>
      <c r="E23" s="19">
        <v>4418.1476469999998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4418.1476469999998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109">
        <v>0</v>
      </c>
      <c r="AL23" s="107" t="s">
        <v>5</v>
      </c>
      <c r="AM23" s="107"/>
      <c r="AN23" s="3" t="s">
        <v>8</v>
      </c>
      <c r="AO23" s="175"/>
    </row>
    <row r="24" spans="1:43">
      <c r="A24" s="175"/>
      <c r="B24" s="3" t="s">
        <v>5</v>
      </c>
      <c r="D24" s="3" t="s">
        <v>9</v>
      </c>
      <c r="E24" s="19">
        <v>76.447625181034581</v>
      </c>
      <c r="F24" s="79">
        <v>0</v>
      </c>
      <c r="G24" s="79">
        <v>0</v>
      </c>
      <c r="H24" s="79">
        <v>1.5633066497510231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6.1760262706213247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79">
        <v>0</v>
      </c>
      <c r="Y24" s="79">
        <v>0</v>
      </c>
      <c r="Z24" s="79">
        <v>0</v>
      </c>
      <c r="AA24" s="79">
        <v>0</v>
      </c>
      <c r="AB24" s="79">
        <v>0</v>
      </c>
      <c r="AC24" s="79">
        <v>5.7900246287074921</v>
      </c>
      <c r="AD24" s="79">
        <v>0</v>
      </c>
      <c r="AE24" s="79">
        <v>11.580049257414981</v>
      </c>
      <c r="AF24" s="79">
        <v>0</v>
      </c>
      <c r="AG24" s="79">
        <v>0</v>
      </c>
      <c r="AH24" s="79">
        <v>0</v>
      </c>
      <c r="AI24" s="79">
        <v>5.7900246287074921</v>
      </c>
      <c r="AJ24" s="79">
        <v>0</v>
      </c>
      <c r="AK24" s="109">
        <v>45.548193745832272</v>
      </c>
      <c r="AL24" s="107" t="s">
        <v>5</v>
      </c>
      <c r="AM24" s="107"/>
      <c r="AN24" s="3" t="s">
        <v>9</v>
      </c>
      <c r="AO24" s="175"/>
    </row>
    <row r="25" spans="1:43">
      <c r="A25" s="175"/>
      <c r="B25" s="15" t="s">
        <v>11</v>
      </c>
      <c r="C25" s="15"/>
      <c r="D25" s="15"/>
      <c r="E25" s="16">
        <v>717533.35703499999</v>
      </c>
      <c r="F25" s="81">
        <v>0</v>
      </c>
      <c r="G25" s="81">
        <v>3866.5327550000002</v>
      </c>
      <c r="H25" s="81">
        <v>0</v>
      </c>
      <c r="I25" s="81">
        <v>1014.819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72.516999999999996</v>
      </c>
      <c r="R25" s="81">
        <v>333287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139.542</v>
      </c>
      <c r="Y25" s="81">
        <v>392.702</v>
      </c>
      <c r="Z25" s="81">
        <v>0</v>
      </c>
      <c r="AA25" s="81">
        <v>490.666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61729.284119999997</v>
      </c>
      <c r="AH25" s="81">
        <v>5315.2941600000004</v>
      </c>
      <c r="AI25" s="81">
        <v>311225</v>
      </c>
      <c r="AJ25" s="81">
        <v>0</v>
      </c>
      <c r="AK25" s="108">
        <v>0</v>
      </c>
      <c r="AL25" s="15" t="s">
        <v>11</v>
      </c>
      <c r="AM25" s="15"/>
      <c r="AN25" s="15"/>
      <c r="AO25" s="175"/>
    </row>
    <row r="26" spans="1:43">
      <c r="A26" s="175"/>
      <c r="D26" s="3" t="s">
        <v>8</v>
      </c>
      <c r="E26" s="19">
        <v>716125.83603500004</v>
      </c>
      <c r="F26" s="79">
        <v>0</v>
      </c>
      <c r="G26" s="79">
        <v>3866.5327550000002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72.516999999999996</v>
      </c>
      <c r="R26" s="79">
        <v>333287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139.542</v>
      </c>
      <c r="Y26" s="79">
        <v>0</v>
      </c>
      <c r="Z26" s="79">
        <v>0</v>
      </c>
      <c r="AA26" s="79">
        <v>490.666</v>
      </c>
      <c r="AB26" s="79">
        <v>0</v>
      </c>
      <c r="AC26" s="79">
        <v>0</v>
      </c>
      <c r="AD26" s="79">
        <v>0</v>
      </c>
      <c r="AE26" s="79">
        <v>0</v>
      </c>
      <c r="AF26" s="79">
        <v>0</v>
      </c>
      <c r="AG26" s="79">
        <v>61729.284119999997</v>
      </c>
      <c r="AH26" s="79">
        <v>5315.2941600000004</v>
      </c>
      <c r="AI26" s="79">
        <v>311225</v>
      </c>
      <c r="AJ26" s="79">
        <v>0</v>
      </c>
      <c r="AK26" s="109">
        <v>0</v>
      </c>
      <c r="AN26" s="3" t="s">
        <v>8</v>
      </c>
      <c r="AO26" s="175"/>
    </row>
    <row r="27" spans="1:43">
      <c r="A27" s="175"/>
      <c r="B27" s="3" t="s">
        <v>5</v>
      </c>
      <c r="D27" s="3" t="s">
        <v>9</v>
      </c>
      <c r="E27" s="19">
        <v>1407.521</v>
      </c>
      <c r="F27" s="79">
        <v>0</v>
      </c>
      <c r="G27" s="79">
        <v>0</v>
      </c>
      <c r="H27" s="79">
        <v>0</v>
      </c>
      <c r="I27" s="79">
        <v>1014.819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392.702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0</v>
      </c>
      <c r="AF27" s="79">
        <v>0</v>
      </c>
      <c r="AG27" s="79">
        <v>0</v>
      </c>
      <c r="AH27" s="79">
        <v>0</v>
      </c>
      <c r="AI27" s="79">
        <v>0</v>
      </c>
      <c r="AJ27" s="79">
        <v>0</v>
      </c>
      <c r="AK27" s="109">
        <v>0</v>
      </c>
      <c r="AL27" s="3" t="s">
        <v>5</v>
      </c>
      <c r="AN27" s="3" t="s">
        <v>9</v>
      </c>
      <c r="AO27" s="175"/>
    </row>
    <row r="28" spans="1:43">
      <c r="A28" s="175"/>
      <c r="B28" s="15" t="s">
        <v>72</v>
      </c>
      <c r="C28" s="106"/>
      <c r="D28" s="106"/>
      <c r="E28" s="16">
        <v>423839.29810999997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423839.29810999997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108">
        <v>0</v>
      </c>
      <c r="AL28" s="15" t="s">
        <v>72</v>
      </c>
      <c r="AM28" s="106"/>
      <c r="AN28" s="106"/>
      <c r="AO28" s="175"/>
    </row>
    <row r="29" spans="1:43">
      <c r="A29" s="175"/>
      <c r="B29" s="107" t="s">
        <v>5</v>
      </c>
      <c r="C29" s="107"/>
      <c r="D29" s="107" t="s">
        <v>8</v>
      </c>
      <c r="E29" s="19">
        <v>423839.29810999997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423839.29810999997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0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109">
        <v>0</v>
      </c>
      <c r="AL29" s="107" t="s">
        <v>5</v>
      </c>
      <c r="AM29" s="107"/>
      <c r="AN29" s="107" t="s">
        <v>8</v>
      </c>
      <c r="AO29" s="175"/>
    </row>
    <row r="30" spans="1:43">
      <c r="A30" s="175"/>
      <c r="B30" s="15" t="s">
        <v>43</v>
      </c>
      <c r="C30" s="15"/>
      <c r="D30" s="15"/>
      <c r="E30" s="16">
        <v>379897.43138748372</v>
      </c>
      <c r="F30" s="81">
        <v>0</v>
      </c>
      <c r="G30" s="81">
        <v>0</v>
      </c>
      <c r="H30" s="81">
        <v>231.48968085317711</v>
      </c>
      <c r="I30" s="81">
        <v>1105.0864799999999</v>
      </c>
      <c r="J30" s="81">
        <v>5617.2000000000007</v>
      </c>
      <c r="K30" s="81">
        <v>0</v>
      </c>
      <c r="L30" s="81">
        <v>230259.61559999999</v>
      </c>
      <c r="M30" s="81">
        <v>7944.8318420000014</v>
      </c>
      <c r="N30" s="81">
        <v>5996.7911316305617</v>
      </c>
      <c r="O30" s="81">
        <v>10680.832323000001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354.58100000000002</v>
      </c>
      <c r="AA30" s="81">
        <v>0</v>
      </c>
      <c r="AB30" s="81">
        <v>0</v>
      </c>
      <c r="AC30" s="81">
        <v>1818.8523299999999</v>
      </c>
      <c r="AD30" s="81">
        <v>0</v>
      </c>
      <c r="AE30" s="81">
        <v>0</v>
      </c>
      <c r="AF30" s="81">
        <v>113168.633</v>
      </c>
      <c r="AG30" s="81">
        <v>0</v>
      </c>
      <c r="AH30" s="81">
        <v>2719.518</v>
      </c>
      <c r="AI30" s="81">
        <v>0</v>
      </c>
      <c r="AJ30" s="81">
        <v>0</v>
      </c>
      <c r="AK30" s="108">
        <v>0</v>
      </c>
      <c r="AL30" s="15" t="s">
        <v>43</v>
      </c>
      <c r="AM30" s="15"/>
      <c r="AN30" s="15"/>
      <c r="AO30" s="175"/>
      <c r="AP30" s="5"/>
      <c r="AQ30" s="5"/>
    </row>
    <row r="31" spans="1:43">
      <c r="A31" s="175"/>
      <c r="B31" s="3" t="s">
        <v>5</v>
      </c>
      <c r="D31" s="3" t="s">
        <v>8</v>
      </c>
      <c r="E31" s="19">
        <v>374028.23138748371</v>
      </c>
      <c r="F31" s="79">
        <v>0</v>
      </c>
      <c r="G31" s="79">
        <v>0</v>
      </c>
      <c r="H31" s="79">
        <v>231.48968085317711</v>
      </c>
      <c r="I31" s="79">
        <v>1105.0864799999999</v>
      </c>
      <c r="J31" s="79">
        <v>0</v>
      </c>
      <c r="K31" s="79">
        <v>0</v>
      </c>
      <c r="L31" s="79">
        <v>230259.61559999999</v>
      </c>
      <c r="M31" s="79">
        <v>7944.8318420000014</v>
      </c>
      <c r="N31" s="79">
        <v>5744.7911316305617</v>
      </c>
      <c r="O31" s="79">
        <v>10680.832323000001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354.58100000000002</v>
      </c>
      <c r="AA31" s="79">
        <v>0</v>
      </c>
      <c r="AB31" s="79">
        <v>0</v>
      </c>
      <c r="AC31" s="79">
        <v>1818.8523299999999</v>
      </c>
      <c r="AD31" s="79">
        <v>0</v>
      </c>
      <c r="AE31" s="79">
        <v>0</v>
      </c>
      <c r="AF31" s="79">
        <v>113168.633</v>
      </c>
      <c r="AG31" s="79">
        <v>0</v>
      </c>
      <c r="AH31" s="79">
        <v>2719.518</v>
      </c>
      <c r="AI31" s="79">
        <v>0</v>
      </c>
      <c r="AJ31" s="79">
        <v>0</v>
      </c>
      <c r="AK31" s="109">
        <v>0</v>
      </c>
      <c r="AL31" s="3" t="s">
        <v>5</v>
      </c>
      <c r="AN31" s="3" t="s">
        <v>8</v>
      </c>
      <c r="AO31" s="175"/>
    </row>
    <row r="32" spans="1:43">
      <c r="A32" s="175"/>
      <c r="B32" s="3" t="s">
        <v>5</v>
      </c>
      <c r="D32" s="3" t="s">
        <v>9</v>
      </c>
      <c r="E32" s="19">
        <v>5869.2000000000007</v>
      </c>
      <c r="F32" s="79">
        <v>0</v>
      </c>
      <c r="G32" s="79">
        <v>0</v>
      </c>
      <c r="H32" s="79">
        <v>0</v>
      </c>
      <c r="I32" s="79">
        <v>0</v>
      </c>
      <c r="J32" s="79">
        <v>5617.2000000000007</v>
      </c>
      <c r="K32" s="79">
        <v>0</v>
      </c>
      <c r="L32" s="79">
        <v>0</v>
      </c>
      <c r="M32" s="79">
        <v>0</v>
      </c>
      <c r="N32" s="79">
        <v>252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109">
        <v>0</v>
      </c>
      <c r="AL32" s="3" t="s">
        <v>5</v>
      </c>
      <c r="AN32" s="3" t="s">
        <v>9</v>
      </c>
      <c r="AO32" s="175"/>
    </row>
    <row r="33" spans="1:41">
      <c r="A33" s="175"/>
      <c r="B33" s="110" t="s">
        <v>5</v>
      </c>
      <c r="C33" s="110" t="s">
        <v>16</v>
      </c>
      <c r="D33" s="110"/>
      <c r="E33" s="111">
        <v>32676.423187483739</v>
      </c>
      <c r="F33" s="138">
        <v>0</v>
      </c>
      <c r="G33" s="138">
        <v>0</v>
      </c>
      <c r="H33" s="138">
        <v>231.48968085317711</v>
      </c>
      <c r="I33" s="138">
        <v>1105.0864799999999</v>
      </c>
      <c r="J33" s="138">
        <v>5617.2000000000007</v>
      </c>
      <c r="K33" s="138">
        <v>0</v>
      </c>
      <c r="L33" s="138">
        <v>0</v>
      </c>
      <c r="M33" s="138">
        <v>4152.0722420000002</v>
      </c>
      <c r="N33" s="138">
        <v>5996.7911316305617</v>
      </c>
      <c r="O33" s="138">
        <v>10680.832323000001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354.58100000000002</v>
      </c>
      <c r="AA33" s="138">
        <v>0</v>
      </c>
      <c r="AB33" s="138">
        <v>0</v>
      </c>
      <c r="AC33" s="138">
        <v>1818.8523299999999</v>
      </c>
      <c r="AD33" s="138">
        <v>0</v>
      </c>
      <c r="AE33" s="138">
        <v>0</v>
      </c>
      <c r="AF33" s="138">
        <v>0</v>
      </c>
      <c r="AG33" s="138">
        <v>0</v>
      </c>
      <c r="AH33" s="138">
        <v>2719.518</v>
      </c>
      <c r="AI33" s="138">
        <v>0</v>
      </c>
      <c r="AJ33" s="138">
        <v>0</v>
      </c>
      <c r="AK33" s="115">
        <v>0</v>
      </c>
      <c r="AL33" s="110" t="s">
        <v>5</v>
      </c>
      <c r="AM33" s="110" t="s">
        <v>16</v>
      </c>
      <c r="AN33" s="110"/>
      <c r="AO33" s="175"/>
    </row>
    <row r="34" spans="1:41">
      <c r="A34" s="175"/>
      <c r="B34" s="3" t="s">
        <v>5</v>
      </c>
      <c r="D34" s="3" t="s">
        <v>8</v>
      </c>
      <c r="E34" s="19">
        <v>26807.223187483742</v>
      </c>
      <c r="F34" s="79">
        <v>0</v>
      </c>
      <c r="G34" s="79">
        <v>0</v>
      </c>
      <c r="H34" s="79">
        <v>231.48968085317711</v>
      </c>
      <c r="I34" s="79">
        <v>1105.0864799999999</v>
      </c>
      <c r="J34" s="79">
        <v>0</v>
      </c>
      <c r="K34" s="79">
        <v>0</v>
      </c>
      <c r="L34" s="79">
        <v>0</v>
      </c>
      <c r="M34" s="79">
        <v>4152.0722420000002</v>
      </c>
      <c r="N34" s="79">
        <v>5744.7911316305617</v>
      </c>
      <c r="O34" s="79">
        <v>10680.832323000001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354.58100000000002</v>
      </c>
      <c r="AA34" s="79">
        <v>0</v>
      </c>
      <c r="AB34" s="79">
        <v>0</v>
      </c>
      <c r="AC34" s="79">
        <v>1818.8523299999999</v>
      </c>
      <c r="AD34" s="79">
        <v>0</v>
      </c>
      <c r="AE34" s="79">
        <v>0</v>
      </c>
      <c r="AF34" s="79">
        <v>0</v>
      </c>
      <c r="AG34" s="79">
        <v>0</v>
      </c>
      <c r="AH34" s="79">
        <v>2719.518</v>
      </c>
      <c r="AI34" s="79">
        <v>0</v>
      </c>
      <c r="AJ34" s="79">
        <v>0</v>
      </c>
      <c r="AK34" s="109">
        <v>0</v>
      </c>
      <c r="AL34" s="3" t="s">
        <v>5</v>
      </c>
      <c r="AN34" s="3" t="s">
        <v>8</v>
      </c>
      <c r="AO34" s="175"/>
    </row>
    <row r="35" spans="1:41">
      <c r="A35" s="175"/>
      <c r="B35" s="3" t="s">
        <v>5</v>
      </c>
      <c r="D35" s="3" t="s">
        <v>9</v>
      </c>
      <c r="E35" s="19">
        <v>5869.2000000000007</v>
      </c>
      <c r="F35" s="79">
        <v>0</v>
      </c>
      <c r="G35" s="79">
        <v>0</v>
      </c>
      <c r="H35" s="79">
        <v>0</v>
      </c>
      <c r="I35" s="79">
        <v>0</v>
      </c>
      <c r="J35" s="79">
        <v>5617.2000000000007</v>
      </c>
      <c r="K35" s="79">
        <v>0</v>
      </c>
      <c r="L35" s="79">
        <v>0</v>
      </c>
      <c r="M35" s="79">
        <v>0</v>
      </c>
      <c r="N35" s="79">
        <v>252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109">
        <v>0</v>
      </c>
      <c r="AL35" s="3" t="s">
        <v>5</v>
      </c>
      <c r="AN35" s="3" t="s">
        <v>9</v>
      </c>
      <c r="AO35" s="175"/>
    </row>
    <row r="36" spans="1:41">
      <c r="A36" s="175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38">
        <v>0</v>
      </c>
      <c r="AC36" s="138">
        <v>0</v>
      </c>
      <c r="AD36" s="138">
        <v>0</v>
      </c>
      <c r="AE36" s="138">
        <v>0</v>
      </c>
      <c r="AF36" s="138">
        <v>0</v>
      </c>
      <c r="AG36" s="138">
        <v>0</v>
      </c>
      <c r="AH36" s="138">
        <v>0</v>
      </c>
      <c r="AI36" s="138">
        <v>0</v>
      </c>
      <c r="AJ36" s="138">
        <v>0</v>
      </c>
      <c r="AK36" s="115">
        <v>0</v>
      </c>
      <c r="AL36" s="110"/>
      <c r="AM36" s="110" t="s">
        <v>17</v>
      </c>
      <c r="AN36" s="110"/>
      <c r="AO36" s="175"/>
    </row>
    <row r="37" spans="1:41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0</v>
      </c>
      <c r="AH37" s="79">
        <v>0</v>
      </c>
      <c r="AI37" s="79">
        <v>0</v>
      </c>
      <c r="AJ37" s="79">
        <v>0</v>
      </c>
      <c r="AK37" s="109">
        <v>0</v>
      </c>
      <c r="AN37" s="3" t="s">
        <v>8</v>
      </c>
      <c r="AO37" s="175"/>
    </row>
    <row r="38" spans="1:41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109">
        <v>0</v>
      </c>
      <c r="AN38" s="3" t="s">
        <v>9</v>
      </c>
      <c r="AO38" s="175"/>
    </row>
    <row r="39" spans="1:41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15">
        <v>0</v>
      </c>
      <c r="AL39" s="110"/>
      <c r="AM39" s="110" t="s">
        <v>19</v>
      </c>
      <c r="AN39" s="110"/>
      <c r="AO39" s="175"/>
    </row>
    <row r="40" spans="1:41">
      <c r="A40" s="175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0</v>
      </c>
      <c r="AH40" s="79">
        <v>0</v>
      </c>
      <c r="AI40" s="79">
        <v>0</v>
      </c>
      <c r="AJ40" s="79">
        <v>0</v>
      </c>
      <c r="AK40" s="109">
        <v>0</v>
      </c>
      <c r="AN40" s="3" t="s">
        <v>8</v>
      </c>
      <c r="AO40" s="175"/>
    </row>
    <row r="41" spans="1:41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0</v>
      </c>
      <c r="AH41" s="79">
        <v>0</v>
      </c>
      <c r="AI41" s="79">
        <v>0</v>
      </c>
      <c r="AJ41" s="79">
        <v>0</v>
      </c>
      <c r="AK41" s="109">
        <v>0</v>
      </c>
      <c r="AN41" s="3" t="s">
        <v>9</v>
      </c>
      <c r="AO41" s="175"/>
    </row>
    <row r="42" spans="1:41">
      <c r="A42" s="175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15">
        <v>0</v>
      </c>
      <c r="AL42" s="110"/>
      <c r="AM42" s="110" t="s">
        <v>22</v>
      </c>
      <c r="AN42" s="110"/>
      <c r="AO42" s="175"/>
    </row>
    <row r="43" spans="1:41">
      <c r="A43" s="175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109">
        <v>0</v>
      </c>
      <c r="AN43" s="3" t="s">
        <v>8</v>
      </c>
      <c r="AO43" s="175"/>
    </row>
    <row r="44" spans="1:41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0</v>
      </c>
      <c r="AH44" s="79">
        <v>0</v>
      </c>
      <c r="AI44" s="79">
        <v>0</v>
      </c>
      <c r="AJ44" s="79">
        <v>0</v>
      </c>
      <c r="AK44" s="109">
        <v>0</v>
      </c>
      <c r="AN44" s="3" t="s">
        <v>9</v>
      </c>
      <c r="AO44" s="175"/>
    </row>
    <row r="45" spans="1:41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38">
        <v>0</v>
      </c>
      <c r="AC45" s="138">
        <v>0</v>
      </c>
      <c r="AD45" s="138">
        <v>0</v>
      </c>
      <c r="AE45" s="138">
        <v>0</v>
      </c>
      <c r="AF45" s="138">
        <v>0</v>
      </c>
      <c r="AG45" s="138">
        <v>0</v>
      </c>
      <c r="AH45" s="138">
        <v>0</v>
      </c>
      <c r="AI45" s="138">
        <v>0</v>
      </c>
      <c r="AJ45" s="138">
        <v>0</v>
      </c>
      <c r="AK45" s="115">
        <v>0</v>
      </c>
      <c r="AL45" s="114"/>
      <c r="AM45" s="110" t="s">
        <v>63</v>
      </c>
      <c r="AN45" s="114"/>
      <c r="AO45" s="175"/>
    </row>
    <row r="46" spans="1:41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109">
        <v>0</v>
      </c>
      <c r="AL46" s="3" t="s">
        <v>5</v>
      </c>
      <c r="AN46" s="3" t="s">
        <v>8</v>
      </c>
      <c r="AO46" s="175"/>
    </row>
    <row r="47" spans="1:41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109">
        <v>0</v>
      </c>
      <c r="AN47" s="3" t="s">
        <v>9</v>
      </c>
      <c r="AO47" s="175"/>
    </row>
    <row r="48" spans="1:41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0</v>
      </c>
      <c r="AJ48" s="138">
        <v>0</v>
      </c>
      <c r="AK48" s="115">
        <v>0</v>
      </c>
      <c r="AL48" s="114"/>
      <c r="AM48" s="110" t="s">
        <v>24</v>
      </c>
      <c r="AN48" s="110"/>
      <c r="AO48" s="175"/>
    </row>
    <row r="49" spans="1:43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109">
        <v>0</v>
      </c>
      <c r="AL49" s="107" t="s">
        <v>5</v>
      </c>
      <c r="AN49" s="3" t="s">
        <v>9</v>
      </c>
      <c r="AO49" s="175"/>
    </row>
    <row r="50" spans="1:43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38">
        <v>0</v>
      </c>
      <c r="AK50" s="115">
        <v>0</v>
      </c>
      <c r="AL50" s="114" t="s">
        <v>5</v>
      </c>
      <c r="AM50" s="110" t="s">
        <v>47</v>
      </c>
      <c r="AN50" s="110"/>
      <c r="AO50" s="175"/>
    </row>
    <row r="51" spans="1:43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0</v>
      </c>
      <c r="AH51" s="79">
        <v>0</v>
      </c>
      <c r="AI51" s="79">
        <v>0</v>
      </c>
      <c r="AJ51" s="79">
        <v>0</v>
      </c>
      <c r="AK51" s="109">
        <v>0</v>
      </c>
      <c r="AL51" s="107"/>
      <c r="AN51" s="3" t="s">
        <v>8</v>
      </c>
      <c r="AO51" s="175"/>
    </row>
    <row r="52" spans="1:43">
      <c r="A52" s="175"/>
      <c r="B52" s="110"/>
      <c r="C52" s="110" t="s">
        <v>25</v>
      </c>
      <c r="D52" s="110"/>
      <c r="E52" s="111">
        <v>347221.00819999998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230259.61559999999</v>
      </c>
      <c r="M52" s="138">
        <v>3792.7595999999999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113168.633</v>
      </c>
      <c r="AG52" s="138">
        <v>0</v>
      </c>
      <c r="AH52" s="138">
        <v>0</v>
      </c>
      <c r="AI52" s="138">
        <v>0</v>
      </c>
      <c r="AJ52" s="138">
        <v>0</v>
      </c>
      <c r="AK52" s="115">
        <v>0</v>
      </c>
      <c r="AL52" s="110"/>
      <c r="AM52" s="110" t="s">
        <v>25</v>
      </c>
      <c r="AN52" s="110"/>
      <c r="AO52" s="175"/>
    </row>
    <row r="53" spans="1:43">
      <c r="A53" s="175"/>
      <c r="D53" s="3" t="s">
        <v>8</v>
      </c>
      <c r="E53" s="19">
        <v>347221.00819999998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230259.61559999999</v>
      </c>
      <c r="M53" s="79">
        <v>3792.7595999999999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113168.633</v>
      </c>
      <c r="AG53" s="79">
        <v>0</v>
      </c>
      <c r="AH53" s="79">
        <v>0</v>
      </c>
      <c r="AI53" s="79">
        <v>0</v>
      </c>
      <c r="AJ53" s="79">
        <v>0</v>
      </c>
      <c r="AK53" s="109">
        <v>0</v>
      </c>
      <c r="AN53" s="3" t="s">
        <v>8</v>
      </c>
      <c r="AO53" s="175"/>
    </row>
    <row r="54" spans="1:43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109">
        <v>0</v>
      </c>
      <c r="AN54" s="3" t="s">
        <v>9</v>
      </c>
      <c r="AO54" s="175"/>
    </row>
    <row r="55" spans="1:43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0</v>
      </c>
      <c r="AK55" s="115">
        <v>0</v>
      </c>
      <c r="AL55" s="110"/>
      <c r="AM55" s="110" t="s">
        <v>26</v>
      </c>
      <c r="AN55" s="110"/>
      <c r="AO55" s="175"/>
    </row>
    <row r="56" spans="1:43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8</v>
      </c>
      <c r="AO56" s="175"/>
    </row>
    <row r="57" spans="1:43">
      <c r="A57" s="175"/>
      <c r="B57" s="15" t="s">
        <v>27</v>
      </c>
      <c r="C57" s="15"/>
      <c r="D57" s="15"/>
      <c r="E57" s="16">
        <v>64590.665300903929</v>
      </c>
      <c r="F57" s="81">
        <v>5631.5739201946744</v>
      </c>
      <c r="G57" s="81">
        <v>0</v>
      </c>
      <c r="H57" s="81">
        <v>3147.8283297347621</v>
      </c>
      <c r="I57" s="81">
        <v>2550.0113881352841</v>
      </c>
      <c r="J57" s="81">
        <v>3.8543263496201319</v>
      </c>
      <c r="K57" s="81">
        <v>0</v>
      </c>
      <c r="L57" s="81">
        <v>0</v>
      </c>
      <c r="M57" s="81">
        <v>0</v>
      </c>
      <c r="N57" s="81">
        <v>6925.5702173150403</v>
      </c>
      <c r="O57" s="81">
        <v>38.334184941700627</v>
      </c>
      <c r="P57" s="81">
        <v>0</v>
      </c>
      <c r="Q57" s="81">
        <v>2143.0054503887941</v>
      </c>
      <c r="R57" s="81">
        <v>954.71663680090671</v>
      </c>
      <c r="S57" s="81">
        <v>0</v>
      </c>
      <c r="T57" s="81">
        <v>3654.3623671600499</v>
      </c>
      <c r="U57" s="81">
        <v>0</v>
      </c>
      <c r="V57" s="81">
        <v>0</v>
      </c>
      <c r="W57" s="81">
        <v>0</v>
      </c>
      <c r="X57" s="81">
        <v>10271.169041605341</v>
      </c>
      <c r="Y57" s="81">
        <v>0</v>
      </c>
      <c r="Z57" s="81">
        <v>10929.809049553571</v>
      </c>
      <c r="AA57" s="81">
        <v>570.19909351415811</v>
      </c>
      <c r="AB57" s="81">
        <v>0</v>
      </c>
      <c r="AC57" s="81">
        <v>6235.8134126623863</v>
      </c>
      <c r="AD57" s="81">
        <v>5056.8784103708686</v>
      </c>
      <c r="AE57" s="81">
        <v>6104.5401480199871</v>
      </c>
      <c r="AF57" s="81">
        <v>0</v>
      </c>
      <c r="AG57" s="81">
        <v>0</v>
      </c>
      <c r="AH57" s="81">
        <v>372.99932415678688</v>
      </c>
      <c r="AI57" s="81">
        <v>0</v>
      </c>
      <c r="AJ57" s="81">
        <v>0</v>
      </c>
      <c r="AK57" s="108">
        <v>0</v>
      </c>
      <c r="AL57" s="15" t="s">
        <v>27</v>
      </c>
      <c r="AM57" s="15"/>
      <c r="AN57" s="15"/>
      <c r="AO57" s="175"/>
      <c r="AP57" s="5"/>
      <c r="AQ57" s="5"/>
    </row>
    <row r="58" spans="1:43">
      <c r="A58" s="175"/>
      <c r="B58" s="3" t="s">
        <v>5</v>
      </c>
      <c r="D58" s="3" t="s">
        <v>8</v>
      </c>
      <c r="E58" s="19">
        <v>49736.046789549036</v>
      </c>
      <c r="F58" s="79">
        <v>5631.5739201946744</v>
      </c>
      <c r="G58" s="79">
        <v>0</v>
      </c>
      <c r="H58" s="79">
        <v>0</v>
      </c>
      <c r="I58" s="79">
        <v>2550.0113881352841</v>
      </c>
      <c r="J58" s="79">
        <v>0</v>
      </c>
      <c r="K58" s="79">
        <v>0</v>
      </c>
      <c r="L58" s="79">
        <v>0</v>
      </c>
      <c r="M58" s="79">
        <v>0</v>
      </c>
      <c r="N58" s="79">
        <v>6925.5702173150403</v>
      </c>
      <c r="O58" s="79">
        <v>38.334184941700627</v>
      </c>
      <c r="P58" s="79">
        <v>0</v>
      </c>
      <c r="Q58" s="79">
        <v>0</v>
      </c>
      <c r="R58" s="79">
        <v>0</v>
      </c>
      <c r="S58" s="79">
        <v>0</v>
      </c>
      <c r="T58" s="79">
        <v>3654.3623671600499</v>
      </c>
      <c r="U58" s="79">
        <v>0</v>
      </c>
      <c r="V58" s="79">
        <v>0</v>
      </c>
      <c r="W58" s="79">
        <v>0</v>
      </c>
      <c r="X58" s="79">
        <v>7058.9734618319262</v>
      </c>
      <c r="Y58" s="79">
        <v>0</v>
      </c>
      <c r="Z58" s="79">
        <v>10929.809049553571</v>
      </c>
      <c r="AA58" s="79">
        <v>0</v>
      </c>
      <c r="AB58" s="79">
        <v>0</v>
      </c>
      <c r="AC58" s="79">
        <v>6235.8134126623863</v>
      </c>
      <c r="AD58" s="79">
        <v>5056.8784103708686</v>
      </c>
      <c r="AE58" s="79">
        <v>1654.720377383544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109">
        <v>0</v>
      </c>
      <c r="AL58" s="3" t="s">
        <v>5</v>
      </c>
      <c r="AN58" s="3" t="s">
        <v>8</v>
      </c>
      <c r="AO58" s="175"/>
    </row>
    <row r="59" spans="1:43">
      <c r="A59" s="175"/>
      <c r="B59" s="3" t="s">
        <v>5</v>
      </c>
      <c r="D59" s="3" t="s">
        <v>9</v>
      </c>
      <c r="E59" s="19">
        <v>14854.618511354891</v>
      </c>
      <c r="F59" s="79">
        <v>0</v>
      </c>
      <c r="G59" s="79">
        <v>0</v>
      </c>
      <c r="H59" s="79">
        <v>3147.8283297347621</v>
      </c>
      <c r="I59" s="79">
        <v>0</v>
      </c>
      <c r="J59" s="79">
        <v>3.8543263496201319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2143.0054503887941</v>
      </c>
      <c r="R59" s="79">
        <v>954.71663680090671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3212.1955797734181</v>
      </c>
      <c r="Y59" s="79">
        <v>0</v>
      </c>
      <c r="Z59" s="79">
        <v>0</v>
      </c>
      <c r="AA59" s="79">
        <v>570.19909351415811</v>
      </c>
      <c r="AB59" s="79">
        <v>0</v>
      </c>
      <c r="AC59" s="79">
        <v>0</v>
      </c>
      <c r="AD59" s="79">
        <v>0</v>
      </c>
      <c r="AE59" s="79">
        <v>4449.8197706364426</v>
      </c>
      <c r="AF59" s="79">
        <v>0</v>
      </c>
      <c r="AG59" s="79">
        <v>0</v>
      </c>
      <c r="AH59" s="79">
        <v>372.99932415678688</v>
      </c>
      <c r="AI59" s="79">
        <v>0</v>
      </c>
      <c r="AJ59" s="79">
        <v>0</v>
      </c>
      <c r="AK59" s="109">
        <v>0</v>
      </c>
      <c r="AL59" s="3" t="s">
        <v>5</v>
      </c>
      <c r="AN59" s="3" t="s">
        <v>9</v>
      </c>
      <c r="AO59" s="175"/>
    </row>
    <row r="60" spans="1:43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38">
        <v>0</v>
      </c>
      <c r="AC60" s="138">
        <v>0</v>
      </c>
      <c r="AD60" s="138">
        <v>0</v>
      </c>
      <c r="AE60" s="138">
        <v>0</v>
      </c>
      <c r="AF60" s="138">
        <v>0</v>
      </c>
      <c r="AG60" s="138">
        <v>0</v>
      </c>
      <c r="AH60" s="138">
        <v>0</v>
      </c>
      <c r="AI60" s="138">
        <v>0</v>
      </c>
      <c r="AJ60" s="138">
        <v>0</v>
      </c>
      <c r="AK60" s="115">
        <v>0</v>
      </c>
      <c r="AL60" s="110" t="s">
        <v>5</v>
      </c>
      <c r="AM60" s="110" t="s">
        <v>28</v>
      </c>
      <c r="AN60" s="110"/>
      <c r="AO60" s="175"/>
    </row>
    <row r="61" spans="1:43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0</v>
      </c>
      <c r="AI61" s="79">
        <v>0</v>
      </c>
      <c r="AJ61" s="79">
        <v>0</v>
      </c>
      <c r="AK61" s="109">
        <v>0</v>
      </c>
      <c r="AL61" s="3" t="s">
        <v>5</v>
      </c>
      <c r="AN61" s="3" t="s">
        <v>8</v>
      </c>
      <c r="AO61" s="175"/>
    </row>
    <row r="62" spans="1:43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L62" s="3" t="s">
        <v>5</v>
      </c>
      <c r="AN62" s="3" t="s">
        <v>9</v>
      </c>
      <c r="AO62" s="175"/>
    </row>
    <row r="63" spans="1:43">
      <c r="A63" s="175"/>
      <c r="B63" s="110" t="s">
        <v>5</v>
      </c>
      <c r="C63" s="110" t="s">
        <v>29</v>
      </c>
      <c r="D63" s="110"/>
      <c r="E63" s="111">
        <v>35808.578683191263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4488.1035956503838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3654.3623671600499</v>
      </c>
      <c r="U63" s="138">
        <v>0</v>
      </c>
      <c r="V63" s="138">
        <v>0</v>
      </c>
      <c r="W63" s="138">
        <v>0</v>
      </c>
      <c r="X63" s="138">
        <v>7058.9734618319262</v>
      </c>
      <c r="Y63" s="138">
        <v>0</v>
      </c>
      <c r="Z63" s="138">
        <v>10929.809049553571</v>
      </c>
      <c r="AA63" s="138">
        <v>0</v>
      </c>
      <c r="AB63" s="138">
        <v>0</v>
      </c>
      <c r="AC63" s="138">
        <v>2965.7314212409142</v>
      </c>
      <c r="AD63" s="138">
        <v>5056.8784103708686</v>
      </c>
      <c r="AE63" s="138">
        <v>1654.720377383544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15">
        <v>0</v>
      </c>
      <c r="AL63" s="110" t="s">
        <v>5</v>
      </c>
      <c r="AM63" s="110" t="s">
        <v>29</v>
      </c>
      <c r="AN63" s="110"/>
      <c r="AO63" s="175"/>
    </row>
    <row r="64" spans="1:43">
      <c r="A64" s="175"/>
      <c r="B64" s="3" t="s">
        <v>5</v>
      </c>
      <c r="D64" s="3" t="s">
        <v>8</v>
      </c>
      <c r="E64" s="19">
        <v>35808.578683191263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4488.1035956503838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3654.3623671600499</v>
      </c>
      <c r="U64" s="79">
        <v>0</v>
      </c>
      <c r="V64" s="79">
        <v>0</v>
      </c>
      <c r="W64" s="79">
        <v>0</v>
      </c>
      <c r="X64" s="79">
        <v>7058.9734618319262</v>
      </c>
      <c r="Y64" s="79">
        <v>0</v>
      </c>
      <c r="Z64" s="79">
        <v>10929.809049553571</v>
      </c>
      <c r="AA64" s="79">
        <v>0</v>
      </c>
      <c r="AB64" s="79">
        <v>0</v>
      </c>
      <c r="AC64" s="79">
        <v>2965.7314212409142</v>
      </c>
      <c r="AD64" s="79">
        <v>5056.8784103708686</v>
      </c>
      <c r="AE64" s="79">
        <v>1654.720377383544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109">
        <v>0</v>
      </c>
      <c r="AL64" s="3" t="s">
        <v>5</v>
      </c>
      <c r="AN64" s="3" t="s">
        <v>8</v>
      </c>
      <c r="AO64" s="175"/>
    </row>
    <row r="65" spans="1:43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109">
        <v>0</v>
      </c>
      <c r="AL65" s="3" t="s">
        <v>5</v>
      </c>
      <c r="AN65" s="3" t="s">
        <v>9</v>
      </c>
      <c r="AO65" s="175"/>
    </row>
    <row r="66" spans="1:43">
      <c r="A66" s="175"/>
      <c r="B66" s="110" t="s">
        <v>5</v>
      </c>
      <c r="C66" s="110" t="s">
        <v>30</v>
      </c>
      <c r="D66" s="110"/>
      <c r="E66" s="111">
        <v>28782.08661771267</v>
      </c>
      <c r="F66" s="138">
        <v>5631.5739201946744</v>
      </c>
      <c r="G66" s="138">
        <v>0</v>
      </c>
      <c r="H66" s="138">
        <v>3147.8283297347621</v>
      </c>
      <c r="I66" s="138">
        <v>2550.0113881352841</v>
      </c>
      <c r="J66" s="138">
        <v>3.8543263496201319</v>
      </c>
      <c r="K66" s="138">
        <v>0</v>
      </c>
      <c r="L66" s="138">
        <v>0</v>
      </c>
      <c r="M66" s="138">
        <v>0</v>
      </c>
      <c r="N66" s="138">
        <v>2437.4666216646569</v>
      </c>
      <c r="O66" s="138">
        <v>38.334184941700627</v>
      </c>
      <c r="P66" s="138">
        <v>0</v>
      </c>
      <c r="Q66" s="138">
        <v>2143.0054503887941</v>
      </c>
      <c r="R66" s="138">
        <v>954.71663680090671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3212.1955797734181</v>
      </c>
      <c r="Y66" s="138">
        <v>0</v>
      </c>
      <c r="Z66" s="138">
        <v>0</v>
      </c>
      <c r="AA66" s="138">
        <v>570.19909351415811</v>
      </c>
      <c r="AB66" s="138">
        <v>0</v>
      </c>
      <c r="AC66" s="138">
        <v>3270.0819914214721</v>
      </c>
      <c r="AD66" s="138">
        <v>0</v>
      </c>
      <c r="AE66" s="138">
        <v>4449.8197706364426</v>
      </c>
      <c r="AF66" s="138">
        <v>0</v>
      </c>
      <c r="AG66" s="138">
        <v>0</v>
      </c>
      <c r="AH66" s="138">
        <v>372.99932415678688</v>
      </c>
      <c r="AI66" s="138">
        <v>0</v>
      </c>
      <c r="AJ66" s="138">
        <v>0</v>
      </c>
      <c r="AK66" s="115">
        <v>0</v>
      </c>
      <c r="AL66" s="110" t="s">
        <v>5</v>
      </c>
      <c r="AM66" s="110" t="s">
        <v>30</v>
      </c>
      <c r="AN66" s="110"/>
      <c r="AO66" s="175"/>
    </row>
    <row r="67" spans="1:43">
      <c r="A67" s="175"/>
      <c r="B67" s="3" t="s">
        <v>5</v>
      </c>
      <c r="D67" s="3" t="s">
        <v>8</v>
      </c>
      <c r="E67" s="19">
        <v>13927.46810635779</v>
      </c>
      <c r="F67" s="79">
        <v>5631.5739201946744</v>
      </c>
      <c r="G67" s="79">
        <v>0</v>
      </c>
      <c r="H67" s="79">
        <v>0</v>
      </c>
      <c r="I67" s="79">
        <v>2550.0113881352841</v>
      </c>
      <c r="J67" s="79">
        <v>0</v>
      </c>
      <c r="K67" s="79">
        <v>0</v>
      </c>
      <c r="L67" s="79">
        <v>0</v>
      </c>
      <c r="M67" s="79">
        <v>0</v>
      </c>
      <c r="N67" s="79">
        <v>2437.4666216646569</v>
      </c>
      <c r="O67" s="79">
        <v>38.334184941700627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3270.0819914214721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109">
        <v>0</v>
      </c>
      <c r="AL67" s="3" t="s">
        <v>5</v>
      </c>
      <c r="AN67" s="3" t="s">
        <v>8</v>
      </c>
      <c r="AO67" s="175"/>
    </row>
    <row r="68" spans="1:43">
      <c r="A68" s="175"/>
      <c r="B68" s="3" t="s">
        <v>5</v>
      </c>
      <c r="D68" s="3" t="s">
        <v>9</v>
      </c>
      <c r="E68" s="19">
        <v>14854.618511354891</v>
      </c>
      <c r="F68" s="79">
        <v>0</v>
      </c>
      <c r="G68" s="79">
        <v>0</v>
      </c>
      <c r="H68" s="79">
        <v>3147.8283297347621</v>
      </c>
      <c r="I68" s="79">
        <v>0</v>
      </c>
      <c r="J68" s="79">
        <v>3.8543263496201319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2143.0054503887941</v>
      </c>
      <c r="R68" s="79">
        <v>954.71663680090671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3212.1955797734181</v>
      </c>
      <c r="Y68" s="79">
        <v>0</v>
      </c>
      <c r="Z68" s="79">
        <v>0</v>
      </c>
      <c r="AA68" s="79">
        <v>570.19909351415811</v>
      </c>
      <c r="AB68" s="79">
        <v>0</v>
      </c>
      <c r="AC68" s="79">
        <v>0</v>
      </c>
      <c r="AD68" s="79">
        <v>0</v>
      </c>
      <c r="AE68" s="79">
        <v>4449.8197706364426</v>
      </c>
      <c r="AF68" s="79">
        <v>0</v>
      </c>
      <c r="AG68" s="79">
        <v>0</v>
      </c>
      <c r="AH68" s="79">
        <v>372.99932415678688</v>
      </c>
      <c r="AI68" s="79">
        <v>0</v>
      </c>
      <c r="AJ68" s="79">
        <v>0</v>
      </c>
      <c r="AK68" s="109">
        <v>0</v>
      </c>
      <c r="AL68" s="3" t="s">
        <v>5</v>
      </c>
      <c r="AN68" s="3" t="s">
        <v>9</v>
      </c>
      <c r="AO68" s="175"/>
    </row>
    <row r="69" spans="1:43">
      <c r="A69" s="175"/>
      <c r="B69" s="110"/>
      <c r="C69" s="110" t="s">
        <v>32</v>
      </c>
      <c r="D69" s="110"/>
      <c r="E69" s="111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0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15">
        <v>0</v>
      </c>
      <c r="AL69" s="110"/>
      <c r="AM69" s="110" t="s">
        <v>32</v>
      </c>
      <c r="AN69" s="110"/>
      <c r="AO69" s="175"/>
    </row>
    <row r="70" spans="1:43">
      <c r="A70" s="175"/>
      <c r="D70" s="3" t="s">
        <v>8</v>
      </c>
      <c r="E70" s="19">
        <v>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0</v>
      </c>
      <c r="AH70" s="79">
        <v>0</v>
      </c>
      <c r="AI70" s="79">
        <v>0</v>
      </c>
      <c r="AJ70" s="79">
        <v>0</v>
      </c>
      <c r="AK70" s="109">
        <v>0</v>
      </c>
      <c r="AN70" s="3" t="s">
        <v>8</v>
      </c>
      <c r="AO70" s="175"/>
    </row>
    <row r="71" spans="1:43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0</v>
      </c>
      <c r="AH71" s="79">
        <v>0</v>
      </c>
      <c r="AI71" s="79">
        <v>0</v>
      </c>
      <c r="AJ71" s="79">
        <v>0</v>
      </c>
      <c r="AK71" s="109">
        <v>0</v>
      </c>
      <c r="AN71" s="3" t="s">
        <v>9</v>
      </c>
      <c r="AO71" s="175"/>
    </row>
    <row r="72" spans="1:43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38">
        <v>0</v>
      </c>
      <c r="AC72" s="138">
        <v>0</v>
      </c>
      <c r="AD72" s="138">
        <v>0</v>
      </c>
      <c r="AE72" s="138">
        <v>0</v>
      </c>
      <c r="AF72" s="138">
        <v>0</v>
      </c>
      <c r="AG72" s="138">
        <v>0</v>
      </c>
      <c r="AH72" s="138">
        <v>0</v>
      </c>
      <c r="AI72" s="138">
        <v>0</v>
      </c>
      <c r="AJ72" s="138">
        <v>0</v>
      </c>
      <c r="AK72" s="115">
        <v>0</v>
      </c>
      <c r="AL72" s="110"/>
      <c r="AM72" s="110" t="s">
        <v>31</v>
      </c>
      <c r="AN72" s="110"/>
      <c r="AO72" s="175"/>
    </row>
    <row r="73" spans="1:43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0</v>
      </c>
      <c r="AH73" s="79">
        <v>0</v>
      </c>
      <c r="AI73" s="79">
        <v>0</v>
      </c>
      <c r="AJ73" s="79">
        <v>0</v>
      </c>
      <c r="AK73" s="109">
        <v>0</v>
      </c>
      <c r="AN73" s="3" t="s">
        <v>9</v>
      </c>
      <c r="AO73" s="175"/>
    </row>
    <row r="74" spans="1:43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38">
        <v>0</v>
      </c>
      <c r="AC74" s="138">
        <v>0</v>
      </c>
      <c r="AD74" s="138">
        <v>0</v>
      </c>
      <c r="AE74" s="138">
        <v>0</v>
      </c>
      <c r="AF74" s="138">
        <v>0</v>
      </c>
      <c r="AG74" s="138">
        <v>0</v>
      </c>
      <c r="AH74" s="138">
        <v>0</v>
      </c>
      <c r="AI74" s="138">
        <v>0</v>
      </c>
      <c r="AJ74" s="138">
        <v>0</v>
      </c>
      <c r="AK74" s="115">
        <v>0</v>
      </c>
      <c r="AL74" s="110"/>
      <c r="AM74" s="110" t="s">
        <v>33</v>
      </c>
      <c r="AN74" s="110"/>
      <c r="AO74" s="175"/>
    </row>
    <row r="75" spans="1:43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109">
        <v>0</v>
      </c>
      <c r="AN75" s="3" t="s">
        <v>8</v>
      </c>
      <c r="AO75" s="175"/>
    </row>
    <row r="76" spans="1:43">
      <c r="A76" s="176" t="s">
        <v>3</v>
      </c>
      <c r="B76" s="26" t="s">
        <v>34</v>
      </c>
      <c r="C76" s="26"/>
      <c r="D76" s="26"/>
      <c r="E76" s="44">
        <v>1545077.227646505</v>
      </c>
      <c r="F76" s="82">
        <v>1289.5849866020949</v>
      </c>
      <c r="G76" s="82">
        <v>263461.80287519481</v>
      </c>
      <c r="H76" s="82">
        <v>98.953303427388462</v>
      </c>
      <c r="I76" s="82">
        <v>26941.904464910851</v>
      </c>
      <c r="J76" s="82">
        <v>77752.995836807531</v>
      </c>
      <c r="K76" s="82">
        <v>19947.449500051938</v>
      </c>
      <c r="L76" s="82">
        <v>104550.2070665419</v>
      </c>
      <c r="M76" s="82">
        <v>0</v>
      </c>
      <c r="N76" s="82">
        <v>20867.258745577321</v>
      </c>
      <c r="O76" s="82">
        <v>39071.912840920893</v>
      </c>
      <c r="P76" s="82">
        <v>12.76816818417916</v>
      </c>
      <c r="Q76" s="82">
        <v>0</v>
      </c>
      <c r="R76" s="82">
        <v>70.224925012985352</v>
      </c>
      <c r="S76" s="82">
        <v>549.03123191970371</v>
      </c>
      <c r="T76" s="82">
        <v>43972.069411233737</v>
      </c>
      <c r="U76" s="82">
        <v>319.20420460447889</v>
      </c>
      <c r="V76" s="82">
        <v>86179.440367092102</v>
      </c>
      <c r="W76" s="82">
        <v>210.67477503895611</v>
      </c>
      <c r="X76" s="82">
        <v>1083.2036853211209</v>
      </c>
      <c r="Y76" s="82">
        <v>68793.565448289242</v>
      </c>
      <c r="Z76" s="82">
        <v>20077.449166505299</v>
      </c>
      <c r="AA76" s="82">
        <v>306.43603642029967</v>
      </c>
      <c r="AB76" s="82">
        <v>217.05885913104569</v>
      </c>
      <c r="AC76" s="82">
        <v>765034.58734413446</v>
      </c>
      <c r="AD76" s="82">
        <v>386.23708757141952</v>
      </c>
      <c r="AE76" s="82">
        <v>114.9135136576124</v>
      </c>
      <c r="AF76" s="82">
        <v>3372.480588644627</v>
      </c>
      <c r="AG76" s="82">
        <v>0</v>
      </c>
      <c r="AH76" s="82">
        <v>0</v>
      </c>
      <c r="AI76" s="82">
        <v>0</v>
      </c>
      <c r="AJ76" s="82">
        <v>0</v>
      </c>
      <c r="AK76" s="116">
        <v>395.81321370955379</v>
      </c>
      <c r="AL76" s="26" t="s">
        <v>34</v>
      </c>
      <c r="AM76" s="26"/>
      <c r="AN76" s="26"/>
      <c r="AO76" s="176" t="s">
        <v>3</v>
      </c>
      <c r="AP76" s="5"/>
      <c r="AQ76" s="5"/>
    </row>
    <row r="77" spans="1:43">
      <c r="A77" s="175"/>
      <c r="B77" s="3" t="s">
        <v>5</v>
      </c>
      <c r="D77" s="3" t="s">
        <v>8</v>
      </c>
      <c r="E77" s="19">
        <v>1532633.0517299999</v>
      </c>
      <c r="F77" s="79">
        <v>0</v>
      </c>
      <c r="G77" s="79">
        <v>262408.429</v>
      </c>
      <c r="H77" s="79">
        <v>0</v>
      </c>
      <c r="I77" s="79">
        <v>26809.434720000001</v>
      </c>
      <c r="J77" s="79">
        <v>77073.090880999996</v>
      </c>
      <c r="K77" s="79">
        <v>19666.549800000001</v>
      </c>
      <c r="L77" s="79">
        <v>102848.848656</v>
      </c>
      <c r="M77" s="79">
        <v>0</v>
      </c>
      <c r="N77" s="79">
        <v>20203.313999999998</v>
      </c>
      <c r="O77" s="79">
        <v>39008.072</v>
      </c>
      <c r="P77" s="79">
        <v>0</v>
      </c>
      <c r="Q77" s="79">
        <v>0</v>
      </c>
      <c r="R77" s="79">
        <v>0</v>
      </c>
      <c r="S77" s="79">
        <v>0</v>
      </c>
      <c r="T77" s="79">
        <v>42708.020761</v>
      </c>
      <c r="U77" s="79">
        <v>0</v>
      </c>
      <c r="V77" s="79">
        <v>86173.056283000013</v>
      </c>
      <c r="W77" s="79">
        <v>0</v>
      </c>
      <c r="X77" s="79">
        <v>575.66899999999998</v>
      </c>
      <c r="Y77" s="79">
        <v>68704.188270999992</v>
      </c>
      <c r="Z77" s="79">
        <v>19557.146313000001</v>
      </c>
      <c r="AA77" s="79">
        <v>0</v>
      </c>
      <c r="AB77" s="79">
        <v>0</v>
      </c>
      <c r="AC77" s="79">
        <v>763569.44004499994</v>
      </c>
      <c r="AD77" s="79">
        <v>0</v>
      </c>
      <c r="AE77" s="79">
        <v>0</v>
      </c>
      <c r="AF77" s="79">
        <v>3327.7919999999999</v>
      </c>
      <c r="AG77" s="79">
        <v>0</v>
      </c>
      <c r="AH77" s="79">
        <v>0</v>
      </c>
      <c r="AI77" s="79">
        <v>0</v>
      </c>
      <c r="AJ77" s="79">
        <v>0</v>
      </c>
      <c r="AK77" s="109">
        <v>0</v>
      </c>
      <c r="AL77" s="3" t="s">
        <v>5</v>
      </c>
      <c r="AN77" s="3" t="s">
        <v>8</v>
      </c>
      <c r="AO77" s="175"/>
      <c r="AP77" s="5"/>
      <c r="AQ77" s="5"/>
    </row>
    <row r="78" spans="1:43">
      <c r="A78" s="175"/>
      <c r="B78" s="3" t="s">
        <v>5</v>
      </c>
      <c r="D78" s="3" t="s">
        <v>9</v>
      </c>
      <c r="E78" s="19">
        <v>12444.17591650561</v>
      </c>
      <c r="F78" s="79">
        <v>1289.5849866020949</v>
      </c>
      <c r="G78" s="79">
        <v>1053.3738751947801</v>
      </c>
      <c r="H78" s="79">
        <v>98.953303427388462</v>
      </c>
      <c r="I78" s="79">
        <v>132.46974491085871</v>
      </c>
      <c r="J78" s="79">
        <v>679.90495580754009</v>
      </c>
      <c r="K78" s="79">
        <v>280.89970005194152</v>
      </c>
      <c r="L78" s="79">
        <v>1701.3584105418729</v>
      </c>
      <c r="M78" s="79">
        <v>0</v>
      </c>
      <c r="N78" s="79">
        <v>663.9447455773161</v>
      </c>
      <c r="O78" s="79">
        <v>63.840840920895779</v>
      </c>
      <c r="P78" s="79">
        <v>12.76816818417916</v>
      </c>
      <c r="Q78" s="79">
        <v>0</v>
      </c>
      <c r="R78" s="79">
        <v>70.224925012985352</v>
      </c>
      <c r="S78" s="79">
        <v>549.03123191970371</v>
      </c>
      <c r="T78" s="79">
        <v>1264.048650233736</v>
      </c>
      <c r="U78" s="79">
        <v>319.20420460447889</v>
      </c>
      <c r="V78" s="79">
        <v>6.3840840920895783</v>
      </c>
      <c r="W78" s="79">
        <v>210.67477503895611</v>
      </c>
      <c r="X78" s="79">
        <v>507.53468532112151</v>
      </c>
      <c r="Y78" s="79">
        <v>89.377177289254092</v>
      </c>
      <c r="Z78" s="79">
        <v>520.30285350530062</v>
      </c>
      <c r="AA78" s="79">
        <v>306.43603642029967</v>
      </c>
      <c r="AB78" s="79">
        <v>217.05885913104569</v>
      </c>
      <c r="AC78" s="79">
        <v>1465.1472991345579</v>
      </c>
      <c r="AD78" s="79">
        <v>386.23708757141952</v>
      </c>
      <c r="AE78" s="79">
        <v>114.9135136576124</v>
      </c>
      <c r="AF78" s="79">
        <v>44.688588644627053</v>
      </c>
      <c r="AG78" s="79">
        <v>0</v>
      </c>
      <c r="AH78" s="79">
        <v>0</v>
      </c>
      <c r="AI78" s="79">
        <v>0</v>
      </c>
      <c r="AJ78" s="79">
        <v>0</v>
      </c>
      <c r="AK78" s="109">
        <v>395.81321370955379</v>
      </c>
      <c r="AL78" s="3" t="s">
        <v>5</v>
      </c>
      <c r="AN78" s="3" t="s">
        <v>9</v>
      </c>
      <c r="AO78" s="175"/>
      <c r="AP78" s="5"/>
      <c r="AQ78" s="5"/>
    </row>
    <row r="79" spans="1:43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108">
        <v>0</v>
      </c>
      <c r="AL79" s="15" t="s">
        <v>35</v>
      </c>
      <c r="AM79" s="15"/>
      <c r="AN79" s="15"/>
      <c r="AO79" s="175"/>
    </row>
    <row r="80" spans="1:43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39">
        <v>0</v>
      </c>
      <c r="AC80" s="139">
        <v>0</v>
      </c>
      <c r="AD80" s="139">
        <v>0</v>
      </c>
      <c r="AE80" s="139">
        <v>0</v>
      </c>
      <c r="AF80" s="139">
        <v>0</v>
      </c>
      <c r="AG80" s="139">
        <v>0</v>
      </c>
      <c r="AH80" s="139">
        <v>0</v>
      </c>
      <c r="AI80" s="139">
        <v>0</v>
      </c>
      <c r="AJ80" s="139">
        <v>0</v>
      </c>
      <c r="AK80" s="120">
        <v>0</v>
      </c>
      <c r="AL80" s="117"/>
      <c r="AM80" s="117"/>
      <c r="AN80" s="117" t="s">
        <v>8</v>
      </c>
      <c r="AO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O19:AO75"/>
    <mergeCell ref="A76:A80"/>
    <mergeCell ref="AO76:AO80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590</v>
      </c>
      <c r="AB3" s="6"/>
    </row>
    <row r="4" spans="1:28" ht="21" thickBot="1">
      <c r="B4" s="4"/>
      <c r="AA4" s="14"/>
      <c r="AB4" s="6" t="s">
        <v>39</v>
      </c>
    </row>
    <row r="5" spans="1:28">
      <c r="A5" s="178" t="s">
        <v>75</v>
      </c>
      <c r="B5" s="178"/>
      <c r="C5" s="178"/>
      <c r="D5" s="179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78" t="s">
        <v>75</v>
      </c>
      <c r="Z5" s="178"/>
      <c r="AA5" s="178"/>
      <c r="AB5" s="178"/>
    </row>
    <row r="6" spans="1:28">
      <c r="A6" s="15"/>
      <c r="B6" s="15" t="s">
        <v>40</v>
      </c>
      <c r="C6" s="15"/>
      <c r="D6" s="15"/>
      <c r="E6" s="38">
        <v>6479492.7158004995</v>
      </c>
      <c r="F6" s="39">
        <v>994011.6545265303</v>
      </c>
      <c r="G6" s="39">
        <v>198455.61310349946</v>
      </c>
      <c r="H6" s="39">
        <v>1875995.8940772784</v>
      </c>
      <c r="I6" s="39">
        <v>421919.40283179452</v>
      </c>
      <c r="J6" s="39">
        <v>417022.69986309955</v>
      </c>
      <c r="K6" s="39">
        <v>16744.995272704175</v>
      </c>
      <c r="L6" s="39">
        <v>220206.216231214</v>
      </c>
      <c r="M6" s="39">
        <v>180258.78665412992</v>
      </c>
      <c r="N6" s="39">
        <v>180627.41752337269</v>
      </c>
      <c r="O6" s="39">
        <v>269800.52361809451</v>
      </c>
      <c r="P6" s="39">
        <v>515195.80444984615</v>
      </c>
      <c r="Q6" s="39">
        <v>170710.87655789428</v>
      </c>
      <c r="R6" s="39">
        <v>221527.33108321385</v>
      </c>
      <c r="S6" s="39">
        <v>331445.7196476917</v>
      </c>
      <c r="T6" s="39">
        <v>112251.13148105734</v>
      </c>
      <c r="U6" s="39">
        <v>145981.4635635055</v>
      </c>
      <c r="V6" s="39">
        <v>165843.19473033299</v>
      </c>
      <c r="W6" s="39">
        <v>36874.781675015613</v>
      </c>
      <c r="X6" s="40">
        <v>4619.2089102245718</v>
      </c>
      <c r="Y6" s="15" t="s">
        <v>40</v>
      </c>
      <c r="Z6" s="15"/>
      <c r="AA6" s="15"/>
      <c r="AB6" s="15"/>
    </row>
    <row r="7" spans="1:28">
      <c r="D7" s="3" t="s">
        <v>8</v>
      </c>
      <c r="E7" s="41">
        <v>6226301.6186742876</v>
      </c>
      <c r="F7" s="42">
        <v>962969.03006652649</v>
      </c>
      <c r="G7" s="42">
        <v>164757.20887888613</v>
      </c>
      <c r="H7" s="42">
        <v>1851430.9497843892</v>
      </c>
      <c r="I7" s="42">
        <v>412859.1364936661</v>
      </c>
      <c r="J7" s="42">
        <v>413050.88902827055</v>
      </c>
      <c r="K7" s="42">
        <v>9574.9899785494745</v>
      </c>
      <c r="L7" s="42">
        <v>202038.064839</v>
      </c>
      <c r="M7" s="42">
        <v>160309.467771</v>
      </c>
      <c r="N7" s="42">
        <v>166545.32389699999</v>
      </c>
      <c r="O7" s="42">
        <v>258252.02577599999</v>
      </c>
      <c r="P7" s="42">
        <v>503621.94229999994</v>
      </c>
      <c r="Q7" s="42">
        <v>161710.68124800001</v>
      </c>
      <c r="R7" s="42">
        <v>206714.19018999999</v>
      </c>
      <c r="S7" s="42">
        <v>327013.42798799998</v>
      </c>
      <c r="T7" s="42">
        <v>104593.71623200001</v>
      </c>
      <c r="U7" s="42">
        <v>134346.66898799999</v>
      </c>
      <c r="V7" s="42">
        <v>154845.38132399999</v>
      </c>
      <c r="W7" s="42">
        <v>31668.523891000001</v>
      </c>
      <c r="X7" s="43">
        <v>0</v>
      </c>
      <c r="AA7" s="3" t="s">
        <v>8</v>
      </c>
    </row>
    <row r="8" spans="1:28">
      <c r="D8" s="3" t="s">
        <v>9</v>
      </c>
      <c r="E8" s="41">
        <v>253191.09712621168</v>
      </c>
      <c r="F8" s="42">
        <v>31042.624460003775</v>
      </c>
      <c r="G8" s="42">
        <v>33698.404224613325</v>
      </c>
      <c r="H8" s="42">
        <v>24564.94429288922</v>
      </c>
      <c r="I8" s="42">
        <v>9060.2663381284165</v>
      </c>
      <c r="J8" s="42">
        <v>3971.8108348290089</v>
      </c>
      <c r="K8" s="42">
        <v>7170.0052941547001</v>
      </c>
      <c r="L8" s="42">
        <v>18168.151392214008</v>
      </c>
      <c r="M8" s="42">
        <v>19949.31888312993</v>
      </c>
      <c r="N8" s="42">
        <v>14082.093626372689</v>
      </c>
      <c r="O8" s="42">
        <v>11548.497842094515</v>
      </c>
      <c r="P8" s="42">
        <v>11573.862149846189</v>
      </c>
      <c r="Q8" s="42">
        <v>9000.1953098942868</v>
      </c>
      <c r="R8" s="42">
        <v>14813.140893213849</v>
      </c>
      <c r="S8" s="42">
        <v>4432.2916596917266</v>
      </c>
      <c r="T8" s="42">
        <v>7657.4152490573315</v>
      </c>
      <c r="U8" s="42">
        <v>11634.794575505512</v>
      </c>
      <c r="V8" s="42">
        <v>10997.81340633302</v>
      </c>
      <c r="W8" s="42">
        <v>5206.2577840156146</v>
      </c>
      <c r="X8" s="43">
        <v>4619.2089102245718</v>
      </c>
      <c r="AA8" s="3" t="s">
        <v>9</v>
      </c>
    </row>
    <row r="9" spans="1:28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8">
      <c r="A10" s="15"/>
      <c r="B10" s="15"/>
      <c r="C10" s="15" t="s">
        <v>2</v>
      </c>
      <c r="D10" s="15" t="s">
        <v>41</v>
      </c>
      <c r="E10" s="38">
        <v>6203412.004569022</v>
      </c>
      <c r="F10" s="39">
        <v>993673.29806964949</v>
      </c>
      <c r="G10" s="39">
        <v>198120.44868866476</v>
      </c>
      <c r="H10" s="39">
        <v>1875868.2123954366</v>
      </c>
      <c r="I10" s="39">
        <v>271720.49493179453</v>
      </c>
      <c r="J10" s="39">
        <v>417022.69986309955</v>
      </c>
      <c r="K10" s="39">
        <v>16744.995272704175</v>
      </c>
      <c r="L10" s="39">
        <v>220199.83214712192</v>
      </c>
      <c r="M10" s="39">
        <v>180258.78665412992</v>
      </c>
      <c r="N10" s="39">
        <v>180595.49710291222</v>
      </c>
      <c r="O10" s="39">
        <v>145353.17868109452</v>
      </c>
      <c r="P10" s="39">
        <v>514626.38944984617</v>
      </c>
      <c r="Q10" s="39">
        <v>170710.87655789428</v>
      </c>
      <c r="R10" s="39">
        <v>221527.33108321385</v>
      </c>
      <c r="S10" s="39">
        <v>331445.7196476917</v>
      </c>
      <c r="T10" s="39">
        <v>112251.13148105734</v>
      </c>
      <c r="U10" s="39">
        <v>145981.4635635055</v>
      </c>
      <c r="V10" s="39">
        <v>165843.19473033299</v>
      </c>
      <c r="W10" s="39">
        <v>36874.781675015613</v>
      </c>
      <c r="X10" s="40">
        <v>4593.6725738562136</v>
      </c>
      <c r="Y10" s="15"/>
      <c r="Z10" s="15" t="s">
        <v>2</v>
      </c>
      <c r="AA10" s="15"/>
      <c r="AB10" s="15"/>
    </row>
    <row r="11" spans="1:28">
      <c r="D11" s="3" t="s">
        <v>8</v>
      </c>
      <c r="E11" s="41">
        <v>5951085.9508372881</v>
      </c>
      <c r="F11" s="42">
        <v>962969.03006652649</v>
      </c>
      <c r="G11" s="42">
        <v>164757.20887888613</v>
      </c>
      <c r="H11" s="42">
        <v>1851430.9497843892</v>
      </c>
      <c r="I11" s="42">
        <v>262660.22859366611</v>
      </c>
      <c r="J11" s="42">
        <v>413050.88902827055</v>
      </c>
      <c r="K11" s="42">
        <v>9574.9899785494745</v>
      </c>
      <c r="L11" s="42">
        <v>202038.064839</v>
      </c>
      <c r="M11" s="42">
        <v>160309.467771</v>
      </c>
      <c r="N11" s="42">
        <v>166545.32389699999</v>
      </c>
      <c r="O11" s="42">
        <v>133804.68083900001</v>
      </c>
      <c r="P11" s="42">
        <v>503052.52729999996</v>
      </c>
      <c r="Q11" s="42">
        <v>161710.68124800001</v>
      </c>
      <c r="R11" s="42">
        <v>206714.19018999999</v>
      </c>
      <c r="S11" s="42">
        <v>327013.42798799998</v>
      </c>
      <c r="T11" s="42">
        <v>104593.71623200001</v>
      </c>
      <c r="U11" s="42">
        <v>134346.66898799999</v>
      </c>
      <c r="V11" s="42">
        <v>154845.38132399999</v>
      </c>
      <c r="W11" s="42">
        <v>31668.523891000001</v>
      </c>
      <c r="X11" s="43">
        <v>0</v>
      </c>
      <c r="AA11" s="3" t="s">
        <v>8</v>
      </c>
    </row>
    <row r="12" spans="1:28">
      <c r="D12" s="3" t="s">
        <v>9</v>
      </c>
      <c r="E12" s="41">
        <v>252326.05373173355</v>
      </c>
      <c r="F12" s="42">
        <v>30704.268003123027</v>
      </c>
      <c r="G12" s="42">
        <v>33363.239809778621</v>
      </c>
      <c r="H12" s="42">
        <v>24437.26261104743</v>
      </c>
      <c r="I12" s="42">
        <v>9060.2663381284165</v>
      </c>
      <c r="J12" s="42">
        <v>3971.8108348290089</v>
      </c>
      <c r="K12" s="42">
        <v>7170.0052941547001</v>
      </c>
      <c r="L12" s="42">
        <v>18161.767308121918</v>
      </c>
      <c r="M12" s="42">
        <v>19949.31888312993</v>
      </c>
      <c r="N12" s="42">
        <v>14050.173205912241</v>
      </c>
      <c r="O12" s="42">
        <v>11548.497842094515</v>
      </c>
      <c r="P12" s="42">
        <v>11573.862149846189</v>
      </c>
      <c r="Q12" s="42">
        <v>9000.1953098942868</v>
      </c>
      <c r="R12" s="42">
        <v>14813.140893213849</v>
      </c>
      <c r="S12" s="42">
        <v>4432.2916596917266</v>
      </c>
      <c r="T12" s="42">
        <v>7657.4152490573315</v>
      </c>
      <c r="U12" s="42">
        <v>11634.794575505512</v>
      </c>
      <c r="V12" s="42">
        <v>10997.81340633302</v>
      </c>
      <c r="W12" s="42">
        <v>5206.2577840156146</v>
      </c>
      <c r="X12" s="43">
        <v>4593.6725738562136</v>
      </c>
      <c r="AA12" s="3" t="s">
        <v>9</v>
      </c>
    </row>
    <row r="13" spans="1:28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8">
      <c r="A14" s="15"/>
      <c r="B14" s="15"/>
      <c r="C14" s="15" t="s">
        <v>3</v>
      </c>
      <c r="D14" s="15" t="s">
        <v>41</v>
      </c>
      <c r="E14" s="38">
        <v>276080.71123147814</v>
      </c>
      <c r="F14" s="39">
        <v>338.35645688074771</v>
      </c>
      <c r="G14" s="39">
        <v>335.16441483470282</v>
      </c>
      <c r="H14" s="39">
        <v>127.6816818417916</v>
      </c>
      <c r="I14" s="39">
        <v>150198.90789999999</v>
      </c>
      <c r="J14" s="39">
        <v>0</v>
      </c>
      <c r="K14" s="39">
        <v>0</v>
      </c>
      <c r="L14" s="39">
        <v>6.3840840920895783</v>
      </c>
      <c r="M14" s="39">
        <v>0</v>
      </c>
      <c r="N14" s="39">
        <v>31.92042046044789</v>
      </c>
      <c r="O14" s="39">
        <v>124447.344937</v>
      </c>
      <c r="P14" s="39">
        <v>569.41499999999996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25.53633636835831</v>
      </c>
      <c r="Y14" s="15"/>
      <c r="Z14" s="15" t="s">
        <v>3</v>
      </c>
      <c r="AA14" s="15"/>
      <c r="AB14" s="15"/>
    </row>
    <row r="15" spans="1:28">
      <c r="D15" s="3" t="s">
        <v>8</v>
      </c>
      <c r="E15" s="41">
        <v>275215.66783699999</v>
      </c>
      <c r="F15" s="42">
        <v>0</v>
      </c>
      <c r="G15" s="42">
        <v>0</v>
      </c>
      <c r="H15" s="42">
        <v>0</v>
      </c>
      <c r="I15" s="42">
        <v>150198.90789999999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124447.344937</v>
      </c>
      <c r="P15" s="42">
        <v>569.41499999999996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3">
        <v>0</v>
      </c>
      <c r="AA15" s="3" t="s">
        <v>8</v>
      </c>
    </row>
    <row r="16" spans="1:28">
      <c r="D16" s="3" t="s">
        <v>9</v>
      </c>
      <c r="E16" s="41">
        <v>865.04339447813777</v>
      </c>
      <c r="F16" s="42">
        <v>338.35645688074771</v>
      </c>
      <c r="G16" s="42">
        <v>335.16441483470282</v>
      </c>
      <c r="H16" s="42">
        <v>127.6816818417916</v>
      </c>
      <c r="I16" s="42">
        <v>0</v>
      </c>
      <c r="J16" s="42">
        <v>0</v>
      </c>
      <c r="K16" s="42">
        <v>0</v>
      </c>
      <c r="L16" s="42">
        <v>6.3840840920895783</v>
      </c>
      <c r="M16" s="42">
        <v>0</v>
      </c>
      <c r="N16" s="42">
        <v>31.92042046044789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3">
        <v>25.53633636835831</v>
      </c>
      <c r="AA16" s="3" t="s">
        <v>9</v>
      </c>
    </row>
    <row r="17" spans="1:30">
      <c r="A17" s="15"/>
      <c r="B17" s="15" t="s">
        <v>64</v>
      </c>
      <c r="C17" s="15"/>
      <c r="D17" s="15"/>
      <c r="E17" s="169">
        <v>1</v>
      </c>
      <c r="F17" s="171">
        <v>0.15340886981824881</v>
      </c>
      <c r="G17" s="171">
        <v>3.0628263941026988E-2</v>
      </c>
      <c r="H17" s="171">
        <v>0.28952820480877894</v>
      </c>
      <c r="I17" s="171">
        <v>6.5116116544575678E-2</v>
      </c>
      <c r="J17" s="171">
        <v>6.4360393344709402E-2</v>
      </c>
      <c r="K17" s="171">
        <v>2.5843065201494619E-3</v>
      </c>
      <c r="L17" s="171">
        <v>3.3985101286437502E-2</v>
      </c>
      <c r="M17" s="171">
        <v>2.7819891858904589E-2</v>
      </c>
      <c r="N17" s="171">
        <v>2.7876783792488195E-2</v>
      </c>
      <c r="O17" s="171">
        <v>4.1639142977995057E-2</v>
      </c>
      <c r="P17" s="171">
        <v>7.9511749923496453E-2</v>
      </c>
      <c r="Q17" s="171">
        <v>2.63463335859008E-2</v>
      </c>
      <c r="R17" s="171">
        <v>3.4188992996783636E-2</v>
      </c>
      <c r="S17" s="171">
        <v>5.1153035304669484E-2</v>
      </c>
      <c r="T17" s="171">
        <v>1.7324061682688293E-2</v>
      </c>
      <c r="U17" s="171">
        <v>2.2529767370140556E-2</v>
      </c>
      <c r="V17" s="171">
        <v>2.5595089307827727E-2</v>
      </c>
      <c r="W17" s="171">
        <v>5.6909982451396231E-3</v>
      </c>
      <c r="X17" s="172">
        <v>7.1289669003878162E-4</v>
      </c>
      <c r="Y17" s="15" t="s">
        <v>64</v>
      </c>
      <c r="Z17" s="15"/>
      <c r="AA17" s="15"/>
      <c r="AB17" s="15"/>
    </row>
    <row r="18" spans="1:30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04"/>
      <c r="Y18" s="3" t="s">
        <v>5</v>
      </c>
    </row>
    <row r="19" spans="1:30">
      <c r="A19" s="175" t="s">
        <v>2</v>
      </c>
      <c r="B19" s="15" t="s">
        <v>42</v>
      </c>
      <c r="C19" s="15"/>
      <c r="D19" s="15"/>
      <c r="E19" s="38">
        <v>2181577.9820139608</v>
      </c>
      <c r="F19" s="39">
        <v>107863.22467276989</v>
      </c>
      <c r="G19" s="39">
        <v>180827.9367957786</v>
      </c>
      <c r="H19" s="39">
        <v>151528.80879553259</v>
      </c>
      <c r="I19" s="39">
        <v>34478.164338128423</v>
      </c>
      <c r="J19" s="39">
        <v>84258.726345829011</v>
      </c>
      <c r="K19" s="39">
        <v>12894.51726952599</v>
      </c>
      <c r="L19" s="39">
        <v>146123.72446415829</v>
      </c>
      <c r="M19" s="39">
        <v>179487.56665412991</v>
      </c>
      <c r="N19" s="39">
        <v>86110.212910912232</v>
      </c>
      <c r="O19" s="39">
        <v>144952.80137332229</v>
      </c>
      <c r="P19" s="39">
        <v>160371.8304162175</v>
      </c>
      <c r="Q19" s="39">
        <v>102049.1272017029</v>
      </c>
      <c r="R19" s="39">
        <v>220454.34508321379</v>
      </c>
      <c r="S19" s="39">
        <v>118207.08762306299</v>
      </c>
      <c r="T19" s="39">
        <v>111934.6133168659</v>
      </c>
      <c r="U19" s="39">
        <v>142052.40079416579</v>
      </c>
      <c r="V19" s="39">
        <v>165040.31173033299</v>
      </c>
      <c r="W19" s="39">
        <v>30014.506739314111</v>
      </c>
      <c r="X19" s="40">
        <v>2928.0754889980249</v>
      </c>
      <c r="Y19" s="15" t="s">
        <v>42</v>
      </c>
      <c r="Z19" s="15"/>
      <c r="AA19" s="15"/>
      <c r="AB19" s="175" t="s">
        <v>2</v>
      </c>
    </row>
    <row r="20" spans="1:30">
      <c r="A20" s="175"/>
      <c r="B20" s="3" t="s">
        <v>5</v>
      </c>
      <c r="D20" s="3" t="s">
        <v>8</v>
      </c>
      <c r="E20" s="41">
        <v>1931527.3063469999</v>
      </c>
      <c r="F20" s="42">
        <v>77189.836800999998</v>
      </c>
      <c r="G20" s="42">
        <v>147464.696986</v>
      </c>
      <c r="H20" s="42">
        <v>127114.70628300001</v>
      </c>
      <c r="I20" s="42">
        <v>25417.898000000001</v>
      </c>
      <c r="J20" s="42">
        <v>80286.915510999999</v>
      </c>
      <c r="K20" s="42">
        <v>5730.3019999999997</v>
      </c>
      <c r="L20" s="42">
        <v>128035.297468</v>
      </c>
      <c r="M20" s="42">
        <v>159538.24777099999</v>
      </c>
      <c r="N20" s="42">
        <v>72060.039705000003</v>
      </c>
      <c r="O20" s="42">
        <v>133439.04367899999</v>
      </c>
      <c r="P20" s="42">
        <v>148803.75829100001</v>
      </c>
      <c r="Q20" s="42">
        <v>93087.532055999996</v>
      </c>
      <c r="R20" s="42">
        <v>205641.20418999999</v>
      </c>
      <c r="S20" s="42">
        <v>113780.58598800001</v>
      </c>
      <c r="T20" s="42">
        <v>104315.798232</v>
      </c>
      <c r="U20" s="42">
        <v>130687.80736799999</v>
      </c>
      <c r="V20" s="42">
        <v>154042.49832399999</v>
      </c>
      <c r="W20" s="42">
        <v>24891.137694000001</v>
      </c>
      <c r="X20" s="43">
        <v>0</v>
      </c>
      <c r="Y20" s="3" t="s">
        <v>5</v>
      </c>
      <c r="AA20" s="3" t="s">
        <v>8</v>
      </c>
      <c r="AB20" s="175"/>
    </row>
    <row r="21" spans="1:30">
      <c r="A21" s="175"/>
      <c r="B21" s="3" t="s">
        <v>5</v>
      </c>
      <c r="D21" s="3" t="s">
        <v>9</v>
      </c>
      <c r="E21" s="41">
        <v>250050.6756669615</v>
      </c>
      <c r="F21" s="42">
        <v>30673.387871769919</v>
      </c>
      <c r="G21" s="42">
        <v>33363.239809778621</v>
      </c>
      <c r="H21" s="42">
        <v>24414.102512532601</v>
      </c>
      <c r="I21" s="42">
        <v>9060.2663381284165</v>
      </c>
      <c r="J21" s="42">
        <v>3971.8108348290089</v>
      </c>
      <c r="K21" s="42">
        <v>7164.2152695259929</v>
      </c>
      <c r="L21" s="42">
        <v>18088.42699615829</v>
      </c>
      <c r="M21" s="42">
        <v>19949.31888312993</v>
      </c>
      <c r="N21" s="42">
        <v>14050.173205912241</v>
      </c>
      <c r="O21" s="42">
        <v>11513.75769432227</v>
      </c>
      <c r="P21" s="42">
        <v>11568.072125217481</v>
      </c>
      <c r="Q21" s="42">
        <v>8961.5951457029041</v>
      </c>
      <c r="R21" s="42">
        <v>14813.140893213849</v>
      </c>
      <c r="S21" s="42">
        <v>4426.5016350630194</v>
      </c>
      <c r="T21" s="42">
        <v>7618.8150848659479</v>
      </c>
      <c r="U21" s="42">
        <v>11364.593426165829</v>
      </c>
      <c r="V21" s="42">
        <v>10997.81340633302</v>
      </c>
      <c r="W21" s="42">
        <v>5123.3690453141062</v>
      </c>
      <c r="X21" s="43">
        <v>2928.0754889980249</v>
      </c>
      <c r="Y21" s="3" t="s">
        <v>5</v>
      </c>
      <c r="AA21" s="3" t="s">
        <v>9</v>
      </c>
      <c r="AB21" s="175"/>
    </row>
    <row r="22" spans="1:30">
      <c r="A22" s="175"/>
      <c r="B22" s="15" t="s">
        <v>10</v>
      </c>
      <c r="C22" s="15"/>
      <c r="D22" s="15"/>
      <c r="E22" s="38">
        <v>954664.16193807067</v>
      </c>
      <c r="F22" s="39">
        <v>30.880131353106631</v>
      </c>
      <c r="G22" s="39">
        <v>0</v>
      </c>
      <c r="H22" s="39">
        <v>85838.040878514817</v>
      </c>
      <c r="I22" s="39">
        <v>0</v>
      </c>
      <c r="J22" s="39">
        <v>332719.418748</v>
      </c>
      <c r="K22" s="39">
        <v>5.7900246287074921</v>
      </c>
      <c r="L22" s="39">
        <v>31874.354082963629</v>
      </c>
      <c r="M22" s="39">
        <v>0</v>
      </c>
      <c r="N22" s="39">
        <v>89780.767200000002</v>
      </c>
      <c r="O22" s="39">
        <v>400.37730777224488</v>
      </c>
      <c r="P22" s="39">
        <v>354254.55903362873</v>
      </c>
      <c r="Q22" s="39">
        <v>54250.810636191389</v>
      </c>
      <c r="R22" s="39">
        <v>0</v>
      </c>
      <c r="S22" s="39">
        <v>5.7900246287074921</v>
      </c>
      <c r="T22" s="39">
        <v>38.600164191383293</v>
      </c>
      <c r="U22" s="39">
        <v>2139.9405893396829</v>
      </c>
      <c r="V22" s="39">
        <v>0</v>
      </c>
      <c r="W22" s="39">
        <v>1659.236032</v>
      </c>
      <c r="X22" s="40">
        <v>1665.597084858189</v>
      </c>
      <c r="Y22" s="15" t="s">
        <v>10</v>
      </c>
      <c r="Z22" s="106"/>
      <c r="AA22" s="106"/>
      <c r="AB22" s="175"/>
    </row>
    <row r="23" spans="1:30">
      <c r="A23" s="175"/>
      <c r="B23" s="3" t="s">
        <v>5</v>
      </c>
      <c r="D23" s="3" t="s">
        <v>8</v>
      </c>
      <c r="E23" s="41">
        <v>952471.67261200014</v>
      </c>
      <c r="F23" s="42">
        <v>0</v>
      </c>
      <c r="G23" s="42">
        <v>0</v>
      </c>
      <c r="H23" s="42">
        <v>85814.880779999992</v>
      </c>
      <c r="I23" s="42">
        <v>0</v>
      </c>
      <c r="J23" s="42">
        <v>332719.418748</v>
      </c>
      <c r="K23" s="42">
        <v>0</v>
      </c>
      <c r="L23" s="42">
        <v>31801.013771000002</v>
      </c>
      <c r="M23" s="42">
        <v>0</v>
      </c>
      <c r="N23" s="42">
        <v>89780.767200000002</v>
      </c>
      <c r="O23" s="42">
        <v>365.63715999999999</v>
      </c>
      <c r="P23" s="42">
        <v>354248.76900899998</v>
      </c>
      <c r="Q23" s="42">
        <v>54212.210472000013</v>
      </c>
      <c r="R23" s="42">
        <v>0</v>
      </c>
      <c r="S23" s="42">
        <v>0</v>
      </c>
      <c r="T23" s="42">
        <v>0</v>
      </c>
      <c r="U23" s="42">
        <v>1869.7394400000001</v>
      </c>
      <c r="V23" s="42">
        <v>0</v>
      </c>
      <c r="W23" s="42">
        <v>1659.236032</v>
      </c>
      <c r="X23" s="43">
        <v>0</v>
      </c>
      <c r="Y23" s="107" t="s">
        <v>5</v>
      </c>
      <c r="Z23" s="107"/>
      <c r="AA23" s="3" t="s">
        <v>8</v>
      </c>
      <c r="AB23" s="175"/>
    </row>
    <row r="24" spans="1:30">
      <c r="A24" s="175"/>
      <c r="B24" s="3" t="s">
        <v>5</v>
      </c>
      <c r="D24" s="3" t="s">
        <v>9</v>
      </c>
      <c r="E24" s="41">
        <v>2192.4893260705699</v>
      </c>
      <c r="F24" s="42">
        <v>30.880131353106631</v>
      </c>
      <c r="G24" s="42">
        <v>0</v>
      </c>
      <c r="H24" s="42">
        <v>23.160098514829969</v>
      </c>
      <c r="I24" s="42">
        <v>0</v>
      </c>
      <c r="J24" s="42">
        <v>0</v>
      </c>
      <c r="K24" s="42">
        <v>5.7900246287074921</v>
      </c>
      <c r="L24" s="42">
        <v>73.340311963628238</v>
      </c>
      <c r="M24" s="42">
        <v>0</v>
      </c>
      <c r="N24" s="42">
        <v>0</v>
      </c>
      <c r="O24" s="42">
        <v>34.740147772244953</v>
      </c>
      <c r="P24" s="42">
        <v>5.7900246287074921</v>
      </c>
      <c r="Q24" s="42">
        <v>38.600164191383293</v>
      </c>
      <c r="R24" s="42">
        <v>0</v>
      </c>
      <c r="S24" s="42">
        <v>5.7900246287074921</v>
      </c>
      <c r="T24" s="42">
        <v>38.600164191383293</v>
      </c>
      <c r="U24" s="42">
        <v>270.20114933968301</v>
      </c>
      <c r="V24" s="42">
        <v>0</v>
      </c>
      <c r="W24" s="42">
        <v>0</v>
      </c>
      <c r="X24" s="43">
        <v>1665.597084858189</v>
      </c>
      <c r="Y24" s="107" t="s">
        <v>5</v>
      </c>
      <c r="Z24" s="107"/>
      <c r="AA24" s="3" t="s">
        <v>9</v>
      </c>
      <c r="AB24" s="175"/>
    </row>
    <row r="25" spans="1:30">
      <c r="A25" s="175"/>
      <c r="B25" s="15" t="s">
        <v>11</v>
      </c>
      <c r="C25" s="15"/>
      <c r="D25" s="15"/>
      <c r="E25" s="38">
        <v>1169315.0344529999</v>
      </c>
      <c r="F25" s="39">
        <v>880402.63199999998</v>
      </c>
      <c r="G25" s="39">
        <v>0</v>
      </c>
      <c r="H25" s="39">
        <v>1903.9280000000001</v>
      </c>
      <c r="I25" s="39">
        <v>33273.747796000003</v>
      </c>
      <c r="J25" s="39">
        <v>0</v>
      </c>
      <c r="K25" s="39">
        <v>0</v>
      </c>
      <c r="L25" s="39">
        <v>11554.149600000001</v>
      </c>
      <c r="M25" s="39">
        <v>771.22</v>
      </c>
      <c r="N25" s="39">
        <v>4704.5169919999998</v>
      </c>
      <c r="O25" s="39">
        <v>0</v>
      </c>
      <c r="P25" s="39">
        <v>0</v>
      </c>
      <c r="Q25" s="39">
        <v>14410.93872</v>
      </c>
      <c r="R25" s="39">
        <v>1072.9860000000001</v>
      </c>
      <c r="S25" s="39">
        <v>213232.842</v>
      </c>
      <c r="T25" s="39">
        <v>277.91800000000001</v>
      </c>
      <c r="U25" s="39">
        <v>1789.1221800000001</v>
      </c>
      <c r="V25" s="39">
        <v>802.88300000000004</v>
      </c>
      <c r="W25" s="39">
        <v>5118.150165</v>
      </c>
      <c r="X25" s="40">
        <v>0</v>
      </c>
      <c r="Y25" s="15" t="s">
        <v>11</v>
      </c>
      <c r="Z25" s="15"/>
      <c r="AA25" s="15"/>
      <c r="AB25" s="175"/>
    </row>
    <row r="26" spans="1:30">
      <c r="A26" s="175"/>
      <c r="D26" s="3" t="s">
        <v>8</v>
      </c>
      <c r="E26" s="41">
        <v>1169315.0344529999</v>
      </c>
      <c r="F26" s="42">
        <v>880402.63199999998</v>
      </c>
      <c r="G26" s="42">
        <v>0</v>
      </c>
      <c r="H26" s="42">
        <v>1903.9280000000001</v>
      </c>
      <c r="I26" s="42">
        <v>33273.747796000003</v>
      </c>
      <c r="J26" s="42">
        <v>0</v>
      </c>
      <c r="K26" s="42">
        <v>0</v>
      </c>
      <c r="L26" s="42">
        <v>11554.149600000001</v>
      </c>
      <c r="M26" s="42">
        <v>771.22</v>
      </c>
      <c r="N26" s="42">
        <v>4704.5169919999998</v>
      </c>
      <c r="O26" s="42">
        <v>0</v>
      </c>
      <c r="P26" s="42">
        <v>0</v>
      </c>
      <c r="Q26" s="42">
        <v>14410.93872</v>
      </c>
      <c r="R26" s="42">
        <v>1072.9860000000001</v>
      </c>
      <c r="S26" s="42">
        <v>213232.842</v>
      </c>
      <c r="T26" s="42">
        <v>277.91800000000001</v>
      </c>
      <c r="U26" s="42">
        <v>1789.1221800000001</v>
      </c>
      <c r="V26" s="42">
        <v>802.88300000000004</v>
      </c>
      <c r="W26" s="42">
        <v>5118.150165</v>
      </c>
      <c r="X26" s="43">
        <v>0</v>
      </c>
      <c r="AA26" s="3" t="s">
        <v>8</v>
      </c>
      <c r="AB26" s="175"/>
    </row>
    <row r="27" spans="1:30">
      <c r="A27" s="175"/>
      <c r="B27" s="3" t="s">
        <v>5</v>
      </c>
      <c r="D27" s="3" t="s">
        <v>9</v>
      </c>
      <c r="E27" s="86">
        <v>0</v>
      </c>
      <c r="F27" s="141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3">
        <v>0</v>
      </c>
      <c r="Y27" s="3" t="s">
        <v>5</v>
      </c>
      <c r="AA27" s="3" t="s">
        <v>9</v>
      </c>
      <c r="AB27" s="175"/>
    </row>
    <row r="28" spans="1:30">
      <c r="A28" s="175"/>
      <c r="B28" s="15" t="s">
        <v>72</v>
      </c>
      <c r="C28" s="106"/>
      <c r="D28" s="106"/>
      <c r="E28" s="80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108">
        <v>0</v>
      </c>
      <c r="Y28" s="15" t="s">
        <v>72</v>
      </c>
      <c r="Z28" s="106"/>
      <c r="AA28" s="106"/>
      <c r="AB28" s="175"/>
    </row>
    <row r="29" spans="1:30">
      <c r="A29" s="175"/>
      <c r="B29" s="107" t="s">
        <v>5</v>
      </c>
      <c r="C29" s="107"/>
      <c r="D29" s="107" t="s">
        <v>8</v>
      </c>
      <c r="E29" s="86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Y29" s="107" t="s">
        <v>5</v>
      </c>
      <c r="Z29" s="107"/>
      <c r="AA29" s="107" t="s">
        <v>8</v>
      </c>
      <c r="AB29" s="175"/>
    </row>
    <row r="30" spans="1:30">
      <c r="A30" s="175"/>
      <c r="B30" s="15" t="s">
        <v>43</v>
      </c>
      <c r="C30" s="15"/>
      <c r="D30" s="15"/>
      <c r="E30" s="80">
        <v>1883770.925851055</v>
      </c>
      <c r="F30" s="142">
        <v>3223.808</v>
      </c>
      <c r="G30" s="39">
        <v>6135.8250000000007</v>
      </c>
      <c r="H30" s="39">
        <v>1636597.4347213891</v>
      </c>
      <c r="I30" s="39">
        <v>203968.58279766611</v>
      </c>
      <c r="J30" s="39">
        <v>0</v>
      </c>
      <c r="K30" s="39">
        <v>3197.6713319999999</v>
      </c>
      <c r="L30" s="39">
        <v>30647.603999999999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15" t="s">
        <v>43</v>
      </c>
      <c r="Z30" s="15"/>
      <c r="AA30" s="15"/>
      <c r="AB30" s="175"/>
      <c r="AC30" s="5"/>
      <c r="AD30" s="5"/>
    </row>
    <row r="31" spans="1:30">
      <c r="A31" s="175"/>
      <c r="B31" s="3" t="s">
        <v>5</v>
      </c>
      <c r="D31" s="3" t="s">
        <v>8</v>
      </c>
      <c r="E31" s="86">
        <v>1883770.925851055</v>
      </c>
      <c r="F31" s="141">
        <v>3223.808</v>
      </c>
      <c r="G31" s="141">
        <v>6135.8250000000007</v>
      </c>
      <c r="H31" s="141">
        <v>1636597.4347213891</v>
      </c>
      <c r="I31" s="141">
        <v>203968.58279766611</v>
      </c>
      <c r="J31" s="141">
        <v>0</v>
      </c>
      <c r="K31" s="141">
        <v>3197.6713319999999</v>
      </c>
      <c r="L31" s="141">
        <v>30647.603999999999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43">
        <v>0</v>
      </c>
      <c r="Y31" s="3" t="s">
        <v>5</v>
      </c>
      <c r="AA31" s="3" t="s">
        <v>8</v>
      </c>
      <c r="AB31" s="175"/>
    </row>
    <row r="32" spans="1:30">
      <c r="A32" s="175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3">
        <v>0</v>
      </c>
      <c r="Y32" s="3" t="s">
        <v>5</v>
      </c>
      <c r="AA32" s="3" t="s">
        <v>9</v>
      </c>
      <c r="AB32" s="175"/>
    </row>
    <row r="33" spans="1:28">
      <c r="A33" s="175"/>
      <c r="B33" s="110" t="s">
        <v>5</v>
      </c>
      <c r="C33" s="110" t="s">
        <v>16</v>
      </c>
      <c r="D33" s="110"/>
      <c r="E33" s="111">
        <v>11306.182332</v>
      </c>
      <c r="F33" s="138">
        <v>3223.808</v>
      </c>
      <c r="G33" s="138">
        <v>4884.7030000000004</v>
      </c>
      <c r="H33" s="138">
        <v>0</v>
      </c>
      <c r="I33" s="138">
        <v>0</v>
      </c>
      <c r="J33" s="138">
        <v>0</v>
      </c>
      <c r="K33" s="138">
        <v>3197.6713319999999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 t="s">
        <v>5</v>
      </c>
      <c r="Z33" s="110" t="s">
        <v>16</v>
      </c>
      <c r="AA33" s="110"/>
      <c r="AB33" s="175"/>
    </row>
    <row r="34" spans="1:28">
      <c r="A34" s="175"/>
      <c r="B34" s="3" t="s">
        <v>5</v>
      </c>
      <c r="D34" s="3" t="s">
        <v>8</v>
      </c>
      <c r="E34" s="19">
        <v>11306.182332</v>
      </c>
      <c r="F34" s="79">
        <v>3223.808</v>
      </c>
      <c r="G34" s="79">
        <v>4884.7030000000004</v>
      </c>
      <c r="H34" s="79">
        <v>0</v>
      </c>
      <c r="I34" s="79">
        <v>0</v>
      </c>
      <c r="J34" s="79">
        <v>0</v>
      </c>
      <c r="K34" s="79">
        <v>3197.6713319999999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109">
        <v>0</v>
      </c>
      <c r="Y34" s="3" t="s">
        <v>5</v>
      </c>
      <c r="AA34" s="3" t="s">
        <v>8</v>
      </c>
      <c r="AB34" s="175"/>
    </row>
    <row r="35" spans="1:28">
      <c r="A35" s="175"/>
      <c r="B35" s="3" t="s">
        <v>5</v>
      </c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Y35" s="3" t="s">
        <v>5</v>
      </c>
      <c r="AA35" s="3" t="s">
        <v>9</v>
      </c>
      <c r="AB35" s="175"/>
    </row>
    <row r="36" spans="1:28">
      <c r="A36" s="175"/>
      <c r="B36" s="110"/>
      <c r="C36" s="110" t="s">
        <v>17</v>
      </c>
      <c r="D36" s="110"/>
      <c r="E36" s="111">
        <v>1251.1220000000001</v>
      </c>
      <c r="F36" s="138">
        <v>0</v>
      </c>
      <c r="G36" s="138">
        <v>1251.1220000000001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17</v>
      </c>
      <c r="AA36" s="110"/>
      <c r="AB36" s="175"/>
    </row>
    <row r="37" spans="1:28">
      <c r="A37" s="175"/>
      <c r="D37" s="3" t="s">
        <v>8</v>
      </c>
      <c r="E37" s="19">
        <v>1251.1220000000001</v>
      </c>
      <c r="F37" s="79">
        <v>0</v>
      </c>
      <c r="G37" s="79">
        <v>1251.1220000000001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109">
        <v>0</v>
      </c>
      <c r="AA37" s="3" t="s">
        <v>8</v>
      </c>
      <c r="AB37" s="175"/>
    </row>
    <row r="38" spans="1:28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9</v>
      </c>
      <c r="AB38" s="175"/>
    </row>
    <row r="39" spans="1:28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19</v>
      </c>
      <c r="AA39" s="110"/>
      <c r="AB39" s="175"/>
    </row>
    <row r="40" spans="1:28">
      <c r="A40" s="175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109">
        <v>0</v>
      </c>
      <c r="AA40" s="3" t="s">
        <v>8</v>
      </c>
      <c r="AB40" s="175"/>
    </row>
    <row r="41" spans="1:28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AA41" s="3" t="s">
        <v>9</v>
      </c>
      <c r="AB41" s="175"/>
    </row>
    <row r="42" spans="1:28">
      <c r="A42" s="175"/>
      <c r="B42" s="110"/>
      <c r="C42" s="110" t="s">
        <v>22</v>
      </c>
      <c r="D42" s="110"/>
      <c r="E42" s="111">
        <v>1667245.0387213889</v>
      </c>
      <c r="F42" s="138">
        <v>0</v>
      </c>
      <c r="G42" s="138">
        <v>0</v>
      </c>
      <c r="H42" s="138">
        <v>1636597.4347213891</v>
      </c>
      <c r="I42" s="138">
        <v>0</v>
      </c>
      <c r="J42" s="138">
        <v>0</v>
      </c>
      <c r="K42" s="138">
        <v>0</v>
      </c>
      <c r="L42" s="138">
        <v>30647.603999999999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/>
      <c r="Z42" s="110" t="s">
        <v>22</v>
      </c>
      <c r="AA42" s="110"/>
      <c r="AB42" s="175"/>
    </row>
    <row r="43" spans="1:28">
      <c r="A43" s="175"/>
      <c r="D43" s="3" t="s">
        <v>8</v>
      </c>
      <c r="E43" s="19">
        <v>1667245.0387213889</v>
      </c>
      <c r="F43" s="79">
        <v>0</v>
      </c>
      <c r="G43" s="79">
        <v>0</v>
      </c>
      <c r="H43" s="79">
        <v>1636597.4347213891</v>
      </c>
      <c r="I43" s="79">
        <v>0</v>
      </c>
      <c r="J43" s="79">
        <v>0</v>
      </c>
      <c r="K43" s="79">
        <v>0</v>
      </c>
      <c r="L43" s="79">
        <v>30647.603999999999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AA43" s="3" t="s">
        <v>8</v>
      </c>
      <c r="AB43" s="175"/>
    </row>
    <row r="44" spans="1:28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109">
        <v>0</v>
      </c>
      <c r="AA44" s="3" t="s">
        <v>9</v>
      </c>
      <c r="AB44" s="175"/>
    </row>
    <row r="45" spans="1:28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15">
        <v>0</v>
      </c>
      <c r="Y45" s="114"/>
      <c r="Z45" s="110" t="s">
        <v>63</v>
      </c>
      <c r="AA45" s="114"/>
      <c r="AB45" s="175"/>
    </row>
    <row r="46" spans="1:28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Y46" s="3" t="s">
        <v>5</v>
      </c>
      <c r="AA46" s="3" t="s">
        <v>8</v>
      </c>
      <c r="AB46" s="175"/>
    </row>
    <row r="47" spans="1:28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109">
        <v>0</v>
      </c>
      <c r="AA47" s="3" t="s">
        <v>9</v>
      </c>
      <c r="AB47" s="175"/>
    </row>
    <row r="48" spans="1:28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15">
        <v>0</v>
      </c>
      <c r="Y48" s="114"/>
      <c r="Z48" s="110" t="s">
        <v>24</v>
      </c>
      <c r="AA48" s="110"/>
      <c r="AB48" s="175"/>
    </row>
    <row r="49" spans="1:30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109">
        <v>0</v>
      </c>
      <c r="Y49" s="107" t="s">
        <v>5</v>
      </c>
      <c r="AA49" s="3" t="s">
        <v>9</v>
      </c>
      <c r="AB49" s="175"/>
    </row>
    <row r="50" spans="1:30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15">
        <v>0</v>
      </c>
      <c r="Y50" s="114" t="s">
        <v>5</v>
      </c>
      <c r="Z50" s="110" t="s">
        <v>47</v>
      </c>
      <c r="AA50" s="110"/>
      <c r="AB50" s="175"/>
    </row>
    <row r="51" spans="1:30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109">
        <v>0</v>
      </c>
      <c r="Y51" s="107"/>
      <c r="AA51" s="3" t="s">
        <v>8</v>
      </c>
      <c r="AB51" s="175"/>
    </row>
    <row r="52" spans="1:30">
      <c r="A52" s="175"/>
      <c r="B52" s="110"/>
      <c r="C52" s="110" t="s">
        <v>25</v>
      </c>
      <c r="D52" s="110"/>
      <c r="E52" s="111">
        <v>203968.58279766611</v>
      </c>
      <c r="F52" s="138">
        <v>0</v>
      </c>
      <c r="G52" s="138">
        <v>0</v>
      </c>
      <c r="H52" s="138">
        <v>0</v>
      </c>
      <c r="I52" s="138">
        <v>203968.58279766611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25</v>
      </c>
      <c r="AA52" s="110"/>
      <c r="AB52" s="175"/>
    </row>
    <row r="53" spans="1:30">
      <c r="A53" s="175"/>
      <c r="D53" s="3" t="s">
        <v>8</v>
      </c>
      <c r="E53" s="19">
        <v>203968.58279766611</v>
      </c>
      <c r="F53" s="79">
        <v>0</v>
      </c>
      <c r="G53" s="79">
        <v>0</v>
      </c>
      <c r="H53" s="79">
        <v>0</v>
      </c>
      <c r="I53" s="79">
        <v>203968.58279766611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75"/>
    </row>
    <row r="54" spans="1:30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75"/>
    </row>
    <row r="55" spans="1:30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26</v>
      </c>
      <c r="AA55" s="110"/>
      <c r="AB55" s="175"/>
    </row>
    <row r="56" spans="1:30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75"/>
    </row>
    <row r="57" spans="1:30">
      <c r="A57" s="175"/>
      <c r="B57" s="15" t="s">
        <v>27</v>
      </c>
      <c r="C57" s="15"/>
      <c r="D57" s="15"/>
      <c r="E57" s="38">
        <v>14083.900312934191</v>
      </c>
      <c r="F57" s="39">
        <v>2152.7532655265768</v>
      </c>
      <c r="G57" s="39">
        <v>11156.686892886109</v>
      </c>
      <c r="H57" s="39">
        <v>0</v>
      </c>
      <c r="I57" s="39">
        <v>0</v>
      </c>
      <c r="J57" s="39">
        <v>44.554769270528197</v>
      </c>
      <c r="K57" s="39">
        <v>647.01664654947444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82.888738701508217</v>
      </c>
      <c r="X57" s="40">
        <v>0</v>
      </c>
      <c r="Y57" s="15" t="s">
        <v>27</v>
      </c>
      <c r="Z57" s="15"/>
      <c r="AA57" s="15"/>
      <c r="AB57" s="175"/>
      <c r="AC57" s="5"/>
      <c r="AD57" s="5"/>
    </row>
    <row r="58" spans="1:30">
      <c r="A58" s="175"/>
      <c r="B58" s="3" t="s">
        <v>5</v>
      </c>
      <c r="D58" s="3" t="s">
        <v>8</v>
      </c>
      <c r="E58" s="41">
        <v>14001.011574232691</v>
      </c>
      <c r="F58" s="42">
        <v>2152.7532655265768</v>
      </c>
      <c r="G58" s="42">
        <v>11156.686892886109</v>
      </c>
      <c r="H58" s="42">
        <v>0</v>
      </c>
      <c r="I58" s="42">
        <v>0</v>
      </c>
      <c r="J58" s="42">
        <v>44.554769270528197</v>
      </c>
      <c r="K58" s="42">
        <v>647.01664654947444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3">
        <v>0</v>
      </c>
      <c r="Y58" s="3" t="s">
        <v>5</v>
      </c>
      <c r="AA58" s="3" t="s">
        <v>8</v>
      </c>
      <c r="AB58" s="175"/>
    </row>
    <row r="59" spans="1:30">
      <c r="A59" s="175"/>
      <c r="B59" s="3" t="s">
        <v>5</v>
      </c>
      <c r="D59" s="3" t="s">
        <v>9</v>
      </c>
      <c r="E59" s="41">
        <v>82.888738701508217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82.888738701508217</v>
      </c>
      <c r="X59" s="43">
        <v>0</v>
      </c>
      <c r="Y59" s="3" t="s">
        <v>5</v>
      </c>
      <c r="AA59" s="3" t="s">
        <v>9</v>
      </c>
      <c r="AB59" s="175"/>
    </row>
    <row r="60" spans="1:30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 t="s">
        <v>5</v>
      </c>
      <c r="Z60" s="110" t="s">
        <v>28</v>
      </c>
      <c r="AA60" s="110"/>
      <c r="AB60" s="175"/>
    </row>
    <row r="61" spans="1:30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109">
        <v>0</v>
      </c>
      <c r="Y61" s="3" t="s">
        <v>5</v>
      </c>
      <c r="AA61" s="3" t="s">
        <v>8</v>
      </c>
      <c r="AB61" s="175"/>
    </row>
    <row r="62" spans="1:30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Y62" s="3" t="s">
        <v>5</v>
      </c>
      <c r="AA62" s="3" t="s">
        <v>9</v>
      </c>
      <c r="AB62" s="175"/>
    </row>
    <row r="63" spans="1:30">
      <c r="A63" s="175"/>
      <c r="B63" s="110" t="s">
        <v>5</v>
      </c>
      <c r="C63" s="110" t="s">
        <v>29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 t="s">
        <v>5</v>
      </c>
      <c r="Z63" s="110" t="s">
        <v>29</v>
      </c>
      <c r="AA63" s="110"/>
      <c r="AB63" s="175"/>
    </row>
    <row r="64" spans="1:30">
      <c r="A64" s="175"/>
      <c r="B64" s="3" t="s">
        <v>5</v>
      </c>
      <c r="D64" s="3" t="s">
        <v>8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109">
        <v>0</v>
      </c>
      <c r="Y64" s="3" t="s">
        <v>5</v>
      </c>
      <c r="AA64" s="3" t="s">
        <v>8</v>
      </c>
      <c r="AB64" s="175"/>
    </row>
    <row r="65" spans="1:30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Y65" s="3" t="s">
        <v>5</v>
      </c>
      <c r="AA65" s="3" t="s">
        <v>9</v>
      </c>
      <c r="AB65" s="175"/>
    </row>
    <row r="66" spans="1:30">
      <c r="A66" s="175"/>
      <c r="B66" s="110" t="s">
        <v>5</v>
      </c>
      <c r="C66" s="110" t="s">
        <v>30</v>
      </c>
      <c r="D66" s="110"/>
      <c r="E66" s="111">
        <v>2927.2134200480882</v>
      </c>
      <c r="F66" s="138">
        <v>2152.7532655265768</v>
      </c>
      <c r="G66" s="138">
        <v>0</v>
      </c>
      <c r="H66" s="138">
        <v>0</v>
      </c>
      <c r="I66" s="138">
        <v>0</v>
      </c>
      <c r="J66" s="138">
        <v>44.554769270528197</v>
      </c>
      <c r="K66" s="138">
        <v>647.01664654947444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82.888738701508217</v>
      </c>
      <c r="X66" s="115">
        <v>0</v>
      </c>
      <c r="Y66" s="110" t="s">
        <v>5</v>
      </c>
      <c r="Z66" s="110" t="s">
        <v>30</v>
      </c>
      <c r="AA66" s="110"/>
      <c r="AB66" s="175"/>
    </row>
    <row r="67" spans="1:30">
      <c r="A67" s="175"/>
      <c r="B67" s="3" t="s">
        <v>5</v>
      </c>
      <c r="D67" s="3" t="s">
        <v>8</v>
      </c>
      <c r="E67" s="19">
        <v>2844.3246813465798</v>
      </c>
      <c r="F67" s="79">
        <v>2152.7532655265768</v>
      </c>
      <c r="G67" s="79">
        <v>0</v>
      </c>
      <c r="H67" s="79">
        <v>0</v>
      </c>
      <c r="I67" s="79">
        <v>0</v>
      </c>
      <c r="J67" s="79">
        <v>44.554769270528197</v>
      </c>
      <c r="K67" s="79">
        <v>647.01664654947444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Y67" s="3" t="s">
        <v>5</v>
      </c>
      <c r="AA67" s="3" t="s">
        <v>8</v>
      </c>
      <c r="AB67" s="175"/>
    </row>
    <row r="68" spans="1:30">
      <c r="A68" s="175"/>
      <c r="B68" s="3" t="s">
        <v>5</v>
      </c>
      <c r="D68" s="3" t="s">
        <v>9</v>
      </c>
      <c r="E68" s="19">
        <v>82.888738701508217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82.888738701508217</v>
      </c>
      <c r="X68" s="109">
        <v>0</v>
      </c>
      <c r="Y68" s="3" t="s">
        <v>5</v>
      </c>
      <c r="AA68" s="3" t="s">
        <v>9</v>
      </c>
      <c r="AB68" s="175"/>
    </row>
    <row r="69" spans="1:30">
      <c r="A69" s="175"/>
      <c r="B69" s="110"/>
      <c r="C69" s="110" t="s">
        <v>32</v>
      </c>
      <c r="D69" s="110"/>
      <c r="E69" s="111">
        <v>11156.686892886109</v>
      </c>
      <c r="F69" s="138">
        <v>0</v>
      </c>
      <c r="G69" s="138">
        <v>11156.686892886109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15">
        <v>0</v>
      </c>
      <c r="Y69" s="110"/>
      <c r="Z69" s="110" t="s">
        <v>32</v>
      </c>
      <c r="AA69" s="110"/>
      <c r="AB69" s="175"/>
    </row>
    <row r="70" spans="1:30">
      <c r="A70" s="175"/>
      <c r="D70" s="3" t="s">
        <v>8</v>
      </c>
      <c r="E70" s="19">
        <v>11156.686892886109</v>
      </c>
      <c r="F70" s="79">
        <v>0</v>
      </c>
      <c r="G70" s="79">
        <v>11156.686892886109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109">
        <v>0</v>
      </c>
      <c r="AA70" s="3" t="s">
        <v>8</v>
      </c>
      <c r="AB70" s="175"/>
    </row>
    <row r="71" spans="1:30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109">
        <v>0</v>
      </c>
      <c r="AA71" s="3" t="s">
        <v>9</v>
      </c>
      <c r="AB71" s="175"/>
    </row>
    <row r="72" spans="1:30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15">
        <v>0</v>
      </c>
      <c r="Y72" s="110"/>
      <c r="Z72" s="110" t="s">
        <v>31</v>
      </c>
      <c r="AA72" s="110"/>
      <c r="AB72" s="175"/>
    </row>
    <row r="73" spans="1:30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109">
        <v>0</v>
      </c>
      <c r="AA73" s="3" t="s">
        <v>9</v>
      </c>
      <c r="AB73" s="175"/>
    </row>
    <row r="74" spans="1:30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15">
        <v>0</v>
      </c>
      <c r="Y74" s="110"/>
      <c r="Z74" s="110" t="s">
        <v>33</v>
      </c>
      <c r="AA74" s="110"/>
      <c r="AB74" s="175"/>
    </row>
    <row r="75" spans="1:30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109">
        <v>0</v>
      </c>
      <c r="AA75" s="3" t="s">
        <v>8</v>
      </c>
      <c r="AB75" s="175"/>
    </row>
    <row r="76" spans="1:30">
      <c r="A76" s="176" t="s">
        <v>3</v>
      </c>
      <c r="B76" s="26" t="s">
        <v>34</v>
      </c>
      <c r="C76" s="26"/>
      <c r="D76" s="26"/>
      <c r="E76" s="44">
        <v>276080.71123147808</v>
      </c>
      <c r="F76" s="82">
        <v>338.35645688074771</v>
      </c>
      <c r="G76" s="82">
        <v>335.16441483470282</v>
      </c>
      <c r="H76" s="82">
        <v>127.6816818417916</v>
      </c>
      <c r="I76" s="82">
        <v>150198.90789999999</v>
      </c>
      <c r="J76" s="82">
        <v>0</v>
      </c>
      <c r="K76" s="82">
        <v>0</v>
      </c>
      <c r="L76" s="82">
        <v>6.3840840920895783</v>
      </c>
      <c r="M76" s="82">
        <v>0</v>
      </c>
      <c r="N76" s="82">
        <v>31.92042046044789</v>
      </c>
      <c r="O76" s="82">
        <v>124447.344937</v>
      </c>
      <c r="P76" s="82">
        <v>569.41499999999996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116">
        <v>25.53633636835831</v>
      </c>
      <c r="Y76" s="26" t="s">
        <v>34</v>
      </c>
      <c r="Z76" s="26"/>
      <c r="AA76" s="26"/>
      <c r="AB76" s="176" t="s">
        <v>3</v>
      </c>
      <c r="AC76" s="5"/>
      <c r="AD76" s="5"/>
    </row>
    <row r="77" spans="1:30">
      <c r="A77" s="175"/>
      <c r="B77" s="3" t="s">
        <v>5</v>
      </c>
      <c r="D77" s="3" t="s">
        <v>8</v>
      </c>
      <c r="E77" s="19">
        <v>275215.66783699999</v>
      </c>
      <c r="F77" s="79">
        <v>0</v>
      </c>
      <c r="G77" s="79">
        <v>0</v>
      </c>
      <c r="H77" s="79">
        <v>0</v>
      </c>
      <c r="I77" s="79">
        <v>150198.90789999999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124447.344937</v>
      </c>
      <c r="P77" s="79">
        <v>569.41499999999996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109">
        <v>0</v>
      </c>
      <c r="Y77" s="3" t="s">
        <v>5</v>
      </c>
      <c r="AA77" s="3" t="s">
        <v>8</v>
      </c>
      <c r="AB77" s="175"/>
      <c r="AC77" s="5"/>
      <c r="AD77" s="5"/>
    </row>
    <row r="78" spans="1:30">
      <c r="A78" s="175"/>
      <c r="B78" s="3" t="s">
        <v>5</v>
      </c>
      <c r="D78" s="3" t="s">
        <v>9</v>
      </c>
      <c r="E78" s="19">
        <v>865.04339447813777</v>
      </c>
      <c r="F78" s="79">
        <v>338.35645688074771</v>
      </c>
      <c r="G78" s="79">
        <v>335.16441483470282</v>
      </c>
      <c r="H78" s="79">
        <v>127.6816818417916</v>
      </c>
      <c r="I78" s="79">
        <v>0</v>
      </c>
      <c r="J78" s="79">
        <v>0</v>
      </c>
      <c r="K78" s="79">
        <v>0</v>
      </c>
      <c r="L78" s="79">
        <v>6.3840840920895783</v>
      </c>
      <c r="M78" s="79">
        <v>0</v>
      </c>
      <c r="N78" s="79">
        <v>31.92042046044789</v>
      </c>
      <c r="O78" s="79">
        <v>0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0</v>
      </c>
      <c r="W78" s="79">
        <v>0</v>
      </c>
      <c r="X78" s="109">
        <v>25.53633636835831</v>
      </c>
      <c r="Y78" s="3" t="s">
        <v>5</v>
      </c>
      <c r="AA78" s="3" t="s">
        <v>9</v>
      </c>
      <c r="AB78" s="175"/>
      <c r="AC78" s="5"/>
      <c r="AD78" s="5"/>
    </row>
    <row r="79" spans="1:30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108">
        <v>0</v>
      </c>
      <c r="Y79" s="15" t="s">
        <v>35</v>
      </c>
      <c r="Z79" s="15"/>
      <c r="AA79" s="15"/>
      <c r="AB79" s="175"/>
    </row>
    <row r="80" spans="1:30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20">
        <v>0</v>
      </c>
      <c r="Y80" s="117"/>
      <c r="Z80" s="117"/>
      <c r="AA80" s="117" t="s">
        <v>8</v>
      </c>
      <c r="AB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W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6" width="13.625" style="3" customWidth="1"/>
    <col min="17" max="17" width="11.625" style="3" customWidth="1"/>
    <col min="18" max="18" width="9" style="3"/>
    <col min="19" max="19" width="19.25" style="3" bestFit="1" customWidth="1"/>
    <col min="20" max="20" width="9" style="3"/>
    <col min="21" max="21" width="4.125" style="3" customWidth="1"/>
    <col min="22" max="22" width="11.5" style="3" bestFit="1" customWidth="1"/>
    <col min="23" max="23" width="12.625" style="3" bestFit="1" customWidth="1"/>
    <col min="24" max="16384" width="9" style="3"/>
  </cols>
  <sheetData>
    <row r="1" spans="1:21" ht="20.25">
      <c r="A1" s="4" t="s">
        <v>82</v>
      </c>
    </row>
    <row r="3" spans="1:21" ht="20.25">
      <c r="B3" s="4" t="s">
        <v>591</v>
      </c>
      <c r="U3" s="6"/>
    </row>
    <row r="4" spans="1:21" ht="21" thickBot="1">
      <c r="B4" s="4"/>
      <c r="T4" s="14"/>
      <c r="U4" s="6" t="s">
        <v>39</v>
      </c>
    </row>
    <row r="5" spans="1:21">
      <c r="A5" s="178" t="s">
        <v>75</v>
      </c>
      <c r="B5" s="178"/>
      <c r="C5" s="178"/>
      <c r="D5" s="178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4" t="s">
        <v>75</v>
      </c>
      <c r="S5" s="178"/>
      <c r="T5" s="178"/>
      <c r="U5" s="178"/>
    </row>
    <row r="6" spans="1:21">
      <c r="A6" s="15"/>
      <c r="B6" s="15" t="s">
        <v>40</v>
      </c>
      <c r="C6" s="15"/>
      <c r="D6" s="15"/>
      <c r="E6" s="39">
        <v>2785853.6942927432</v>
      </c>
      <c r="F6" s="39">
        <v>907452.41502334166</v>
      </c>
      <c r="G6" s="39">
        <v>133589.55841845582</v>
      </c>
      <c r="H6" s="39">
        <v>635291.73780393391</v>
      </c>
      <c r="I6" s="39">
        <v>170210.3656446893</v>
      </c>
      <c r="J6" s="39">
        <v>166836.25814187853</v>
      </c>
      <c r="K6" s="39">
        <v>125693.05763321984</v>
      </c>
      <c r="L6" s="39">
        <v>146276.37015438578</v>
      </c>
      <c r="M6" s="39">
        <v>150227.39415408531</v>
      </c>
      <c r="N6" s="39">
        <v>208654.17202701097</v>
      </c>
      <c r="O6" s="39">
        <v>97632.83148454997</v>
      </c>
      <c r="P6" s="39">
        <v>40463.45795337703</v>
      </c>
      <c r="Q6" s="40">
        <v>3526.0758538150235</v>
      </c>
      <c r="R6" s="15" t="s">
        <v>40</v>
      </c>
      <c r="S6" s="15"/>
      <c r="T6" s="15"/>
      <c r="U6" s="15"/>
    </row>
    <row r="7" spans="1:21">
      <c r="D7" s="3" t="s">
        <v>8</v>
      </c>
      <c r="E7" s="93">
        <v>2458114.8820273522</v>
      </c>
      <c r="F7" s="93">
        <v>858635.50929199997</v>
      </c>
      <c r="G7" s="93">
        <v>102542.0332709722</v>
      </c>
      <c r="H7" s="93">
        <v>540495.32088425651</v>
      </c>
      <c r="I7" s="93">
        <v>152209.94054000001</v>
      </c>
      <c r="J7" s="93">
        <v>149301.0343</v>
      </c>
      <c r="K7" s="93">
        <v>110274.39952799999</v>
      </c>
      <c r="L7" s="93">
        <v>115687.097012</v>
      </c>
      <c r="M7" s="93">
        <v>131265.58193499999</v>
      </c>
      <c r="N7" s="93">
        <v>184242.85353600001</v>
      </c>
      <c r="O7" s="93">
        <v>82393.419113123498</v>
      </c>
      <c r="P7" s="93">
        <v>31067.692616</v>
      </c>
      <c r="Q7" s="94">
        <v>0</v>
      </c>
      <c r="T7" s="3" t="s">
        <v>8</v>
      </c>
    </row>
    <row r="8" spans="1:21">
      <c r="D8" s="3" t="s">
        <v>9</v>
      </c>
      <c r="E8" s="93">
        <v>327738.81226539088</v>
      </c>
      <c r="F8" s="93">
        <v>48816.905731341722</v>
      </c>
      <c r="G8" s="93">
        <v>31047.525147483637</v>
      </c>
      <c r="H8" s="93">
        <v>94796.416919677344</v>
      </c>
      <c r="I8" s="93">
        <v>18000.425104689279</v>
      </c>
      <c r="J8" s="93">
        <v>17535.223841878531</v>
      </c>
      <c r="K8" s="93">
        <v>15418.65810521984</v>
      </c>
      <c r="L8" s="93">
        <v>30589.273142385766</v>
      </c>
      <c r="M8" s="93">
        <v>18961.812219085321</v>
      </c>
      <c r="N8" s="93">
        <v>24411.318491010945</v>
      </c>
      <c r="O8" s="93">
        <v>15239.412371426468</v>
      </c>
      <c r="P8" s="93">
        <v>9395.7653373770336</v>
      </c>
      <c r="Q8" s="94">
        <v>3526.0758538150235</v>
      </c>
      <c r="T8" s="3" t="s">
        <v>9</v>
      </c>
    </row>
    <row r="9" spans="1:21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4"/>
    </row>
    <row r="10" spans="1:21">
      <c r="A10" s="15"/>
      <c r="B10" s="15"/>
      <c r="C10" s="15" t="s">
        <v>2</v>
      </c>
      <c r="D10" s="15" t="s">
        <v>41</v>
      </c>
      <c r="E10" s="39">
        <v>2579629.6047132849</v>
      </c>
      <c r="F10" s="39">
        <v>907197.05165965809</v>
      </c>
      <c r="G10" s="39">
        <v>133589.55841845582</v>
      </c>
      <c r="H10" s="39">
        <v>459040.1329993034</v>
      </c>
      <c r="I10" s="39">
        <v>170146.52480376838</v>
      </c>
      <c r="J10" s="39">
        <v>166708.57646003674</v>
      </c>
      <c r="K10" s="39">
        <v>125693.05763321984</v>
      </c>
      <c r="L10" s="39">
        <v>146212.52931346488</v>
      </c>
      <c r="M10" s="39">
        <v>150227.39415408531</v>
      </c>
      <c r="N10" s="39">
        <v>179192.4139795505</v>
      </c>
      <c r="O10" s="39">
        <v>97632.83148454997</v>
      </c>
      <c r="P10" s="39">
        <v>40463.45795337703</v>
      </c>
      <c r="Q10" s="40">
        <v>3526.0758538150235</v>
      </c>
      <c r="R10" s="15"/>
      <c r="S10" s="15" t="s">
        <v>2</v>
      </c>
      <c r="T10" s="15"/>
      <c r="U10" s="15"/>
    </row>
    <row r="11" spans="1:21">
      <c r="D11" s="3" t="s">
        <v>8</v>
      </c>
      <c r="E11" s="93">
        <v>2252893.0936503522</v>
      </c>
      <c r="F11" s="93">
        <v>858635.50929199997</v>
      </c>
      <c r="G11" s="93">
        <v>102542.0332709722</v>
      </c>
      <c r="H11" s="93">
        <v>364703.37013425649</v>
      </c>
      <c r="I11" s="93">
        <v>152209.94054000001</v>
      </c>
      <c r="J11" s="93">
        <v>149301.0343</v>
      </c>
      <c r="K11" s="93">
        <v>110274.39952799999</v>
      </c>
      <c r="L11" s="93">
        <v>115687.097012</v>
      </c>
      <c r="M11" s="93">
        <v>131265.58193499999</v>
      </c>
      <c r="N11" s="93">
        <v>154813.01590900001</v>
      </c>
      <c r="O11" s="93">
        <v>82393.419113123498</v>
      </c>
      <c r="P11" s="93">
        <v>31067.692616</v>
      </c>
      <c r="Q11" s="94">
        <v>0</v>
      </c>
      <c r="T11" s="3" t="s">
        <v>8</v>
      </c>
    </row>
    <row r="12" spans="1:21">
      <c r="D12" s="3" t="s">
        <v>9</v>
      </c>
      <c r="E12" s="93">
        <v>326736.51106293284</v>
      </c>
      <c r="F12" s="93">
        <v>48561.542367658141</v>
      </c>
      <c r="G12" s="93">
        <v>31047.525147483637</v>
      </c>
      <c r="H12" s="93">
        <v>94336.762865046898</v>
      </c>
      <c r="I12" s="93">
        <v>17936.584263768382</v>
      </c>
      <c r="J12" s="93">
        <v>17407.542160036741</v>
      </c>
      <c r="K12" s="93">
        <v>15418.65810521984</v>
      </c>
      <c r="L12" s="93">
        <v>30525.432301464869</v>
      </c>
      <c r="M12" s="93">
        <v>18961.812219085321</v>
      </c>
      <c r="N12" s="93">
        <v>24379.398070550498</v>
      </c>
      <c r="O12" s="93">
        <v>15239.412371426468</v>
      </c>
      <c r="P12" s="93">
        <v>9395.7653373770336</v>
      </c>
      <c r="Q12" s="94">
        <v>3526.0758538150235</v>
      </c>
      <c r="T12" s="3" t="s">
        <v>9</v>
      </c>
    </row>
    <row r="13" spans="1:21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4"/>
    </row>
    <row r="14" spans="1:21">
      <c r="A14" s="15"/>
      <c r="B14" s="15"/>
      <c r="C14" s="15" t="s">
        <v>3</v>
      </c>
      <c r="D14" s="15" t="s">
        <v>41</v>
      </c>
      <c r="E14" s="39">
        <v>206224.08957945806</v>
      </c>
      <c r="F14" s="39">
        <v>255.36336368358309</v>
      </c>
      <c r="G14" s="39">
        <v>0</v>
      </c>
      <c r="H14" s="39">
        <v>176251.60480463045</v>
      </c>
      <c r="I14" s="39">
        <v>63.840840920895779</v>
      </c>
      <c r="J14" s="39">
        <v>127.6816818417916</v>
      </c>
      <c r="K14" s="39">
        <v>0</v>
      </c>
      <c r="L14" s="39">
        <v>63.840840920895779</v>
      </c>
      <c r="M14" s="39">
        <v>0</v>
      </c>
      <c r="N14" s="39">
        <v>29461.758047460447</v>
      </c>
      <c r="O14" s="39">
        <v>0</v>
      </c>
      <c r="P14" s="39">
        <v>0</v>
      </c>
      <c r="Q14" s="40">
        <v>0</v>
      </c>
      <c r="R14" s="15"/>
      <c r="S14" s="15" t="s">
        <v>3</v>
      </c>
      <c r="T14" s="15"/>
      <c r="U14" s="15"/>
    </row>
    <row r="15" spans="1:21">
      <c r="D15" s="3" t="s">
        <v>8</v>
      </c>
      <c r="E15" s="93">
        <v>205221.78837699999</v>
      </c>
      <c r="F15" s="93">
        <v>0</v>
      </c>
      <c r="G15" s="93">
        <v>0</v>
      </c>
      <c r="H15" s="93">
        <v>175791.95074999999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29429.837627000001</v>
      </c>
      <c r="O15" s="93">
        <v>0</v>
      </c>
      <c r="P15" s="93">
        <v>0</v>
      </c>
      <c r="Q15" s="94">
        <v>0</v>
      </c>
      <c r="T15" s="3" t="s">
        <v>8</v>
      </c>
    </row>
    <row r="16" spans="1:21">
      <c r="D16" s="3" t="s">
        <v>9</v>
      </c>
      <c r="E16" s="93">
        <v>1002.301202458064</v>
      </c>
      <c r="F16" s="93">
        <v>255.36336368358309</v>
      </c>
      <c r="G16" s="93">
        <v>0</v>
      </c>
      <c r="H16" s="93">
        <v>459.65405463044959</v>
      </c>
      <c r="I16" s="93">
        <v>63.840840920895779</v>
      </c>
      <c r="J16" s="93">
        <v>127.6816818417916</v>
      </c>
      <c r="K16" s="93">
        <v>0</v>
      </c>
      <c r="L16" s="93">
        <v>63.840840920895779</v>
      </c>
      <c r="M16" s="93">
        <v>0</v>
      </c>
      <c r="N16" s="93">
        <v>31.92042046044789</v>
      </c>
      <c r="O16" s="93">
        <v>0</v>
      </c>
      <c r="P16" s="93">
        <v>0</v>
      </c>
      <c r="Q16" s="94">
        <v>0</v>
      </c>
      <c r="T16" s="3" t="s">
        <v>9</v>
      </c>
    </row>
    <row r="17" spans="1:23">
      <c r="A17" s="15"/>
      <c r="B17" s="15" t="s">
        <v>64</v>
      </c>
      <c r="C17" s="15"/>
      <c r="D17" s="15"/>
      <c r="E17" s="169">
        <v>1</v>
      </c>
      <c r="F17" s="171">
        <v>0.32573584782373882</v>
      </c>
      <c r="G17" s="171">
        <v>4.7952826342652133E-2</v>
      </c>
      <c r="H17" s="171">
        <v>0.22804203218045094</v>
      </c>
      <c r="I17" s="171">
        <v>6.1098099298391668E-2</v>
      </c>
      <c r="J17" s="171">
        <v>5.9886941831751139E-2</v>
      </c>
      <c r="K17" s="171">
        <v>4.5118326885120248E-2</v>
      </c>
      <c r="L17" s="171">
        <v>5.2506838551520413E-2</v>
      </c>
      <c r="M17" s="171">
        <v>5.3925083884286393E-2</v>
      </c>
      <c r="N17" s="171">
        <v>7.4897749459877108E-2</v>
      </c>
      <c r="O17" s="171">
        <v>3.5045929254851428E-2</v>
      </c>
      <c r="P17" s="171">
        <v>1.4524617009239484E-2</v>
      </c>
      <c r="Q17" s="172">
        <v>1.2657074781201687E-3</v>
      </c>
      <c r="R17" s="15" t="s">
        <v>64</v>
      </c>
      <c r="S17" s="15"/>
      <c r="T17" s="15"/>
      <c r="U17" s="15"/>
    </row>
    <row r="18" spans="1:23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04"/>
      <c r="R18" s="3" t="s">
        <v>5</v>
      </c>
    </row>
    <row r="19" spans="1:23">
      <c r="A19" s="175" t="s">
        <v>2</v>
      </c>
      <c r="B19" s="15" t="s">
        <v>42</v>
      </c>
      <c r="C19" s="15"/>
      <c r="D19" s="15"/>
      <c r="E19" s="39">
        <v>1711676.1541134701</v>
      </c>
      <c r="F19" s="39">
        <v>201407.20069779779</v>
      </c>
      <c r="G19" s="39">
        <v>119730.8945483415</v>
      </c>
      <c r="H19" s="39">
        <v>345690.76341474749</v>
      </c>
      <c r="I19" s="39">
        <v>168468.2094667684</v>
      </c>
      <c r="J19" s="39">
        <v>163380.0827000367</v>
      </c>
      <c r="K19" s="39">
        <v>125693.0576332198</v>
      </c>
      <c r="L19" s="39">
        <v>145124.79655546491</v>
      </c>
      <c r="M19" s="39">
        <v>142507.89415408531</v>
      </c>
      <c r="N19" s="39">
        <v>178870.39122969509</v>
      </c>
      <c r="O19" s="39">
        <v>76828.769971797767</v>
      </c>
      <c r="P19" s="39">
        <v>40463.45795337703</v>
      </c>
      <c r="Q19" s="40">
        <v>3510.6357881384702</v>
      </c>
      <c r="R19" s="15" t="s">
        <v>42</v>
      </c>
      <c r="S19" s="15"/>
      <c r="T19" s="15"/>
      <c r="U19" s="175" t="s">
        <v>2</v>
      </c>
    </row>
    <row r="20" spans="1:23">
      <c r="A20" s="175"/>
      <c r="B20" s="3" t="s">
        <v>5</v>
      </c>
      <c r="D20" s="3" t="s">
        <v>8</v>
      </c>
      <c r="E20" s="93">
        <v>1389815.533239</v>
      </c>
      <c r="F20" s="93">
        <v>154059.00026500001</v>
      </c>
      <c r="G20" s="93">
        <v>91040.830109000002</v>
      </c>
      <c r="H20" s="93">
        <v>252315.83525500001</v>
      </c>
      <c r="I20" s="93">
        <v>150531.625203</v>
      </c>
      <c r="J20" s="93">
        <v>145972.54053999999</v>
      </c>
      <c r="K20" s="93">
        <v>110274.39952799999</v>
      </c>
      <c r="L20" s="93">
        <v>114599.364254</v>
      </c>
      <c r="M20" s="93">
        <v>123546.08193499999</v>
      </c>
      <c r="N20" s="93">
        <v>154813.01590900001</v>
      </c>
      <c r="O20" s="93">
        <v>61595.147624999998</v>
      </c>
      <c r="P20" s="93">
        <v>31067.692616</v>
      </c>
      <c r="Q20" s="94">
        <v>0</v>
      </c>
      <c r="R20" s="3" t="s">
        <v>5</v>
      </c>
      <c r="T20" s="3" t="s">
        <v>8</v>
      </c>
      <c r="U20" s="175"/>
    </row>
    <row r="21" spans="1:23">
      <c r="A21" s="175"/>
      <c r="B21" s="3" t="s">
        <v>5</v>
      </c>
      <c r="D21" s="3" t="s">
        <v>9</v>
      </c>
      <c r="E21" s="93">
        <v>321860.62087447027</v>
      </c>
      <c r="F21" s="93">
        <v>47348.200432797727</v>
      </c>
      <c r="G21" s="93">
        <v>28690.064439341451</v>
      </c>
      <c r="H21" s="93">
        <v>93374.928159747564</v>
      </c>
      <c r="I21" s="93">
        <v>17936.584263768382</v>
      </c>
      <c r="J21" s="93">
        <v>17407.542160036741</v>
      </c>
      <c r="K21" s="93">
        <v>15418.65810521984</v>
      </c>
      <c r="L21" s="93">
        <v>30525.432301464869</v>
      </c>
      <c r="M21" s="93">
        <v>18961.812219085321</v>
      </c>
      <c r="N21" s="93">
        <v>24057.375320695141</v>
      </c>
      <c r="O21" s="93">
        <v>15233.62234679776</v>
      </c>
      <c r="P21" s="93">
        <v>9395.7653373770336</v>
      </c>
      <c r="Q21" s="94">
        <v>3510.6357881384702</v>
      </c>
      <c r="R21" s="3" t="s">
        <v>5</v>
      </c>
      <c r="T21" s="3" t="s">
        <v>9</v>
      </c>
      <c r="U21" s="175"/>
    </row>
    <row r="22" spans="1:23">
      <c r="A22" s="175"/>
      <c r="B22" s="15" t="s">
        <v>10</v>
      </c>
      <c r="C22" s="15"/>
      <c r="D22" s="15"/>
      <c r="E22" s="39">
        <v>73.340311963628238</v>
      </c>
      <c r="F22" s="39">
        <v>0</v>
      </c>
      <c r="G22" s="39">
        <v>46.320197029659937</v>
      </c>
      <c r="H22" s="39">
        <v>5.7900246287074921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5.7900246287074921</v>
      </c>
      <c r="P22" s="39">
        <v>0</v>
      </c>
      <c r="Q22" s="40">
        <v>15.44006567655331</v>
      </c>
      <c r="R22" s="15" t="s">
        <v>10</v>
      </c>
      <c r="S22" s="106"/>
      <c r="T22" s="106"/>
      <c r="U22" s="175"/>
    </row>
    <row r="23" spans="1:23">
      <c r="A23" s="175"/>
      <c r="B23" s="3" t="s">
        <v>5</v>
      </c>
      <c r="D23" s="3" t="s">
        <v>8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4">
        <v>0</v>
      </c>
      <c r="R23" s="107" t="s">
        <v>5</v>
      </c>
      <c r="S23" s="107"/>
      <c r="T23" s="3" t="s">
        <v>8</v>
      </c>
      <c r="U23" s="175"/>
    </row>
    <row r="24" spans="1:23">
      <c r="A24" s="175"/>
      <c r="B24" s="3" t="s">
        <v>5</v>
      </c>
      <c r="D24" s="3" t="s">
        <v>9</v>
      </c>
      <c r="E24" s="93">
        <v>73.340311963628238</v>
      </c>
      <c r="F24" s="93">
        <v>0</v>
      </c>
      <c r="G24" s="93">
        <v>46.320197029659937</v>
      </c>
      <c r="H24" s="93">
        <v>5.7900246287074921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5.7900246287074921</v>
      </c>
      <c r="P24" s="93">
        <v>0</v>
      </c>
      <c r="Q24" s="94">
        <v>15.44006567655331</v>
      </c>
      <c r="R24" s="107" t="s">
        <v>5</v>
      </c>
      <c r="S24" s="107"/>
      <c r="T24" s="3" t="s">
        <v>9</v>
      </c>
      <c r="U24" s="175"/>
    </row>
    <row r="25" spans="1:23">
      <c r="A25" s="175"/>
      <c r="B25" s="15" t="s">
        <v>11</v>
      </c>
      <c r="C25" s="15"/>
      <c r="D25" s="15"/>
      <c r="E25" s="39">
        <v>824420.59832699993</v>
      </c>
      <c r="F25" s="39">
        <v>704576.50902699993</v>
      </c>
      <c r="G25" s="39">
        <v>0</v>
      </c>
      <c r="H25" s="39">
        <v>102954.942325</v>
      </c>
      <c r="I25" s="39">
        <v>1678.315337</v>
      </c>
      <c r="J25" s="39">
        <v>3328.4937599999998</v>
      </c>
      <c r="K25" s="39">
        <v>0</v>
      </c>
      <c r="L25" s="39">
        <v>1087.7327580000001</v>
      </c>
      <c r="M25" s="39">
        <v>7719.5</v>
      </c>
      <c r="N25" s="39">
        <v>0</v>
      </c>
      <c r="O25" s="39">
        <v>3075.1051200000002</v>
      </c>
      <c r="P25" s="39">
        <v>0</v>
      </c>
      <c r="Q25" s="40">
        <v>0</v>
      </c>
      <c r="R25" s="15" t="s">
        <v>11</v>
      </c>
      <c r="S25" s="15"/>
      <c r="T25" s="15"/>
      <c r="U25" s="175"/>
    </row>
    <row r="26" spans="1:23">
      <c r="A26" s="175"/>
      <c r="D26" s="3" t="s">
        <v>8</v>
      </c>
      <c r="E26" s="93">
        <v>824420.59832699993</v>
      </c>
      <c r="F26" s="93">
        <v>704576.50902699993</v>
      </c>
      <c r="G26" s="93">
        <v>0</v>
      </c>
      <c r="H26" s="93">
        <v>102954.942325</v>
      </c>
      <c r="I26" s="93">
        <v>1678.315337</v>
      </c>
      <c r="J26" s="93">
        <v>3328.4937599999998</v>
      </c>
      <c r="K26" s="93">
        <v>0</v>
      </c>
      <c r="L26" s="93">
        <v>1087.7327580000001</v>
      </c>
      <c r="M26" s="93">
        <v>7719.5</v>
      </c>
      <c r="N26" s="93">
        <v>0</v>
      </c>
      <c r="O26" s="93">
        <v>3075.1051200000002</v>
      </c>
      <c r="P26" s="93">
        <v>0</v>
      </c>
      <c r="Q26" s="94">
        <v>0</v>
      </c>
      <c r="T26" s="3" t="s">
        <v>8</v>
      </c>
      <c r="U26" s="175"/>
    </row>
    <row r="27" spans="1:23">
      <c r="A27" s="175"/>
      <c r="B27" s="3" t="s">
        <v>5</v>
      </c>
      <c r="D27" s="3" t="s">
        <v>9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4">
        <v>0</v>
      </c>
      <c r="R27" s="3" t="s">
        <v>5</v>
      </c>
      <c r="T27" s="3" t="s">
        <v>9</v>
      </c>
      <c r="U27" s="175"/>
    </row>
    <row r="28" spans="1:23">
      <c r="A28" s="175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108">
        <v>0</v>
      </c>
      <c r="R28" s="15" t="s">
        <v>72</v>
      </c>
      <c r="S28" s="106"/>
      <c r="T28" s="106"/>
      <c r="U28" s="175"/>
    </row>
    <row r="29" spans="1:23">
      <c r="A29" s="175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R29" s="107" t="s">
        <v>5</v>
      </c>
      <c r="S29" s="107"/>
      <c r="T29" s="107" t="s">
        <v>8</v>
      </c>
      <c r="U29" s="175"/>
    </row>
    <row r="30" spans="1:23">
      <c r="A30" s="175"/>
      <c r="B30" s="15" t="s">
        <v>43</v>
      </c>
      <c r="C30" s="15"/>
      <c r="D30" s="15"/>
      <c r="E30" s="39">
        <v>8210.745719999999</v>
      </c>
      <c r="F30" s="39">
        <v>0</v>
      </c>
      <c r="G30" s="39">
        <v>1980</v>
      </c>
      <c r="H30" s="39">
        <v>6230.745719999999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15" t="s">
        <v>43</v>
      </c>
      <c r="S30" s="15"/>
      <c r="T30" s="15"/>
      <c r="U30" s="175"/>
      <c r="V30" s="5"/>
      <c r="W30" s="5"/>
    </row>
    <row r="31" spans="1:23">
      <c r="A31" s="175"/>
      <c r="B31" s="3" t="s">
        <v>5</v>
      </c>
      <c r="D31" s="3" t="s">
        <v>8</v>
      </c>
      <c r="E31" s="93">
        <v>6230.745719999999</v>
      </c>
      <c r="F31" s="93">
        <v>0</v>
      </c>
      <c r="G31" s="93">
        <v>0</v>
      </c>
      <c r="H31" s="93">
        <v>6230.745719999999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4">
        <v>0</v>
      </c>
      <c r="R31" s="3" t="s">
        <v>5</v>
      </c>
      <c r="T31" s="3" t="s">
        <v>8</v>
      </c>
      <c r="U31" s="175"/>
    </row>
    <row r="32" spans="1:23">
      <c r="A32" s="175"/>
      <c r="B32" s="3" t="s">
        <v>5</v>
      </c>
      <c r="D32" s="3" t="s">
        <v>9</v>
      </c>
      <c r="E32" s="93">
        <v>1980</v>
      </c>
      <c r="F32" s="93">
        <v>0</v>
      </c>
      <c r="G32" s="93">
        <v>1980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4">
        <v>0</v>
      </c>
      <c r="R32" s="3" t="s">
        <v>5</v>
      </c>
      <c r="T32" s="3" t="s">
        <v>9</v>
      </c>
      <c r="U32" s="175"/>
    </row>
    <row r="33" spans="1:21">
      <c r="A33" s="175"/>
      <c r="B33" s="110" t="s">
        <v>5</v>
      </c>
      <c r="C33" s="110" t="s">
        <v>16</v>
      </c>
      <c r="D33" s="110"/>
      <c r="E33" s="111">
        <v>7702.8432479999992</v>
      </c>
      <c r="F33" s="138">
        <v>0</v>
      </c>
      <c r="G33" s="138">
        <v>1980</v>
      </c>
      <c r="H33" s="138">
        <v>5722.8432479999992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15">
        <v>0</v>
      </c>
      <c r="R33" s="110" t="s">
        <v>5</v>
      </c>
      <c r="S33" s="110" t="s">
        <v>16</v>
      </c>
      <c r="T33" s="110"/>
      <c r="U33" s="175"/>
    </row>
    <row r="34" spans="1:21">
      <c r="A34" s="175"/>
      <c r="B34" s="3" t="s">
        <v>5</v>
      </c>
      <c r="D34" s="3" t="s">
        <v>8</v>
      </c>
      <c r="E34" s="19">
        <v>5722.8432479999992</v>
      </c>
      <c r="F34" s="79">
        <v>0</v>
      </c>
      <c r="G34" s="79">
        <v>0</v>
      </c>
      <c r="H34" s="79">
        <v>5722.8432479999992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109">
        <v>0</v>
      </c>
      <c r="R34" s="3" t="s">
        <v>5</v>
      </c>
      <c r="T34" s="3" t="s">
        <v>8</v>
      </c>
      <c r="U34" s="175"/>
    </row>
    <row r="35" spans="1:21">
      <c r="A35" s="175"/>
      <c r="B35" s="3" t="s">
        <v>5</v>
      </c>
      <c r="D35" s="3" t="s">
        <v>9</v>
      </c>
      <c r="E35" s="19">
        <v>1980</v>
      </c>
      <c r="F35" s="79">
        <v>0</v>
      </c>
      <c r="G35" s="79">
        <v>1980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109">
        <v>0</v>
      </c>
      <c r="R35" s="3" t="s">
        <v>5</v>
      </c>
      <c r="T35" s="3" t="s">
        <v>9</v>
      </c>
      <c r="U35" s="175"/>
    </row>
    <row r="36" spans="1:21">
      <c r="A36" s="175"/>
      <c r="B36" s="110"/>
      <c r="C36" s="110" t="s">
        <v>17</v>
      </c>
      <c r="D36" s="110"/>
      <c r="E36" s="111">
        <v>507.90247199999999</v>
      </c>
      <c r="F36" s="138">
        <v>0</v>
      </c>
      <c r="G36" s="138">
        <v>0</v>
      </c>
      <c r="H36" s="138">
        <v>507.90247199999999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15">
        <v>0</v>
      </c>
      <c r="R36" s="110"/>
      <c r="S36" s="110" t="s">
        <v>17</v>
      </c>
      <c r="T36" s="110"/>
      <c r="U36" s="175"/>
    </row>
    <row r="37" spans="1:21">
      <c r="A37" s="175"/>
      <c r="D37" s="3" t="s">
        <v>8</v>
      </c>
      <c r="E37" s="19">
        <v>507.90247199999999</v>
      </c>
      <c r="F37" s="79">
        <v>0</v>
      </c>
      <c r="G37" s="79">
        <v>0</v>
      </c>
      <c r="H37" s="79">
        <v>507.90247199999999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109">
        <v>0</v>
      </c>
      <c r="T37" s="3" t="s">
        <v>8</v>
      </c>
      <c r="U37" s="175"/>
    </row>
    <row r="38" spans="1:21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T38" s="3" t="s">
        <v>9</v>
      </c>
      <c r="U38" s="175"/>
    </row>
    <row r="39" spans="1:21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15">
        <v>0</v>
      </c>
      <c r="R39" s="110"/>
      <c r="S39" s="110" t="s">
        <v>19</v>
      </c>
      <c r="T39" s="110"/>
      <c r="U39" s="175"/>
    </row>
    <row r="40" spans="1:21">
      <c r="A40" s="175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109">
        <v>0</v>
      </c>
      <c r="T40" s="3" t="s">
        <v>8</v>
      </c>
      <c r="U40" s="175"/>
    </row>
    <row r="41" spans="1:21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109">
        <v>0</v>
      </c>
      <c r="T41" s="3" t="s">
        <v>9</v>
      </c>
      <c r="U41" s="175"/>
    </row>
    <row r="42" spans="1:21">
      <c r="A42" s="175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15">
        <v>0</v>
      </c>
      <c r="R42" s="110"/>
      <c r="S42" s="110" t="s">
        <v>22</v>
      </c>
      <c r="T42" s="110"/>
      <c r="U42" s="175"/>
    </row>
    <row r="43" spans="1:21">
      <c r="A43" s="175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109">
        <v>0</v>
      </c>
      <c r="T43" s="3" t="s">
        <v>8</v>
      </c>
      <c r="U43" s="175"/>
    </row>
    <row r="44" spans="1:21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109">
        <v>0</v>
      </c>
      <c r="T44" s="3" t="s">
        <v>9</v>
      </c>
      <c r="U44" s="175"/>
    </row>
    <row r="45" spans="1:21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15">
        <v>0</v>
      </c>
      <c r="R45" s="114"/>
      <c r="S45" s="110" t="s">
        <v>63</v>
      </c>
      <c r="T45" s="114"/>
      <c r="U45" s="175"/>
    </row>
    <row r="46" spans="1:21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109">
        <v>0</v>
      </c>
      <c r="R46" s="3" t="s">
        <v>5</v>
      </c>
      <c r="T46" s="3" t="s">
        <v>8</v>
      </c>
      <c r="U46" s="175"/>
    </row>
    <row r="47" spans="1:21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109">
        <v>0</v>
      </c>
      <c r="T47" s="3" t="s">
        <v>9</v>
      </c>
      <c r="U47" s="175"/>
    </row>
    <row r="48" spans="1:21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15">
        <v>0</v>
      </c>
      <c r="R48" s="114"/>
      <c r="S48" s="110" t="s">
        <v>24</v>
      </c>
      <c r="T48" s="110"/>
      <c r="U48" s="175"/>
    </row>
    <row r="49" spans="1:23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109">
        <v>0</v>
      </c>
      <c r="R49" s="107" t="s">
        <v>5</v>
      </c>
      <c r="T49" s="3" t="s">
        <v>9</v>
      </c>
      <c r="U49" s="175"/>
    </row>
    <row r="50" spans="1:23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15">
        <v>0</v>
      </c>
      <c r="R50" s="114" t="s">
        <v>5</v>
      </c>
      <c r="S50" s="110" t="s">
        <v>47</v>
      </c>
      <c r="T50" s="110"/>
      <c r="U50" s="175"/>
    </row>
    <row r="51" spans="1:23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109">
        <v>0</v>
      </c>
      <c r="R51" s="107"/>
      <c r="T51" s="3" t="s">
        <v>8</v>
      </c>
      <c r="U51" s="175"/>
    </row>
    <row r="52" spans="1:23">
      <c r="A52" s="175"/>
      <c r="B52" s="110"/>
      <c r="C52" s="110" t="s">
        <v>25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15">
        <v>0</v>
      </c>
      <c r="R52" s="110"/>
      <c r="S52" s="110" t="s">
        <v>25</v>
      </c>
      <c r="T52" s="110"/>
      <c r="U52" s="175"/>
    </row>
    <row r="53" spans="1:23">
      <c r="A53" s="175"/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8</v>
      </c>
      <c r="U53" s="175"/>
    </row>
    <row r="54" spans="1:23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109">
        <v>0</v>
      </c>
      <c r="T54" s="3" t="s">
        <v>9</v>
      </c>
      <c r="U54" s="175"/>
    </row>
    <row r="55" spans="1:23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15">
        <v>0</v>
      </c>
      <c r="R55" s="110"/>
      <c r="S55" s="110" t="s">
        <v>26</v>
      </c>
      <c r="T55" s="110"/>
      <c r="U55" s="175"/>
    </row>
    <row r="56" spans="1:23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8</v>
      </c>
      <c r="U56" s="175"/>
    </row>
    <row r="57" spans="1:23">
      <c r="A57" s="175"/>
      <c r="B57" s="15" t="s">
        <v>27</v>
      </c>
      <c r="C57" s="15"/>
      <c r="D57" s="15"/>
      <c r="E57" s="39">
        <v>35248.766240851117</v>
      </c>
      <c r="F57" s="39">
        <v>1213.341934860418</v>
      </c>
      <c r="G57" s="39">
        <v>11832.343673084721</v>
      </c>
      <c r="H57" s="39">
        <v>4157.8915149271197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322.02274985535939</v>
      </c>
      <c r="O57" s="39">
        <v>17723.1663681235</v>
      </c>
      <c r="P57" s="39">
        <v>0</v>
      </c>
      <c r="Q57" s="40">
        <v>0</v>
      </c>
      <c r="R57" s="15" t="s">
        <v>27</v>
      </c>
      <c r="S57" s="15"/>
      <c r="T57" s="15"/>
      <c r="U57" s="175"/>
      <c r="V57" s="5"/>
      <c r="W57" s="5"/>
    </row>
    <row r="58" spans="1:23">
      <c r="A58" s="175"/>
      <c r="B58" s="3" t="s">
        <v>5</v>
      </c>
      <c r="D58" s="3" t="s">
        <v>8</v>
      </c>
      <c r="E58" s="93">
        <v>32426.216364352189</v>
      </c>
      <c r="F58" s="93">
        <v>0</v>
      </c>
      <c r="G58" s="93">
        <v>11501.203161972189</v>
      </c>
      <c r="H58" s="93">
        <v>3201.8468342564911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17723.1663681235</v>
      </c>
      <c r="P58" s="93">
        <v>0</v>
      </c>
      <c r="Q58" s="94">
        <v>0</v>
      </c>
      <c r="R58" s="3" t="s">
        <v>5</v>
      </c>
      <c r="T58" s="3" t="s">
        <v>8</v>
      </c>
      <c r="U58" s="175"/>
    </row>
    <row r="59" spans="1:23">
      <c r="A59" s="175"/>
      <c r="B59" s="3" t="s">
        <v>5</v>
      </c>
      <c r="D59" s="3" t="s">
        <v>9</v>
      </c>
      <c r="E59" s="93">
        <v>2822.5498764989311</v>
      </c>
      <c r="F59" s="93">
        <v>1213.341934860418</v>
      </c>
      <c r="G59" s="93">
        <v>331.1405111125253</v>
      </c>
      <c r="H59" s="93">
        <v>956.04468067062817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322.02274985535939</v>
      </c>
      <c r="O59" s="93">
        <v>0</v>
      </c>
      <c r="P59" s="93">
        <v>0</v>
      </c>
      <c r="Q59" s="94">
        <v>0</v>
      </c>
      <c r="R59" s="3" t="s">
        <v>5</v>
      </c>
      <c r="T59" s="3" t="s">
        <v>9</v>
      </c>
      <c r="U59" s="175"/>
    </row>
    <row r="60" spans="1:23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15">
        <v>0</v>
      </c>
      <c r="R60" s="110" t="s">
        <v>5</v>
      </c>
      <c r="S60" s="110" t="s">
        <v>28</v>
      </c>
      <c r="T60" s="110"/>
      <c r="U60" s="175"/>
    </row>
    <row r="61" spans="1:23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109">
        <v>0</v>
      </c>
      <c r="R61" s="3" t="s">
        <v>5</v>
      </c>
      <c r="T61" s="3" t="s">
        <v>8</v>
      </c>
      <c r="U61" s="175"/>
    </row>
    <row r="62" spans="1:23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R62" s="3" t="s">
        <v>5</v>
      </c>
      <c r="T62" s="3" t="s">
        <v>9</v>
      </c>
      <c r="U62" s="175"/>
    </row>
    <row r="63" spans="1:23">
      <c r="A63" s="175"/>
      <c r="B63" s="110" t="s">
        <v>5</v>
      </c>
      <c r="C63" s="110" t="s">
        <v>29</v>
      </c>
      <c r="D63" s="110"/>
      <c r="E63" s="111">
        <v>30180.414210766321</v>
      </c>
      <c r="F63" s="138">
        <v>0</v>
      </c>
      <c r="G63" s="138">
        <v>11501.203161972189</v>
      </c>
      <c r="H63" s="138">
        <v>956.04468067062817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17723.1663681235</v>
      </c>
      <c r="P63" s="138">
        <v>0</v>
      </c>
      <c r="Q63" s="115">
        <v>0</v>
      </c>
      <c r="R63" s="110" t="s">
        <v>5</v>
      </c>
      <c r="S63" s="110" t="s">
        <v>29</v>
      </c>
      <c r="T63" s="110"/>
      <c r="U63" s="175"/>
    </row>
    <row r="64" spans="1:23">
      <c r="A64" s="175"/>
      <c r="B64" s="3" t="s">
        <v>5</v>
      </c>
      <c r="D64" s="3" t="s">
        <v>8</v>
      </c>
      <c r="E64" s="19">
        <v>29224.369530095701</v>
      </c>
      <c r="F64" s="79">
        <v>0</v>
      </c>
      <c r="G64" s="79">
        <v>11501.203161972189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17723.1663681235</v>
      </c>
      <c r="P64" s="79">
        <v>0</v>
      </c>
      <c r="Q64" s="109">
        <v>0</v>
      </c>
      <c r="R64" s="3" t="s">
        <v>5</v>
      </c>
      <c r="T64" s="3" t="s">
        <v>8</v>
      </c>
      <c r="U64" s="175"/>
    </row>
    <row r="65" spans="1:23">
      <c r="A65" s="175"/>
      <c r="B65" s="3" t="s">
        <v>5</v>
      </c>
      <c r="D65" s="3" t="s">
        <v>9</v>
      </c>
      <c r="E65" s="19">
        <v>956.04468067062817</v>
      </c>
      <c r="F65" s="79">
        <v>0</v>
      </c>
      <c r="G65" s="79">
        <v>0</v>
      </c>
      <c r="H65" s="79">
        <v>956.04468067062817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109">
        <v>0</v>
      </c>
      <c r="R65" s="3" t="s">
        <v>5</v>
      </c>
      <c r="T65" s="3" t="s">
        <v>9</v>
      </c>
      <c r="U65" s="175"/>
    </row>
    <row r="66" spans="1:23">
      <c r="A66" s="175"/>
      <c r="B66" s="110" t="s">
        <v>5</v>
      </c>
      <c r="C66" s="110" t="s">
        <v>30</v>
      </c>
      <c r="D66" s="110"/>
      <c r="E66" s="111">
        <v>3806.6485481860509</v>
      </c>
      <c r="F66" s="138">
        <v>1213.341934860418</v>
      </c>
      <c r="G66" s="138">
        <v>331.1405111125253</v>
      </c>
      <c r="H66" s="138">
        <v>1940.1433523577491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322.02274985535939</v>
      </c>
      <c r="O66" s="138">
        <v>0</v>
      </c>
      <c r="P66" s="138">
        <v>0</v>
      </c>
      <c r="Q66" s="115">
        <v>0</v>
      </c>
      <c r="R66" s="110" t="s">
        <v>5</v>
      </c>
      <c r="S66" s="110" t="s">
        <v>30</v>
      </c>
      <c r="T66" s="110"/>
      <c r="U66" s="175"/>
    </row>
    <row r="67" spans="1:23">
      <c r="A67" s="175"/>
      <c r="B67" s="3" t="s">
        <v>5</v>
      </c>
      <c r="D67" s="3" t="s">
        <v>8</v>
      </c>
      <c r="E67" s="19">
        <v>1940.1433523577491</v>
      </c>
      <c r="F67" s="79">
        <v>0</v>
      </c>
      <c r="G67" s="79">
        <v>0</v>
      </c>
      <c r="H67" s="79">
        <v>1940.1433523577491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109">
        <v>0</v>
      </c>
      <c r="R67" s="3" t="s">
        <v>5</v>
      </c>
      <c r="T67" s="3" t="s">
        <v>8</v>
      </c>
      <c r="U67" s="175"/>
    </row>
    <row r="68" spans="1:23">
      <c r="A68" s="175"/>
      <c r="B68" s="3" t="s">
        <v>5</v>
      </c>
      <c r="D68" s="3" t="s">
        <v>9</v>
      </c>
      <c r="E68" s="19">
        <v>1866.505195828302</v>
      </c>
      <c r="F68" s="79">
        <v>1213.341934860418</v>
      </c>
      <c r="G68" s="79">
        <v>331.1405111125253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322.02274985535939</v>
      </c>
      <c r="O68" s="79">
        <v>0</v>
      </c>
      <c r="P68" s="79">
        <v>0</v>
      </c>
      <c r="Q68" s="109">
        <v>0</v>
      </c>
      <c r="R68" s="3" t="s">
        <v>5</v>
      </c>
      <c r="T68" s="3" t="s">
        <v>9</v>
      </c>
      <c r="U68" s="175"/>
    </row>
    <row r="69" spans="1:23">
      <c r="A69" s="175"/>
      <c r="B69" s="110"/>
      <c r="C69" s="110" t="s">
        <v>32</v>
      </c>
      <c r="D69" s="110"/>
      <c r="E69" s="111">
        <v>1261.703481898742</v>
      </c>
      <c r="F69" s="138">
        <v>0</v>
      </c>
      <c r="G69" s="138">
        <v>0</v>
      </c>
      <c r="H69" s="138">
        <v>1261.703481898742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15">
        <v>0</v>
      </c>
      <c r="R69" s="110"/>
      <c r="S69" s="110" t="s">
        <v>32</v>
      </c>
      <c r="T69" s="110"/>
      <c r="U69" s="175"/>
    </row>
    <row r="70" spans="1:23">
      <c r="A70" s="175"/>
      <c r="D70" s="3" t="s">
        <v>8</v>
      </c>
      <c r="E70" s="19">
        <v>1261.703481898742</v>
      </c>
      <c r="F70" s="79">
        <v>0</v>
      </c>
      <c r="G70" s="79">
        <v>0</v>
      </c>
      <c r="H70" s="79">
        <v>1261.703481898742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109">
        <v>0</v>
      </c>
      <c r="T70" s="3" t="s">
        <v>8</v>
      </c>
      <c r="U70" s="175"/>
    </row>
    <row r="71" spans="1:23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109">
        <v>0</v>
      </c>
      <c r="T71" s="3" t="s">
        <v>9</v>
      </c>
      <c r="U71" s="175"/>
    </row>
    <row r="72" spans="1:23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15">
        <v>0</v>
      </c>
      <c r="R72" s="110"/>
      <c r="S72" s="110" t="s">
        <v>31</v>
      </c>
      <c r="T72" s="110"/>
      <c r="U72" s="175"/>
    </row>
    <row r="73" spans="1:23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109">
        <v>0</v>
      </c>
      <c r="T73" s="3" t="s">
        <v>9</v>
      </c>
      <c r="U73" s="175"/>
    </row>
    <row r="74" spans="1:23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15">
        <v>0</v>
      </c>
      <c r="R74" s="110"/>
      <c r="S74" s="110" t="s">
        <v>33</v>
      </c>
      <c r="T74" s="110"/>
      <c r="U74" s="175"/>
    </row>
    <row r="75" spans="1:23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109">
        <v>0</v>
      </c>
      <c r="T75" s="3" t="s">
        <v>8</v>
      </c>
      <c r="U75" s="175"/>
    </row>
    <row r="76" spans="1:23">
      <c r="A76" s="176" t="s">
        <v>3</v>
      </c>
      <c r="B76" s="26" t="s">
        <v>34</v>
      </c>
      <c r="C76" s="26"/>
      <c r="D76" s="26"/>
      <c r="E76" s="44">
        <v>206224.08957945809</v>
      </c>
      <c r="F76" s="82">
        <v>255.36336368358309</v>
      </c>
      <c r="G76" s="82">
        <v>0</v>
      </c>
      <c r="H76" s="82">
        <v>176251.60480463039</v>
      </c>
      <c r="I76" s="82">
        <v>63.840840920895779</v>
      </c>
      <c r="J76" s="82">
        <v>127.6816818417916</v>
      </c>
      <c r="K76" s="82">
        <v>0</v>
      </c>
      <c r="L76" s="82">
        <v>63.840840920895779</v>
      </c>
      <c r="M76" s="82">
        <v>0</v>
      </c>
      <c r="N76" s="82">
        <v>29461.758047460451</v>
      </c>
      <c r="O76" s="82">
        <v>0</v>
      </c>
      <c r="P76" s="82">
        <v>0</v>
      </c>
      <c r="Q76" s="116">
        <v>0</v>
      </c>
      <c r="R76" s="26" t="s">
        <v>34</v>
      </c>
      <c r="S76" s="26"/>
      <c r="T76" s="26"/>
      <c r="U76" s="176" t="s">
        <v>3</v>
      </c>
      <c r="V76" s="5"/>
      <c r="W76" s="5"/>
    </row>
    <row r="77" spans="1:23">
      <c r="A77" s="175"/>
      <c r="B77" s="3" t="s">
        <v>5</v>
      </c>
      <c r="D77" s="3" t="s">
        <v>8</v>
      </c>
      <c r="E77" s="19">
        <v>205221.78837699999</v>
      </c>
      <c r="F77" s="79">
        <v>0</v>
      </c>
      <c r="G77" s="79">
        <v>0</v>
      </c>
      <c r="H77" s="79">
        <v>175791.95074999999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29429.837627000001</v>
      </c>
      <c r="O77" s="79">
        <v>0</v>
      </c>
      <c r="P77" s="79">
        <v>0</v>
      </c>
      <c r="Q77" s="109">
        <v>0</v>
      </c>
      <c r="R77" s="3" t="s">
        <v>5</v>
      </c>
      <c r="T77" s="3" t="s">
        <v>8</v>
      </c>
      <c r="U77" s="175"/>
      <c r="V77" s="5"/>
      <c r="W77" s="5"/>
    </row>
    <row r="78" spans="1:23">
      <c r="A78" s="175"/>
      <c r="B78" s="3" t="s">
        <v>5</v>
      </c>
      <c r="D78" s="3" t="s">
        <v>9</v>
      </c>
      <c r="E78" s="19">
        <v>1002.301202458064</v>
      </c>
      <c r="F78" s="79">
        <v>255.36336368358309</v>
      </c>
      <c r="G78" s="79">
        <v>0</v>
      </c>
      <c r="H78" s="79">
        <v>459.65405463044959</v>
      </c>
      <c r="I78" s="79">
        <v>63.840840920895779</v>
      </c>
      <c r="J78" s="79">
        <v>127.6816818417916</v>
      </c>
      <c r="K78" s="79">
        <v>0</v>
      </c>
      <c r="L78" s="79">
        <v>63.840840920895779</v>
      </c>
      <c r="M78" s="79">
        <v>0</v>
      </c>
      <c r="N78" s="79">
        <v>31.92042046044789</v>
      </c>
      <c r="O78" s="79">
        <v>0</v>
      </c>
      <c r="P78" s="79">
        <v>0</v>
      </c>
      <c r="Q78" s="109">
        <v>0</v>
      </c>
      <c r="R78" s="3" t="s">
        <v>5</v>
      </c>
      <c r="T78" s="3" t="s">
        <v>9</v>
      </c>
      <c r="U78" s="175"/>
      <c r="V78" s="5"/>
      <c r="W78" s="5"/>
    </row>
    <row r="79" spans="1:23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108">
        <v>0</v>
      </c>
      <c r="R79" s="15" t="s">
        <v>35</v>
      </c>
      <c r="S79" s="15"/>
      <c r="T79" s="15"/>
      <c r="U79" s="175"/>
    </row>
    <row r="80" spans="1:23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20">
        <v>0</v>
      </c>
      <c r="R80" s="117"/>
      <c r="S80" s="117"/>
      <c r="T80" s="117" t="s">
        <v>8</v>
      </c>
      <c r="U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U19:U75"/>
    <mergeCell ref="A76:A80"/>
    <mergeCell ref="U76:U80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A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0" width="13.625" style="3" customWidth="1"/>
    <col min="21" max="21" width="11.625" style="3" customWidth="1"/>
    <col min="22" max="22" width="9" style="3"/>
    <col min="23" max="23" width="19.25" style="3" bestFit="1" customWidth="1"/>
    <col min="24" max="24" width="9" style="3"/>
    <col min="25" max="25" width="4.125" style="3" customWidth="1"/>
    <col min="26" max="26" width="11.5" style="3" bestFit="1" customWidth="1"/>
    <col min="27" max="27" width="12.625" style="3" bestFit="1" customWidth="1"/>
    <col min="28" max="16384" width="9" style="3"/>
  </cols>
  <sheetData>
    <row r="1" spans="1:25" ht="20.25">
      <c r="A1" s="4" t="s">
        <v>82</v>
      </c>
    </row>
    <row r="3" spans="1:25" ht="20.25">
      <c r="B3" s="4" t="s">
        <v>592</v>
      </c>
      <c r="Y3" s="6"/>
    </row>
    <row r="4" spans="1:25" ht="21" thickBot="1">
      <c r="B4" s="4"/>
      <c r="X4" s="14"/>
      <c r="Y4" s="6" t="s">
        <v>39</v>
      </c>
    </row>
    <row r="5" spans="1:25">
      <c r="A5" s="178" t="s">
        <v>75</v>
      </c>
      <c r="B5" s="178"/>
      <c r="C5" s="178"/>
      <c r="D5" s="179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2" t="s">
        <v>75</v>
      </c>
      <c r="W5" s="178"/>
      <c r="X5" s="178"/>
      <c r="Y5" s="178"/>
    </row>
    <row r="6" spans="1:25">
      <c r="A6" s="15"/>
      <c r="B6" s="15" t="s">
        <v>40</v>
      </c>
      <c r="C6" s="15"/>
      <c r="D6" s="15"/>
      <c r="E6" s="38">
        <v>9023827.1198858619</v>
      </c>
      <c r="F6" s="39">
        <v>233758.81806832718</v>
      </c>
      <c r="G6" s="39">
        <v>239071.28755470319</v>
      </c>
      <c r="H6" s="39">
        <v>405317.15804920433</v>
      </c>
      <c r="I6" s="39">
        <v>250126.80045417667</v>
      </c>
      <c r="J6" s="39">
        <v>1796633.0692054494</v>
      </c>
      <c r="K6" s="39">
        <v>416111.90702670108</v>
      </c>
      <c r="L6" s="39">
        <v>4912.8312652230961</v>
      </c>
      <c r="M6" s="39">
        <v>2041537.324545206</v>
      </c>
      <c r="N6" s="39">
        <v>240504.84500234155</v>
      </c>
      <c r="O6" s="39">
        <v>321029.39611263282</v>
      </c>
      <c r="P6" s="39">
        <v>233610.41616790829</v>
      </c>
      <c r="Q6" s="39">
        <v>84941.389016983303</v>
      </c>
      <c r="R6" s="39">
        <v>227684.00284666315</v>
      </c>
      <c r="S6" s="39">
        <v>171523.70003919321</v>
      </c>
      <c r="T6" s="39">
        <v>2353894.9383321204</v>
      </c>
      <c r="U6" s="40">
        <v>3169.2361990276659</v>
      </c>
      <c r="V6" s="15" t="s">
        <v>40</v>
      </c>
      <c r="W6" s="15"/>
      <c r="X6" s="15"/>
      <c r="Y6" s="15"/>
    </row>
    <row r="7" spans="1:25">
      <c r="D7" s="3" t="s">
        <v>8</v>
      </c>
      <c r="E7" s="92">
        <v>8500371.0039053373</v>
      </c>
      <c r="F7" s="93">
        <v>200036.0736292543</v>
      </c>
      <c r="G7" s="93">
        <v>212987.332769</v>
      </c>
      <c r="H7" s="93">
        <v>384375.97689497925</v>
      </c>
      <c r="I7" s="93">
        <v>207202.5586427729</v>
      </c>
      <c r="J7" s="93">
        <v>1599424.1238837549</v>
      </c>
      <c r="K7" s="93">
        <v>393231.22798799997</v>
      </c>
      <c r="L7" s="93">
        <v>699.24800000000005</v>
      </c>
      <c r="M7" s="93">
        <v>2012950.9149720001</v>
      </c>
      <c r="N7" s="93">
        <v>218831.64595199999</v>
      </c>
      <c r="O7" s="93">
        <v>301357.11583600001</v>
      </c>
      <c r="P7" s="93">
        <v>213270.35712107888</v>
      </c>
      <c r="Q7" s="93">
        <v>69888.935517999998</v>
      </c>
      <c r="R7" s="93">
        <v>204539.23811649732</v>
      </c>
      <c r="S7" s="93">
        <v>153133.69029999999</v>
      </c>
      <c r="T7" s="93">
        <v>2328442.5642820001</v>
      </c>
      <c r="U7" s="94">
        <v>0</v>
      </c>
      <c r="X7" s="3" t="s">
        <v>8</v>
      </c>
    </row>
    <row r="8" spans="1:25">
      <c r="D8" s="3" t="s">
        <v>9</v>
      </c>
      <c r="E8" s="92">
        <v>523456.11598052375</v>
      </c>
      <c r="F8" s="93">
        <v>33722.744439072878</v>
      </c>
      <c r="G8" s="93">
        <v>26083.954785703194</v>
      </c>
      <c r="H8" s="93">
        <v>20941.181154225069</v>
      </c>
      <c r="I8" s="93">
        <v>42924.241811403765</v>
      </c>
      <c r="J8" s="93">
        <v>197208.9453216946</v>
      </c>
      <c r="K8" s="93">
        <v>22880.679038701121</v>
      </c>
      <c r="L8" s="93">
        <v>4213.5832652230956</v>
      </c>
      <c r="M8" s="93">
        <v>28586.409573205867</v>
      </c>
      <c r="N8" s="93">
        <v>21673.199050341562</v>
      </c>
      <c r="O8" s="93">
        <v>19672.280276632799</v>
      </c>
      <c r="P8" s="93">
        <v>20340.05904682941</v>
      </c>
      <c r="Q8" s="93">
        <v>15052.453498983299</v>
      </c>
      <c r="R8" s="93">
        <v>23144.764730165818</v>
      </c>
      <c r="S8" s="93">
        <v>18390.009739193218</v>
      </c>
      <c r="T8" s="93">
        <v>25452.374050120376</v>
      </c>
      <c r="U8" s="94">
        <v>3169.2361990276659</v>
      </c>
      <c r="X8" s="3" t="s">
        <v>9</v>
      </c>
    </row>
    <row r="9" spans="1:25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4"/>
    </row>
    <row r="10" spans="1:25">
      <c r="A10" s="15"/>
      <c r="B10" s="15"/>
      <c r="C10" s="15" t="s">
        <v>2</v>
      </c>
      <c r="D10" s="15" t="s">
        <v>41</v>
      </c>
      <c r="E10" s="38">
        <v>6570279.3247190062</v>
      </c>
      <c r="F10" s="39">
        <v>194879.49561239567</v>
      </c>
      <c r="G10" s="39">
        <v>238847.84461148008</v>
      </c>
      <c r="H10" s="39">
        <v>352977.13656511222</v>
      </c>
      <c r="I10" s="39">
        <v>249389.4387415403</v>
      </c>
      <c r="J10" s="39">
        <v>1400309.7814936077</v>
      </c>
      <c r="K10" s="39">
        <v>416111.90702670108</v>
      </c>
      <c r="L10" s="39">
        <v>4906.4471811310068</v>
      </c>
      <c r="M10" s="39">
        <v>2041518.1722929296</v>
      </c>
      <c r="N10" s="39">
        <v>240434.62007732858</v>
      </c>
      <c r="O10" s="39">
        <v>321029.39611263282</v>
      </c>
      <c r="P10" s="39">
        <v>233610.41616790829</v>
      </c>
      <c r="Q10" s="39">
        <v>84941.389016983303</v>
      </c>
      <c r="R10" s="39">
        <v>227620.16200574226</v>
      </c>
      <c r="S10" s="39">
        <v>171491.77961873275</v>
      </c>
      <c r="T10" s="39">
        <v>389067.63833212032</v>
      </c>
      <c r="U10" s="40">
        <v>3143.6998626593077</v>
      </c>
      <c r="V10" s="15"/>
      <c r="W10" s="15" t="s">
        <v>2</v>
      </c>
      <c r="X10" s="15"/>
      <c r="Y10" s="15"/>
    </row>
    <row r="11" spans="1:25">
      <c r="D11" s="3" t="s">
        <v>8</v>
      </c>
      <c r="E11" s="92">
        <v>6049239.5845673382</v>
      </c>
      <c r="F11" s="93">
        <v>162261.19772125428</v>
      </c>
      <c r="G11" s="93">
        <v>212987.332769</v>
      </c>
      <c r="H11" s="93">
        <v>332042.33949497924</v>
      </c>
      <c r="I11" s="93">
        <v>207202.5586427729</v>
      </c>
      <c r="J11" s="93">
        <v>1203228.5178537548</v>
      </c>
      <c r="K11" s="93">
        <v>393231.22798799997</v>
      </c>
      <c r="L11" s="93">
        <v>699.24800000000005</v>
      </c>
      <c r="M11" s="93">
        <v>2012950.9149720001</v>
      </c>
      <c r="N11" s="93">
        <v>218831.64595199999</v>
      </c>
      <c r="O11" s="93">
        <v>301357.11583600001</v>
      </c>
      <c r="P11" s="93">
        <v>213270.35712107888</v>
      </c>
      <c r="Q11" s="93">
        <v>69888.935517999998</v>
      </c>
      <c r="R11" s="93">
        <v>204539.23811649732</v>
      </c>
      <c r="S11" s="93">
        <v>153133.69029999999</v>
      </c>
      <c r="T11" s="93">
        <v>363615.26428199996</v>
      </c>
      <c r="U11" s="94">
        <v>0</v>
      </c>
      <c r="X11" s="3" t="s">
        <v>8</v>
      </c>
    </row>
    <row r="12" spans="1:25">
      <c r="D12" s="3" t="s">
        <v>9</v>
      </c>
      <c r="E12" s="92">
        <v>521039.74015166785</v>
      </c>
      <c r="F12" s="93">
        <v>32618.297891141381</v>
      </c>
      <c r="G12" s="93">
        <v>25860.51184248006</v>
      </c>
      <c r="H12" s="93">
        <v>20934.79707013298</v>
      </c>
      <c r="I12" s="93">
        <v>42186.880098767419</v>
      </c>
      <c r="J12" s="93">
        <v>197081.26363985281</v>
      </c>
      <c r="K12" s="93">
        <v>22880.679038701121</v>
      </c>
      <c r="L12" s="93">
        <v>4207.1991811310063</v>
      </c>
      <c r="M12" s="93">
        <v>28567.257320929599</v>
      </c>
      <c r="N12" s="93">
        <v>21602.974125328576</v>
      </c>
      <c r="O12" s="93">
        <v>19672.280276632799</v>
      </c>
      <c r="P12" s="93">
        <v>20340.05904682941</v>
      </c>
      <c r="Q12" s="93">
        <v>15052.453498983299</v>
      </c>
      <c r="R12" s="93">
        <v>23080.923889244921</v>
      </c>
      <c r="S12" s="93">
        <v>18358.089318732771</v>
      </c>
      <c r="T12" s="93">
        <v>25452.374050120376</v>
      </c>
      <c r="U12" s="94">
        <v>3143.6998626593077</v>
      </c>
      <c r="X12" s="3" t="s">
        <v>9</v>
      </c>
    </row>
    <row r="13" spans="1:25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4"/>
    </row>
    <row r="14" spans="1:25">
      <c r="A14" s="15"/>
      <c r="B14" s="15"/>
      <c r="C14" s="15" t="s">
        <v>3</v>
      </c>
      <c r="D14" s="15" t="s">
        <v>41</v>
      </c>
      <c r="E14" s="38">
        <v>2453547.7951668561</v>
      </c>
      <c r="F14" s="39">
        <v>38879.322455931499</v>
      </c>
      <c r="G14" s="39">
        <v>223.44294322313519</v>
      </c>
      <c r="H14" s="39">
        <v>52340.021484092089</v>
      </c>
      <c r="I14" s="39">
        <v>737.36171263634628</v>
      </c>
      <c r="J14" s="39">
        <v>396323.28771184181</v>
      </c>
      <c r="K14" s="39">
        <v>0</v>
      </c>
      <c r="L14" s="39">
        <v>6.3840840920895783</v>
      </c>
      <c r="M14" s="39">
        <v>19.15225227626873</v>
      </c>
      <c r="N14" s="39">
        <v>70.224925012985352</v>
      </c>
      <c r="O14" s="39">
        <v>0</v>
      </c>
      <c r="P14" s="39">
        <v>0</v>
      </c>
      <c r="Q14" s="39">
        <v>0</v>
      </c>
      <c r="R14" s="39">
        <v>63.840840920895779</v>
      </c>
      <c r="S14" s="39">
        <v>31.92042046044789</v>
      </c>
      <c r="T14" s="39">
        <v>1964827.3</v>
      </c>
      <c r="U14" s="40">
        <v>25.53633636835831</v>
      </c>
      <c r="V14" s="15"/>
      <c r="W14" s="15" t="s">
        <v>3</v>
      </c>
      <c r="X14" s="15"/>
      <c r="Y14" s="15"/>
    </row>
    <row r="15" spans="1:25">
      <c r="D15" s="3" t="s">
        <v>8</v>
      </c>
      <c r="E15" s="92">
        <v>2451131.419338</v>
      </c>
      <c r="F15" s="93">
        <v>37774.875908000002</v>
      </c>
      <c r="G15" s="93">
        <v>0</v>
      </c>
      <c r="H15" s="93">
        <v>52333.6374</v>
      </c>
      <c r="I15" s="93">
        <v>0</v>
      </c>
      <c r="J15" s="93">
        <v>396195.60603000002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93">
        <v>0</v>
      </c>
      <c r="T15" s="93">
        <v>1964827.3</v>
      </c>
      <c r="U15" s="94">
        <v>0</v>
      </c>
      <c r="X15" s="3" t="s">
        <v>8</v>
      </c>
    </row>
    <row r="16" spans="1:25">
      <c r="D16" s="3" t="s">
        <v>9</v>
      </c>
      <c r="E16" s="92">
        <v>2416.3758288559052</v>
      </c>
      <c r="F16" s="93">
        <v>1104.446547931497</v>
      </c>
      <c r="G16" s="93">
        <v>223.44294322313519</v>
      </c>
      <c r="H16" s="93">
        <v>6.3840840920895783</v>
      </c>
      <c r="I16" s="93">
        <v>737.36171263634628</v>
      </c>
      <c r="J16" s="93">
        <v>127.6816818417916</v>
      </c>
      <c r="K16" s="93">
        <v>0</v>
      </c>
      <c r="L16" s="93">
        <v>6.3840840920895783</v>
      </c>
      <c r="M16" s="93">
        <v>19.15225227626873</v>
      </c>
      <c r="N16" s="93">
        <v>70.224925012985352</v>
      </c>
      <c r="O16" s="93">
        <v>0</v>
      </c>
      <c r="P16" s="93">
        <v>0</v>
      </c>
      <c r="Q16" s="93">
        <v>0</v>
      </c>
      <c r="R16" s="93">
        <v>63.840840920895779</v>
      </c>
      <c r="S16" s="93">
        <v>31.92042046044789</v>
      </c>
      <c r="T16" s="93">
        <v>0</v>
      </c>
      <c r="U16" s="94">
        <v>25.53633636835831</v>
      </c>
      <c r="X16" s="3" t="s">
        <v>9</v>
      </c>
    </row>
    <row r="17" spans="1:27">
      <c r="A17" s="15"/>
      <c r="B17" s="15" t="s">
        <v>64</v>
      </c>
      <c r="C17" s="15"/>
      <c r="D17" s="15"/>
      <c r="E17" s="169">
        <v>1</v>
      </c>
      <c r="F17" s="171">
        <v>2.5904620618583379E-2</v>
      </c>
      <c r="G17" s="171">
        <v>2.6493336405776256E-2</v>
      </c>
      <c r="H17" s="171">
        <v>4.4916325707969787E-2</v>
      </c>
      <c r="I17" s="171">
        <v>2.771848320353686E-2</v>
      </c>
      <c r="J17" s="171">
        <v>0.1990987909382925</v>
      </c>
      <c r="K17" s="171">
        <v>4.611257524091001E-2</v>
      </c>
      <c r="L17" s="171">
        <v>5.4442878835706638E-4</v>
      </c>
      <c r="M17" s="171">
        <v>0.22623852356903626</v>
      </c>
      <c r="N17" s="171">
        <v>2.6652199982016452E-2</v>
      </c>
      <c r="O17" s="171">
        <v>3.5575747612138803E-2</v>
      </c>
      <c r="P17" s="171">
        <v>2.588817505746532E-2</v>
      </c>
      <c r="Q17" s="171">
        <v>9.4130115624442151E-3</v>
      </c>
      <c r="R17" s="171">
        <v>2.5231423410685089E-2</v>
      </c>
      <c r="S17" s="171">
        <v>1.9007866369824995E-2</v>
      </c>
      <c r="T17" s="171">
        <v>0.26085328398466634</v>
      </c>
      <c r="U17" s="172">
        <v>3.5120754829662032E-4</v>
      </c>
      <c r="V17" s="15" t="s">
        <v>64</v>
      </c>
      <c r="W17" s="15"/>
      <c r="X17" s="15"/>
      <c r="Y17" s="15"/>
    </row>
    <row r="18" spans="1:27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3"/>
      <c r="V18" s="3" t="s">
        <v>5</v>
      </c>
    </row>
    <row r="19" spans="1:27">
      <c r="A19" s="175" t="s">
        <v>2</v>
      </c>
      <c r="B19" s="15" t="s">
        <v>42</v>
      </c>
      <c r="C19" s="15"/>
      <c r="D19" s="15"/>
      <c r="E19" s="38">
        <v>3693682.4199093711</v>
      </c>
      <c r="F19" s="39">
        <v>185820.62963214141</v>
      </c>
      <c r="G19" s="39">
        <v>238847.8446114801</v>
      </c>
      <c r="H19" s="39">
        <v>246338.047547133</v>
      </c>
      <c r="I19" s="39">
        <v>246745.8482289238</v>
      </c>
      <c r="J19" s="39">
        <v>437751.7799668528</v>
      </c>
      <c r="K19" s="39">
        <v>412434.09302670113</v>
      </c>
      <c r="L19" s="39">
        <v>4906.4471811310068</v>
      </c>
      <c r="M19" s="39">
        <v>309987.63115692959</v>
      </c>
      <c r="N19" s="39">
        <v>233217.73634460251</v>
      </c>
      <c r="O19" s="39">
        <v>321029.39611263282</v>
      </c>
      <c r="P19" s="39">
        <v>228276.9549097337</v>
      </c>
      <c r="Q19" s="39">
        <v>79571.32501698329</v>
      </c>
      <c r="R19" s="39">
        <v>225221.7383671492</v>
      </c>
      <c r="S19" s="39">
        <v>171168.49961873269</v>
      </c>
      <c r="T19" s="39">
        <v>349226.5383502128</v>
      </c>
      <c r="U19" s="40">
        <v>3137.9098380306</v>
      </c>
      <c r="V19" s="15" t="s">
        <v>42</v>
      </c>
      <c r="W19" s="15"/>
      <c r="X19" s="15"/>
      <c r="Y19" s="175" t="s">
        <v>2</v>
      </c>
    </row>
    <row r="20" spans="1:27">
      <c r="A20" s="175"/>
      <c r="B20" s="3" t="s">
        <v>5</v>
      </c>
      <c r="D20" s="3" t="s">
        <v>8</v>
      </c>
      <c r="E20" s="92">
        <v>3345851.020333</v>
      </c>
      <c r="F20" s="93">
        <v>153202.331741</v>
      </c>
      <c r="G20" s="93">
        <v>212987.332769</v>
      </c>
      <c r="H20" s="93">
        <v>225403.25047699999</v>
      </c>
      <c r="I20" s="93">
        <v>205284.816823</v>
      </c>
      <c r="J20" s="93">
        <v>412827.00454699999</v>
      </c>
      <c r="K20" s="93">
        <v>389553.41398800001</v>
      </c>
      <c r="L20" s="93">
        <v>699.24800000000005</v>
      </c>
      <c r="M20" s="93">
        <v>281420.37383599998</v>
      </c>
      <c r="N20" s="93">
        <v>211858.547532</v>
      </c>
      <c r="O20" s="93">
        <v>301357.11583600001</v>
      </c>
      <c r="P20" s="93">
        <v>207956.19594500001</v>
      </c>
      <c r="Q20" s="93">
        <v>64518.871518</v>
      </c>
      <c r="R20" s="93">
        <v>202160.11455999999</v>
      </c>
      <c r="S20" s="93">
        <v>152810.41029999999</v>
      </c>
      <c r="T20" s="93">
        <v>323811.99246099999</v>
      </c>
      <c r="U20" s="94">
        <v>0</v>
      </c>
      <c r="V20" s="3" t="s">
        <v>5</v>
      </c>
      <c r="X20" s="3" t="s">
        <v>8</v>
      </c>
      <c r="Y20" s="175"/>
    </row>
    <row r="21" spans="1:27">
      <c r="A21" s="175"/>
      <c r="B21" s="3" t="s">
        <v>5</v>
      </c>
      <c r="D21" s="3" t="s">
        <v>9</v>
      </c>
      <c r="E21" s="92">
        <v>347831.39957637049</v>
      </c>
      <c r="F21" s="93">
        <v>32618.297891141381</v>
      </c>
      <c r="G21" s="93">
        <v>25860.51184248006</v>
      </c>
      <c r="H21" s="93">
        <v>20934.79707013298</v>
      </c>
      <c r="I21" s="93">
        <v>41461.031405923823</v>
      </c>
      <c r="J21" s="93">
        <v>24924.77541985282</v>
      </c>
      <c r="K21" s="93">
        <v>22880.679038701121</v>
      </c>
      <c r="L21" s="93">
        <v>4207.1991811310063</v>
      </c>
      <c r="M21" s="93">
        <v>28567.257320929599</v>
      </c>
      <c r="N21" s="93">
        <v>21359.18881260249</v>
      </c>
      <c r="O21" s="93">
        <v>19672.280276632799</v>
      </c>
      <c r="P21" s="93">
        <v>20320.758964733719</v>
      </c>
      <c r="Q21" s="93">
        <v>15052.453498983299</v>
      </c>
      <c r="R21" s="93">
        <v>23061.62380714923</v>
      </c>
      <c r="S21" s="93">
        <v>18358.089318732771</v>
      </c>
      <c r="T21" s="93">
        <v>25414.545889212819</v>
      </c>
      <c r="U21" s="94">
        <v>3137.9098380306</v>
      </c>
      <c r="V21" s="3" t="s">
        <v>5</v>
      </c>
      <c r="X21" s="3" t="s">
        <v>9</v>
      </c>
      <c r="Y21" s="175"/>
    </row>
    <row r="22" spans="1:27">
      <c r="A22" s="175"/>
      <c r="B22" s="15" t="s">
        <v>10</v>
      </c>
      <c r="C22" s="15"/>
      <c r="D22" s="15"/>
      <c r="E22" s="38">
        <v>2132.806848242476</v>
      </c>
      <c r="F22" s="39">
        <v>0</v>
      </c>
      <c r="G22" s="39">
        <v>0</v>
      </c>
      <c r="H22" s="39">
        <v>0</v>
      </c>
      <c r="I22" s="39">
        <v>23.160098514829969</v>
      </c>
      <c r="J22" s="39">
        <v>6.383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19.300082095691639</v>
      </c>
      <c r="Q22" s="39">
        <v>0</v>
      </c>
      <c r="R22" s="39">
        <v>2040.345482095692</v>
      </c>
      <c r="S22" s="39">
        <v>0</v>
      </c>
      <c r="T22" s="39">
        <v>37.828160907555613</v>
      </c>
      <c r="U22" s="40">
        <v>5.7900246287074921</v>
      </c>
      <c r="V22" s="15" t="s">
        <v>10</v>
      </c>
      <c r="W22" s="106"/>
      <c r="X22" s="106"/>
      <c r="Y22" s="175"/>
    </row>
    <row r="23" spans="1:27">
      <c r="A23" s="175"/>
      <c r="B23" s="3" t="s">
        <v>5</v>
      </c>
      <c r="D23" s="3" t="s">
        <v>8</v>
      </c>
      <c r="E23" s="92">
        <v>2021.0454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2021.0454</v>
      </c>
      <c r="S23" s="93">
        <v>0</v>
      </c>
      <c r="T23" s="93">
        <v>0</v>
      </c>
      <c r="U23" s="94">
        <v>0</v>
      </c>
      <c r="V23" s="107" t="s">
        <v>5</v>
      </c>
      <c r="W23" s="107"/>
      <c r="X23" s="3" t="s">
        <v>8</v>
      </c>
      <c r="Y23" s="175"/>
    </row>
    <row r="24" spans="1:27">
      <c r="A24" s="175"/>
      <c r="B24" s="3" t="s">
        <v>5</v>
      </c>
      <c r="D24" s="3" t="s">
        <v>9</v>
      </c>
      <c r="E24" s="92">
        <v>111.76144824247631</v>
      </c>
      <c r="F24" s="93">
        <v>0</v>
      </c>
      <c r="G24" s="93">
        <v>0</v>
      </c>
      <c r="H24" s="93">
        <v>0</v>
      </c>
      <c r="I24" s="93">
        <v>23.160098514829969</v>
      </c>
      <c r="J24" s="93">
        <v>6.383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19.300082095691639</v>
      </c>
      <c r="Q24" s="93">
        <v>0</v>
      </c>
      <c r="R24" s="93">
        <v>19.300082095691639</v>
      </c>
      <c r="S24" s="93">
        <v>0</v>
      </c>
      <c r="T24" s="93">
        <v>37.828160907555613</v>
      </c>
      <c r="U24" s="94">
        <v>5.7900246287074921</v>
      </c>
      <c r="V24" s="107" t="s">
        <v>5</v>
      </c>
      <c r="W24" s="107"/>
      <c r="X24" s="3" t="s">
        <v>9</v>
      </c>
      <c r="Y24" s="175"/>
    </row>
    <row r="25" spans="1:27">
      <c r="A25" s="175"/>
      <c r="B25" s="15" t="s">
        <v>11</v>
      </c>
      <c r="C25" s="15"/>
      <c r="D25" s="15"/>
      <c r="E25" s="38">
        <v>52379.43304399999</v>
      </c>
      <c r="F25" s="39">
        <v>0</v>
      </c>
      <c r="G25" s="39">
        <v>0</v>
      </c>
      <c r="H25" s="39">
        <v>29637.958885</v>
      </c>
      <c r="I25" s="39">
        <v>206.166</v>
      </c>
      <c r="J25" s="39">
        <v>0</v>
      </c>
      <c r="K25" s="39">
        <v>615.80600000000004</v>
      </c>
      <c r="L25" s="39">
        <v>0</v>
      </c>
      <c r="M25" s="39">
        <v>0</v>
      </c>
      <c r="N25" s="39">
        <v>6973.0984200000003</v>
      </c>
      <c r="O25" s="39">
        <v>0</v>
      </c>
      <c r="P25" s="39">
        <v>5233.9949179999994</v>
      </c>
      <c r="Q25" s="39">
        <v>0</v>
      </c>
      <c r="R25" s="39">
        <v>0</v>
      </c>
      <c r="S25" s="39">
        <v>323.27999999999997</v>
      </c>
      <c r="T25" s="39">
        <v>9389.1288210000002</v>
      </c>
      <c r="U25" s="40">
        <v>0</v>
      </c>
      <c r="V25" s="15" t="s">
        <v>11</v>
      </c>
      <c r="W25" s="15"/>
      <c r="X25" s="15"/>
      <c r="Y25" s="175"/>
    </row>
    <row r="26" spans="1:27">
      <c r="A26" s="175"/>
      <c r="D26" s="3" t="s">
        <v>8</v>
      </c>
      <c r="E26" s="92">
        <v>52367.430043999993</v>
      </c>
      <c r="F26" s="93">
        <v>0</v>
      </c>
      <c r="G26" s="93">
        <v>0</v>
      </c>
      <c r="H26" s="93">
        <v>29637.958885</v>
      </c>
      <c r="I26" s="93">
        <v>194.16300000000001</v>
      </c>
      <c r="J26" s="93">
        <v>0</v>
      </c>
      <c r="K26" s="93">
        <v>615.80600000000004</v>
      </c>
      <c r="L26" s="93">
        <v>0</v>
      </c>
      <c r="M26" s="93">
        <v>0</v>
      </c>
      <c r="N26" s="93">
        <v>6973.0984200000003</v>
      </c>
      <c r="O26" s="93">
        <v>0</v>
      </c>
      <c r="P26" s="93">
        <v>5233.9949179999994</v>
      </c>
      <c r="Q26" s="93">
        <v>0</v>
      </c>
      <c r="R26" s="93">
        <v>0</v>
      </c>
      <c r="S26" s="93">
        <v>323.27999999999997</v>
      </c>
      <c r="T26" s="93">
        <v>9389.1288210000002</v>
      </c>
      <c r="U26" s="94">
        <v>0</v>
      </c>
      <c r="X26" s="3" t="s">
        <v>8</v>
      </c>
      <c r="Y26" s="175"/>
    </row>
    <row r="27" spans="1:27">
      <c r="A27" s="175"/>
      <c r="B27" s="3" t="s">
        <v>5</v>
      </c>
      <c r="D27" s="3" t="s">
        <v>9</v>
      </c>
      <c r="E27" s="92">
        <v>12.003</v>
      </c>
      <c r="F27" s="93">
        <v>0</v>
      </c>
      <c r="G27" s="93">
        <v>0</v>
      </c>
      <c r="H27" s="93">
        <v>0</v>
      </c>
      <c r="I27" s="93">
        <v>12.003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4">
        <v>0</v>
      </c>
      <c r="V27" s="3" t="s">
        <v>5</v>
      </c>
      <c r="X27" s="3" t="s">
        <v>9</v>
      </c>
      <c r="Y27" s="175"/>
    </row>
    <row r="28" spans="1:27">
      <c r="A28" s="175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18">
        <v>0</v>
      </c>
      <c r="V28" s="15" t="s">
        <v>72</v>
      </c>
      <c r="W28" s="106"/>
      <c r="X28" s="106"/>
      <c r="Y28" s="175"/>
    </row>
    <row r="29" spans="1:27">
      <c r="A29" s="175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">
        <v>0</v>
      </c>
      <c r="V29" s="107" t="s">
        <v>5</v>
      </c>
      <c r="W29" s="107"/>
      <c r="X29" s="107" t="s">
        <v>8</v>
      </c>
      <c r="Y29" s="175"/>
    </row>
    <row r="30" spans="1:27">
      <c r="A30" s="175"/>
      <c r="B30" s="15" t="s">
        <v>43</v>
      </c>
      <c r="C30" s="15"/>
      <c r="D30" s="15"/>
      <c r="E30" s="38">
        <v>2810616.0051088212</v>
      </c>
      <c r="F30" s="39">
        <v>0</v>
      </c>
      <c r="G30" s="39">
        <v>0</v>
      </c>
      <c r="H30" s="39">
        <v>75936.990000000005</v>
      </c>
      <c r="I30" s="39">
        <v>1822.438819772894</v>
      </c>
      <c r="J30" s="39">
        <v>962121.74199655</v>
      </c>
      <c r="K30" s="39">
        <v>3062.0079999999998</v>
      </c>
      <c r="L30" s="39">
        <v>0</v>
      </c>
      <c r="M30" s="39">
        <v>1731530.5411360001</v>
      </c>
      <c r="N30" s="39">
        <v>0</v>
      </c>
      <c r="O30" s="39">
        <v>0</v>
      </c>
      <c r="P30" s="39">
        <v>0</v>
      </c>
      <c r="Q30" s="39">
        <v>5370.0640000000003</v>
      </c>
      <c r="R30" s="39">
        <v>358.07815649733482</v>
      </c>
      <c r="S30" s="39">
        <v>0</v>
      </c>
      <c r="T30" s="39">
        <v>30414.143</v>
      </c>
      <c r="U30" s="40">
        <v>0</v>
      </c>
      <c r="V30" s="15" t="s">
        <v>43</v>
      </c>
      <c r="W30" s="15"/>
      <c r="X30" s="15"/>
      <c r="Y30" s="175"/>
      <c r="Z30" s="5"/>
      <c r="AA30" s="5"/>
    </row>
    <row r="31" spans="1:27">
      <c r="A31" s="175"/>
      <c r="B31" s="3" t="s">
        <v>5</v>
      </c>
      <c r="D31" s="3" t="s">
        <v>8</v>
      </c>
      <c r="E31" s="92">
        <v>2638367.0398888211</v>
      </c>
      <c r="F31" s="93">
        <v>0</v>
      </c>
      <c r="G31" s="93">
        <v>0</v>
      </c>
      <c r="H31" s="93">
        <v>75936.990000000005</v>
      </c>
      <c r="I31" s="93">
        <v>1723.5788197728939</v>
      </c>
      <c r="J31" s="93">
        <v>789971.63677654997</v>
      </c>
      <c r="K31" s="93">
        <v>3062.0079999999998</v>
      </c>
      <c r="L31" s="93">
        <v>0</v>
      </c>
      <c r="M31" s="93">
        <v>1731530.5411360001</v>
      </c>
      <c r="N31" s="93">
        <v>0</v>
      </c>
      <c r="O31" s="93">
        <v>0</v>
      </c>
      <c r="P31" s="93">
        <v>0</v>
      </c>
      <c r="Q31" s="93">
        <v>5370.0640000000003</v>
      </c>
      <c r="R31" s="93">
        <v>358.07815649733482</v>
      </c>
      <c r="S31" s="93">
        <v>0</v>
      </c>
      <c r="T31" s="93">
        <v>30414.143</v>
      </c>
      <c r="U31" s="94">
        <v>0</v>
      </c>
      <c r="V31" s="3" t="s">
        <v>5</v>
      </c>
      <c r="X31" s="3" t="s">
        <v>8</v>
      </c>
      <c r="Y31" s="175"/>
    </row>
    <row r="32" spans="1:27">
      <c r="A32" s="175"/>
      <c r="B32" s="3" t="s">
        <v>5</v>
      </c>
      <c r="D32" s="3" t="s">
        <v>9</v>
      </c>
      <c r="E32" s="92">
        <v>172248.96522000001</v>
      </c>
      <c r="F32" s="93">
        <v>0</v>
      </c>
      <c r="G32" s="93">
        <v>0</v>
      </c>
      <c r="H32" s="93">
        <v>0</v>
      </c>
      <c r="I32" s="93">
        <v>98.86</v>
      </c>
      <c r="J32" s="93">
        <v>172150.10522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4">
        <v>0</v>
      </c>
      <c r="V32" s="3" t="s">
        <v>5</v>
      </c>
      <c r="X32" s="3" t="s">
        <v>9</v>
      </c>
      <c r="Y32" s="175"/>
    </row>
    <row r="33" spans="1:25">
      <c r="A33" s="175"/>
      <c r="B33" s="110" t="s">
        <v>5</v>
      </c>
      <c r="C33" s="110" t="s">
        <v>16</v>
      </c>
      <c r="D33" s="110"/>
      <c r="E33" s="111">
        <v>12051.47621627023</v>
      </c>
      <c r="F33" s="138">
        <v>0</v>
      </c>
      <c r="G33" s="138">
        <v>0</v>
      </c>
      <c r="H33" s="138">
        <v>0</v>
      </c>
      <c r="I33" s="138">
        <v>1822.438819772894</v>
      </c>
      <c r="J33" s="138">
        <v>1438.88724</v>
      </c>
      <c r="K33" s="138">
        <v>3062.0079999999998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5370.0640000000003</v>
      </c>
      <c r="R33" s="138">
        <v>358.07815649733482</v>
      </c>
      <c r="S33" s="138">
        <v>0</v>
      </c>
      <c r="T33" s="138">
        <v>0</v>
      </c>
      <c r="U33" s="113">
        <v>0</v>
      </c>
      <c r="V33" s="110" t="s">
        <v>5</v>
      </c>
      <c r="W33" s="110" t="s">
        <v>16</v>
      </c>
      <c r="X33" s="110"/>
      <c r="Y33" s="175"/>
    </row>
    <row r="34" spans="1:25">
      <c r="A34" s="175"/>
      <c r="B34" s="3" t="s">
        <v>5</v>
      </c>
      <c r="D34" s="3" t="s">
        <v>8</v>
      </c>
      <c r="E34" s="96">
        <v>11952.616216270229</v>
      </c>
      <c r="F34" s="95">
        <v>0</v>
      </c>
      <c r="G34" s="95">
        <v>0</v>
      </c>
      <c r="H34" s="95">
        <v>0</v>
      </c>
      <c r="I34" s="95">
        <v>1723.5788197728939</v>
      </c>
      <c r="J34" s="95">
        <v>1438.88724</v>
      </c>
      <c r="K34" s="95">
        <v>3062.0079999999998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  <c r="Q34" s="95">
        <v>5370.0640000000003</v>
      </c>
      <c r="R34" s="95">
        <v>358.07815649733482</v>
      </c>
      <c r="S34" s="95">
        <v>0</v>
      </c>
      <c r="T34" s="95">
        <v>0</v>
      </c>
      <c r="U34" s="1">
        <v>0</v>
      </c>
      <c r="V34" s="3" t="s">
        <v>5</v>
      </c>
      <c r="X34" s="3" t="s">
        <v>8</v>
      </c>
      <c r="Y34" s="175"/>
    </row>
    <row r="35" spans="1:25">
      <c r="A35" s="175"/>
      <c r="B35" s="3" t="s">
        <v>5</v>
      </c>
      <c r="D35" s="3" t="s">
        <v>9</v>
      </c>
      <c r="E35" s="96">
        <v>98.86</v>
      </c>
      <c r="F35" s="95">
        <v>0</v>
      </c>
      <c r="G35" s="95">
        <v>0</v>
      </c>
      <c r="H35" s="95">
        <v>0</v>
      </c>
      <c r="I35" s="95">
        <v>98.86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  <c r="Q35" s="95">
        <v>0</v>
      </c>
      <c r="R35" s="95">
        <v>0</v>
      </c>
      <c r="S35" s="95">
        <v>0</v>
      </c>
      <c r="T35" s="95">
        <v>0</v>
      </c>
      <c r="U35" s="1">
        <v>0</v>
      </c>
      <c r="V35" s="3" t="s">
        <v>5</v>
      </c>
      <c r="X35" s="3" t="s">
        <v>9</v>
      </c>
      <c r="Y35" s="175"/>
    </row>
    <row r="36" spans="1:25">
      <c r="A36" s="175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13">
        <v>0</v>
      </c>
      <c r="V36" s="110"/>
      <c r="W36" s="110" t="s">
        <v>17</v>
      </c>
      <c r="X36" s="110"/>
      <c r="Y36" s="175"/>
    </row>
    <row r="37" spans="1:25">
      <c r="A37" s="175"/>
      <c r="D37" s="3" t="s">
        <v>8</v>
      </c>
      <c r="E37" s="96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  <c r="Q37" s="95">
        <v>0</v>
      </c>
      <c r="R37" s="95">
        <v>0</v>
      </c>
      <c r="S37" s="95">
        <v>0</v>
      </c>
      <c r="T37" s="95">
        <v>0</v>
      </c>
      <c r="U37" s="1">
        <v>0</v>
      </c>
      <c r="X37" s="3" t="s">
        <v>8</v>
      </c>
      <c r="Y37" s="175"/>
    </row>
    <row r="38" spans="1:25">
      <c r="A38" s="175"/>
      <c r="D38" s="3" t="s">
        <v>9</v>
      </c>
      <c r="E38" s="96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  <c r="Q38" s="95">
        <v>0</v>
      </c>
      <c r="R38" s="95">
        <v>0</v>
      </c>
      <c r="S38" s="95">
        <v>0</v>
      </c>
      <c r="T38" s="95">
        <v>0</v>
      </c>
      <c r="U38" s="1">
        <v>0</v>
      </c>
      <c r="X38" s="3" t="s">
        <v>9</v>
      </c>
      <c r="Y38" s="175"/>
    </row>
    <row r="39" spans="1:25">
      <c r="A39" s="175"/>
      <c r="B39" s="110"/>
      <c r="C39" s="110" t="s">
        <v>19</v>
      </c>
      <c r="D39" s="110"/>
      <c r="E39" s="111">
        <v>219746.15381600001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219746.15381600001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13">
        <v>0</v>
      </c>
      <c r="V39" s="110"/>
      <c r="W39" s="110" t="s">
        <v>19</v>
      </c>
      <c r="X39" s="110"/>
      <c r="Y39" s="175"/>
    </row>
    <row r="40" spans="1:25">
      <c r="A40" s="175"/>
      <c r="D40" s="3" t="s">
        <v>8</v>
      </c>
      <c r="E40" s="96">
        <v>219746.15381600001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219746.15381600001</v>
      </c>
      <c r="N40" s="95">
        <v>0</v>
      </c>
      <c r="O40" s="95">
        <v>0</v>
      </c>
      <c r="P40" s="95">
        <v>0</v>
      </c>
      <c r="Q40" s="95">
        <v>0</v>
      </c>
      <c r="R40" s="95">
        <v>0</v>
      </c>
      <c r="S40" s="95">
        <v>0</v>
      </c>
      <c r="T40" s="95">
        <v>0</v>
      </c>
      <c r="U40" s="1">
        <v>0</v>
      </c>
      <c r="X40" s="3" t="s">
        <v>8</v>
      </c>
      <c r="Y40" s="175"/>
    </row>
    <row r="41" spans="1:25">
      <c r="A41" s="175"/>
      <c r="D41" s="3" t="s">
        <v>9</v>
      </c>
      <c r="E41" s="96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  <c r="Q41" s="95">
        <v>0</v>
      </c>
      <c r="R41" s="95">
        <v>0</v>
      </c>
      <c r="S41" s="95">
        <v>0</v>
      </c>
      <c r="T41" s="95">
        <v>0</v>
      </c>
      <c r="U41" s="1">
        <v>0</v>
      </c>
      <c r="X41" s="3" t="s">
        <v>9</v>
      </c>
      <c r="Y41" s="175"/>
    </row>
    <row r="42" spans="1:25">
      <c r="A42" s="175"/>
      <c r="B42" s="110"/>
      <c r="C42" s="110" t="s">
        <v>22</v>
      </c>
      <c r="D42" s="110"/>
      <c r="E42" s="111">
        <v>1627133.86669655</v>
      </c>
      <c r="F42" s="138">
        <v>0</v>
      </c>
      <c r="G42" s="138">
        <v>0</v>
      </c>
      <c r="H42" s="138">
        <v>13564.455</v>
      </c>
      <c r="I42" s="138">
        <v>0</v>
      </c>
      <c r="J42" s="138">
        <v>788532.74953655002</v>
      </c>
      <c r="K42" s="138">
        <v>0</v>
      </c>
      <c r="L42" s="138">
        <v>0</v>
      </c>
      <c r="M42" s="138">
        <v>794622.51916000003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30414.143</v>
      </c>
      <c r="U42" s="113">
        <v>0</v>
      </c>
      <c r="V42" s="110"/>
      <c r="W42" s="110" t="s">
        <v>22</v>
      </c>
      <c r="X42" s="110"/>
      <c r="Y42" s="175"/>
    </row>
    <row r="43" spans="1:25">
      <c r="A43" s="175"/>
      <c r="D43" s="3" t="s">
        <v>8</v>
      </c>
      <c r="E43" s="96">
        <v>1627133.86669655</v>
      </c>
      <c r="F43" s="95">
        <v>0</v>
      </c>
      <c r="G43" s="95">
        <v>0</v>
      </c>
      <c r="H43" s="95">
        <v>13564.455</v>
      </c>
      <c r="I43" s="95">
        <v>0</v>
      </c>
      <c r="J43" s="95">
        <v>788532.74953655002</v>
      </c>
      <c r="K43" s="95">
        <v>0</v>
      </c>
      <c r="L43" s="95">
        <v>0</v>
      </c>
      <c r="M43" s="95">
        <v>794622.51916000003</v>
      </c>
      <c r="N43" s="95">
        <v>0</v>
      </c>
      <c r="O43" s="95">
        <v>0</v>
      </c>
      <c r="P43" s="95">
        <v>0</v>
      </c>
      <c r="Q43" s="95">
        <v>0</v>
      </c>
      <c r="R43" s="95">
        <v>0</v>
      </c>
      <c r="S43" s="95">
        <v>0</v>
      </c>
      <c r="T43" s="95">
        <v>30414.143</v>
      </c>
      <c r="U43" s="1">
        <v>0</v>
      </c>
      <c r="X43" s="3" t="s">
        <v>8</v>
      </c>
      <c r="Y43" s="175"/>
    </row>
    <row r="44" spans="1:25">
      <c r="A44" s="175"/>
      <c r="D44" s="3" t="s">
        <v>9</v>
      </c>
      <c r="E44" s="96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95">
        <v>0</v>
      </c>
      <c r="U44" s="1">
        <v>0</v>
      </c>
      <c r="X44" s="3" t="s">
        <v>9</v>
      </c>
      <c r="Y44" s="175"/>
    </row>
    <row r="45" spans="1:25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13">
        <v>0</v>
      </c>
      <c r="V45" s="114"/>
      <c r="W45" s="110" t="s">
        <v>63</v>
      </c>
      <c r="X45" s="114"/>
      <c r="Y45" s="175"/>
    </row>
    <row r="46" spans="1:25">
      <c r="A46" s="175"/>
      <c r="B46" s="3" t="s">
        <v>5</v>
      </c>
      <c r="D46" s="3" t="s">
        <v>8</v>
      </c>
      <c r="E46" s="96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  <c r="Q46" s="95">
        <v>0</v>
      </c>
      <c r="R46" s="95">
        <v>0</v>
      </c>
      <c r="S46" s="95">
        <v>0</v>
      </c>
      <c r="T46" s="95">
        <v>0</v>
      </c>
      <c r="U46" s="1">
        <v>0</v>
      </c>
      <c r="V46" s="3" t="s">
        <v>5</v>
      </c>
      <c r="X46" s="3" t="s">
        <v>8</v>
      </c>
      <c r="Y46" s="175"/>
    </row>
    <row r="47" spans="1:25">
      <c r="A47" s="175"/>
      <c r="D47" s="3" t="s">
        <v>9</v>
      </c>
      <c r="E47" s="96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  <c r="Q47" s="95">
        <v>0</v>
      </c>
      <c r="R47" s="95">
        <v>0</v>
      </c>
      <c r="S47" s="95">
        <v>0</v>
      </c>
      <c r="T47" s="95">
        <v>0</v>
      </c>
      <c r="U47" s="1">
        <v>0</v>
      </c>
      <c r="X47" s="3" t="s">
        <v>9</v>
      </c>
      <c r="Y47" s="175"/>
    </row>
    <row r="48" spans="1:25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13">
        <v>0</v>
      </c>
      <c r="V48" s="114"/>
      <c r="W48" s="110" t="s">
        <v>24</v>
      </c>
      <c r="X48" s="110"/>
      <c r="Y48" s="175"/>
    </row>
    <row r="49" spans="1:27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1">
        <v>0</v>
      </c>
      <c r="V49" s="107" t="s">
        <v>5</v>
      </c>
      <c r="X49" s="3" t="s">
        <v>9</v>
      </c>
      <c r="Y49" s="175"/>
    </row>
    <row r="50" spans="1:27">
      <c r="A50" s="175"/>
      <c r="B50" s="110" t="s">
        <v>5</v>
      </c>
      <c r="C50" s="110" t="s">
        <v>60</v>
      </c>
      <c r="D50" s="110"/>
      <c r="E50" s="111">
        <v>62372.535000000003</v>
      </c>
      <c r="F50" s="138">
        <v>0</v>
      </c>
      <c r="G50" s="138">
        <v>0</v>
      </c>
      <c r="H50" s="138">
        <v>62372.535000000003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13">
        <v>0</v>
      </c>
      <c r="V50" s="114" t="s">
        <v>5</v>
      </c>
      <c r="W50" s="110" t="s">
        <v>47</v>
      </c>
      <c r="X50" s="110"/>
      <c r="Y50" s="175"/>
    </row>
    <row r="51" spans="1:27">
      <c r="A51" s="175"/>
      <c r="D51" s="3" t="s">
        <v>8</v>
      </c>
      <c r="E51" s="19">
        <v>62372.535000000003</v>
      </c>
      <c r="F51" s="79">
        <v>0</v>
      </c>
      <c r="G51" s="79">
        <v>0</v>
      </c>
      <c r="H51" s="79">
        <v>62372.535000000003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1">
        <v>0</v>
      </c>
      <c r="V51" s="107"/>
      <c r="X51" s="3" t="s">
        <v>8</v>
      </c>
      <c r="Y51" s="175"/>
    </row>
    <row r="52" spans="1:27">
      <c r="A52" s="175"/>
      <c r="B52" s="110"/>
      <c r="C52" s="110" t="s">
        <v>25</v>
      </c>
      <c r="D52" s="110"/>
      <c r="E52" s="111">
        <v>889311.9733800001</v>
      </c>
      <c r="F52" s="138">
        <v>0</v>
      </c>
      <c r="G52" s="138">
        <v>0</v>
      </c>
      <c r="H52" s="138">
        <v>0</v>
      </c>
      <c r="I52" s="138">
        <v>0</v>
      </c>
      <c r="J52" s="138">
        <v>172150.10522</v>
      </c>
      <c r="K52" s="138">
        <v>0</v>
      </c>
      <c r="L52" s="138">
        <v>0</v>
      </c>
      <c r="M52" s="138">
        <v>717161.86816000007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13">
        <v>0</v>
      </c>
      <c r="V52" s="110"/>
      <c r="W52" s="110" t="s">
        <v>25</v>
      </c>
      <c r="X52" s="110"/>
      <c r="Y52" s="175"/>
    </row>
    <row r="53" spans="1:27">
      <c r="A53" s="175"/>
      <c r="D53" s="3" t="s">
        <v>8</v>
      </c>
      <c r="E53" s="96">
        <v>717161.86816000007</v>
      </c>
      <c r="F53" s="95">
        <v>0</v>
      </c>
      <c r="G53" s="95">
        <v>0</v>
      </c>
      <c r="H53" s="95">
        <v>0</v>
      </c>
      <c r="I53" s="95">
        <v>0</v>
      </c>
      <c r="J53" s="95">
        <v>0</v>
      </c>
      <c r="K53" s="95">
        <v>0</v>
      </c>
      <c r="L53" s="95">
        <v>0</v>
      </c>
      <c r="M53" s="95">
        <v>717161.86816000007</v>
      </c>
      <c r="N53" s="95">
        <v>0</v>
      </c>
      <c r="O53" s="95">
        <v>0</v>
      </c>
      <c r="P53" s="95">
        <v>0</v>
      </c>
      <c r="Q53" s="95">
        <v>0</v>
      </c>
      <c r="R53" s="95">
        <v>0</v>
      </c>
      <c r="S53" s="95">
        <v>0</v>
      </c>
      <c r="T53" s="95">
        <v>0</v>
      </c>
      <c r="U53" s="1">
        <v>0</v>
      </c>
      <c r="X53" s="3" t="s">
        <v>8</v>
      </c>
      <c r="Y53" s="175"/>
    </row>
    <row r="54" spans="1:27">
      <c r="A54" s="175"/>
      <c r="D54" s="3" t="s">
        <v>9</v>
      </c>
      <c r="E54" s="96">
        <v>172150.10522</v>
      </c>
      <c r="F54" s="95">
        <v>0</v>
      </c>
      <c r="G54" s="95">
        <v>0</v>
      </c>
      <c r="H54" s="95">
        <v>0</v>
      </c>
      <c r="I54" s="95">
        <v>0</v>
      </c>
      <c r="J54" s="95">
        <v>172150.10522</v>
      </c>
      <c r="K54" s="95">
        <v>0</v>
      </c>
      <c r="L54" s="95">
        <v>0</v>
      </c>
      <c r="M54" s="95">
        <v>0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1">
        <v>0</v>
      </c>
      <c r="X54" s="3" t="s">
        <v>9</v>
      </c>
      <c r="Y54" s="175"/>
    </row>
    <row r="55" spans="1:27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13">
        <v>0</v>
      </c>
      <c r="V55" s="110"/>
      <c r="W55" s="110" t="s">
        <v>26</v>
      </c>
      <c r="X55" s="110"/>
      <c r="Y55" s="175"/>
    </row>
    <row r="56" spans="1:27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">
        <v>0</v>
      </c>
      <c r="X56" s="3" t="s">
        <v>8</v>
      </c>
      <c r="Y56" s="175"/>
    </row>
    <row r="57" spans="1:27">
      <c r="A57" s="175"/>
      <c r="B57" s="15" t="s">
        <v>27</v>
      </c>
      <c r="C57" s="15"/>
      <c r="D57" s="15"/>
      <c r="E57" s="38">
        <v>11468.65980857212</v>
      </c>
      <c r="F57" s="39">
        <v>9058.8659802542825</v>
      </c>
      <c r="G57" s="39">
        <v>0</v>
      </c>
      <c r="H57" s="39">
        <v>1064.140132979235</v>
      </c>
      <c r="I57" s="39">
        <v>591.8255943287686</v>
      </c>
      <c r="J57" s="39">
        <v>429.87653020488813</v>
      </c>
      <c r="K57" s="39">
        <v>0</v>
      </c>
      <c r="L57" s="39">
        <v>0</v>
      </c>
      <c r="M57" s="39">
        <v>0</v>
      </c>
      <c r="N57" s="39">
        <v>243.78531272608629</v>
      </c>
      <c r="O57" s="39">
        <v>0</v>
      </c>
      <c r="P57" s="39">
        <v>80.166258078857183</v>
      </c>
      <c r="Q57" s="39">
        <v>0</v>
      </c>
      <c r="R57" s="39">
        <v>0</v>
      </c>
      <c r="S57" s="39">
        <v>0</v>
      </c>
      <c r="T57" s="39">
        <v>0</v>
      </c>
      <c r="U57" s="40">
        <v>0</v>
      </c>
      <c r="V57" s="15" t="s">
        <v>27</v>
      </c>
      <c r="W57" s="15"/>
      <c r="X57" s="15"/>
      <c r="Y57" s="175"/>
      <c r="Z57" s="5"/>
      <c r="AA57" s="5"/>
    </row>
    <row r="58" spans="1:27">
      <c r="A58" s="175"/>
      <c r="B58" s="3" t="s">
        <v>5</v>
      </c>
      <c r="D58" s="3" t="s">
        <v>8</v>
      </c>
      <c r="E58" s="92">
        <v>10633.048901517261</v>
      </c>
      <c r="F58" s="93">
        <v>9058.8659802542825</v>
      </c>
      <c r="G58" s="93">
        <v>0</v>
      </c>
      <c r="H58" s="93">
        <v>1064.140132979235</v>
      </c>
      <c r="I58" s="93">
        <v>0</v>
      </c>
      <c r="J58" s="93">
        <v>429.87653020488813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80.166258078857183</v>
      </c>
      <c r="Q58" s="93">
        <v>0</v>
      </c>
      <c r="R58" s="93">
        <v>0</v>
      </c>
      <c r="S58" s="93">
        <v>0</v>
      </c>
      <c r="T58" s="93">
        <v>0</v>
      </c>
      <c r="U58" s="94">
        <v>0</v>
      </c>
      <c r="V58" s="3" t="s">
        <v>5</v>
      </c>
      <c r="X58" s="3" t="s">
        <v>8</v>
      </c>
      <c r="Y58" s="175"/>
    </row>
    <row r="59" spans="1:27">
      <c r="A59" s="175"/>
      <c r="B59" s="3" t="s">
        <v>5</v>
      </c>
      <c r="D59" s="3" t="s">
        <v>9</v>
      </c>
      <c r="E59" s="92">
        <v>835.61090705485492</v>
      </c>
      <c r="F59" s="93">
        <v>0</v>
      </c>
      <c r="G59" s="93">
        <v>0</v>
      </c>
      <c r="H59" s="93">
        <v>0</v>
      </c>
      <c r="I59" s="93">
        <v>591.8255943287686</v>
      </c>
      <c r="J59" s="93">
        <v>0</v>
      </c>
      <c r="K59" s="93">
        <v>0</v>
      </c>
      <c r="L59" s="93">
        <v>0</v>
      </c>
      <c r="M59" s="93">
        <v>0</v>
      </c>
      <c r="N59" s="93">
        <v>243.78531272608629</v>
      </c>
      <c r="O59" s="93">
        <v>0</v>
      </c>
      <c r="P59" s="93">
        <v>0</v>
      </c>
      <c r="Q59" s="93">
        <v>0</v>
      </c>
      <c r="R59" s="93">
        <v>0</v>
      </c>
      <c r="S59" s="93">
        <v>0</v>
      </c>
      <c r="T59" s="93">
        <v>0</v>
      </c>
      <c r="U59" s="94">
        <v>0</v>
      </c>
      <c r="V59" s="3" t="s">
        <v>5</v>
      </c>
      <c r="X59" s="3" t="s">
        <v>9</v>
      </c>
      <c r="Y59" s="175"/>
    </row>
    <row r="60" spans="1:27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13">
        <v>0</v>
      </c>
      <c r="V60" s="110" t="s">
        <v>5</v>
      </c>
      <c r="W60" s="110" t="s">
        <v>28</v>
      </c>
      <c r="X60" s="110"/>
      <c r="Y60" s="175"/>
    </row>
    <row r="61" spans="1:27">
      <c r="A61" s="175"/>
      <c r="B61" s="3" t="s">
        <v>5</v>
      </c>
      <c r="D61" s="3" t="s">
        <v>8</v>
      </c>
      <c r="E61" s="96">
        <v>0</v>
      </c>
      <c r="F61" s="95">
        <v>0</v>
      </c>
      <c r="G61" s="95">
        <v>0</v>
      </c>
      <c r="H61" s="95">
        <v>0</v>
      </c>
      <c r="I61" s="95">
        <v>0</v>
      </c>
      <c r="J61" s="95">
        <v>0</v>
      </c>
      <c r="K61" s="95">
        <v>0</v>
      </c>
      <c r="L61" s="95">
        <v>0</v>
      </c>
      <c r="M61" s="95">
        <v>0</v>
      </c>
      <c r="N61" s="95">
        <v>0</v>
      </c>
      <c r="O61" s="95">
        <v>0</v>
      </c>
      <c r="P61" s="95">
        <v>0</v>
      </c>
      <c r="Q61" s="95">
        <v>0</v>
      </c>
      <c r="R61" s="95">
        <v>0</v>
      </c>
      <c r="S61" s="95">
        <v>0</v>
      </c>
      <c r="T61" s="95">
        <v>0</v>
      </c>
      <c r="U61" s="1">
        <v>0</v>
      </c>
      <c r="V61" s="3" t="s">
        <v>5</v>
      </c>
      <c r="X61" s="3" t="s">
        <v>8</v>
      </c>
      <c r="Y61" s="175"/>
    </row>
    <row r="62" spans="1:27">
      <c r="A62" s="175"/>
      <c r="B62" s="3" t="s">
        <v>5</v>
      </c>
      <c r="D62" s="3" t="s">
        <v>9</v>
      </c>
      <c r="E62" s="96">
        <v>0</v>
      </c>
      <c r="F62" s="95">
        <v>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</v>
      </c>
      <c r="M62" s="95">
        <v>0</v>
      </c>
      <c r="N62" s="95">
        <v>0</v>
      </c>
      <c r="O62" s="95">
        <v>0</v>
      </c>
      <c r="P62" s="95">
        <v>0</v>
      </c>
      <c r="Q62" s="95">
        <v>0</v>
      </c>
      <c r="R62" s="95">
        <v>0</v>
      </c>
      <c r="S62" s="95">
        <v>0</v>
      </c>
      <c r="T62" s="95">
        <v>0</v>
      </c>
      <c r="U62" s="1">
        <v>0</v>
      </c>
      <c r="V62" s="3" t="s">
        <v>5</v>
      </c>
      <c r="X62" s="3" t="s">
        <v>9</v>
      </c>
      <c r="Y62" s="175"/>
    </row>
    <row r="63" spans="1:27">
      <c r="A63" s="175"/>
      <c r="B63" s="110" t="s">
        <v>5</v>
      </c>
      <c r="C63" s="110" t="s">
        <v>29</v>
      </c>
      <c r="D63" s="110"/>
      <c r="E63" s="111">
        <v>9058.8659802542825</v>
      </c>
      <c r="F63" s="138">
        <v>9058.8659802542825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13">
        <v>0</v>
      </c>
      <c r="V63" s="110" t="s">
        <v>5</v>
      </c>
      <c r="W63" s="110" t="s">
        <v>29</v>
      </c>
      <c r="X63" s="110"/>
      <c r="Y63" s="175"/>
    </row>
    <row r="64" spans="1:27">
      <c r="A64" s="175"/>
      <c r="B64" s="3" t="s">
        <v>5</v>
      </c>
      <c r="D64" s="3" t="s">
        <v>8</v>
      </c>
      <c r="E64" s="96">
        <v>9058.8659802542825</v>
      </c>
      <c r="F64" s="95">
        <v>9058.8659802542825</v>
      </c>
      <c r="G64" s="95">
        <v>0</v>
      </c>
      <c r="H64" s="95">
        <v>0</v>
      </c>
      <c r="I64" s="95">
        <v>0</v>
      </c>
      <c r="J64" s="95">
        <v>0</v>
      </c>
      <c r="K64" s="95">
        <v>0</v>
      </c>
      <c r="L64" s="95">
        <v>0</v>
      </c>
      <c r="M64" s="95">
        <v>0</v>
      </c>
      <c r="N64" s="95">
        <v>0</v>
      </c>
      <c r="O64" s="95">
        <v>0</v>
      </c>
      <c r="P64" s="95">
        <v>0</v>
      </c>
      <c r="Q64" s="95">
        <v>0</v>
      </c>
      <c r="R64" s="95">
        <v>0</v>
      </c>
      <c r="S64" s="95">
        <v>0</v>
      </c>
      <c r="T64" s="95">
        <v>0</v>
      </c>
      <c r="U64" s="1">
        <v>0</v>
      </c>
      <c r="V64" s="3" t="s">
        <v>5</v>
      </c>
      <c r="X64" s="3" t="s">
        <v>8</v>
      </c>
      <c r="Y64" s="175"/>
    </row>
    <row r="65" spans="1:27">
      <c r="A65" s="175"/>
      <c r="B65" s="3" t="s">
        <v>5</v>
      </c>
      <c r="D65" s="3" t="s">
        <v>9</v>
      </c>
      <c r="E65" s="96">
        <v>0</v>
      </c>
      <c r="F65" s="95">
        <v>0</v>
      </c>
      <c r="G65" s="95">
        <v>0</v>
      </c>
      <c r="H65" s="95">
        <v>0</v>
      </c>
      <c r="I65" s="95">
        <v>0</v>
      </c>
      <c r="J65" s="95">
        <v>0</v>
      </c>
      <c r="K65" s="95">
        <v>0</v>
      </c>
      <c r="L65" s="95">
        <v>0</v>
      </c>
      <c r="M65" s="95">
        <v>0</v>
      </c>
      <c r="N65" s="95">
        <v>0</v>
      </c>
      <c r="O65" s="95">
        <v>0</v>
      </c>
      <c r="P65" s="95">
        <v>0</v>
      </c>
      <c r="Q65" s="95">
        <v>0</v>
      </c>
      <c r="R65" s="95">
        <v>0</v>
      </c>
      <c r="S65" s="95">
        <v>0</v>
      </c>
      <c r="T65" s="95">
        <v>0</v>
      </c>
      <c r="U65" s="1">
        <v>0</v>
      </c>
      <c r="V65" s="3" t="s">
        <v>5</v>
      </c>
      <c r="X65" s="3" t="s">
        <v>9</v>
      </c>
      <c r="Y65" s="175"/>
    </row>
    <row r="66" spans="1:27">
      <c r="A66" s="175"/>
      <c r="B66" s="110" t="s">
        <v>5</v>
      </c>
      <c r="C66" s="110" t="s">
        <v>30</v>
      </c>
      <c r="D66" s="110"/>
      <c r="E66" s="111">
        <v>1979.917298112947</v>
      </c>
      <c r="F66" s="138">
        <v>0</v>
      </c>
      <c r="G66" s="138">
        <v>0</v>
      </c>
      <c r="H66" s="138">
        <v>1064.140132979235</v>
      </c>
      <c r="I66" s="138">
        <v>591.8255943287686</v>
      </c>
      <c r="J66" s="138">
        <v>0</v>
      </c>
      <c r="K66" s="138">
        <v>0</v>
      </c>
      <c r="L66" s="138">
        <v>0</v>
      </c>
      <c r="M66" s="138">
        <v>0</v>
      </c>
      <c r="N66" s="138">
        <v>243.78531272608629</v>
      </c>
      <c r="O66" s="138">
        <v>0</v>
      </c>
      <c r="P66" s="138">
        <v>80.166258078857183</v>
      </c>
      <c r="Q66" s="138">
        <v>0</v>
      </c>
      <c r="R66" s="138">
        <v>0</v>
      </c>
      <c r="S66" s="138">
        <v>0</v>
      </c>
      <c r="T66" s="138">
        <v>0</v>
      </c>
      <c r="U66" s="113">
        <v>0</v>
      </c>
      <c r="V66" s="110" t="s">
        <v>5</v>
      </c>
      <c r="W66" s="110" t="s">
        <v>30</v>
      </c>
      <c r="X66" s="110"/>
      <c r="Y66" s="175"/>
    </row>
    <row r="67" spans="1:27">
      <c r="A67" s="175"/>
      <c r="B67" s="3" t="s">
        <v>5</v>
      </c>
      <c r="D67" s="3" t="s">
        <v>8</v>
      </c>
      <c r="E67" s="96">
        <v>1144.306391058092</v>
      </c>
      <c r="F67" s="95">
        <v>0</v>
      </c>
      <c r="G67" s="95">
        <v>0</v>
      </c>
      <c r="H67" s="95">
        <v>1064.140132979235</v>
      </c>
      <c r="I67" s="95">
        <v>0</v>
      </c>
      <c r="J67" s="95">
        <v>0</v>
      </c>
      <c r="K67" s="95">
        <v>0</v>
      </c>
      <c r="L67" s="95">
        <v>0</v>
      </c>
      <c r="M67" s="95">
        <v>0</v>
      </c>
      <c r="N67" s="95">
        <v>0</v>
      </c>
      <c r="O67" s="95">
        <v>0</v>
      </c>
      <c r="P67" s="95">
        <v>80.166258078857183</v>
      </c>
      <c r="Q67" s="95">
        <v>0</v>
      </c>
      <c r="R67" s="95">
        <v>0</v>
      </c>
      <c r="S67" s="95">
        <v>0</v>
      </c>
      <c r="T67" s="95">
        <v>0</v>
      </c>
      <c r="U67" s="1">
        <v>0</v>
      </c>
      <c r="V67" s="3" t="s">
        <v>5</v>
      </c>
      <c r="X67" s="3" t="s">
        <v>8</v>
      </c>
      <c r="Y67" s="175"/>
    </row>
    <row r="68" spans="1:27">
      <c r="A68" s="175"/>
      <c r="B68" s="3" t="s">
        <v>5</v>
      </c>
      <c r="D68" s="3" t="s">
        <v>9</v>
      </c>
      <c r="E68" s="96">
        <v>835.61090705485492</v>
      </c>
      <c r="F68" s="95">
        <v>0</v>
      </c>
      <c r="G68" s="95">
        <v>0</v>
      </c>
      <c r="H68" s="95">
        <v>0</v>
      </c>
      <c r="I68" s="95">
        <v>591.8255943287686</v>
      </c>
      <c r="J68" s="95">
        <v>0</v>
      </c>
      <c r="K68" s="95">
        <v>0</v>
      </c>
      <c r="L68" s="95">
        <v>0</v>
      </c>
      <c r="M68" s="95">
        <v>0</v>
      </c>
      <c r="N68" s="95">
        <v>243.78531272608629</v>
      </c>
      <c r="O68" s="95">
        <v>0</v>
      </c>
      <c r="P68" s="95">
        <v>0</v>
      </c>
      <c r="Q68" s="95">
        <v>0</v>
      </c>
      <c r="R68" s="95">
        <v>0</v>
      </c>
      <c r="S68" s="95">
        <v>0</v>
      </c>
      <c r="T68" s="95">
        <v>0</v>
      </c>
      <c r="U68" s="1">
        <v>0</v>
      </c>
      <c r="V68" s="3" t="s">
        <v>5</v>
      </c>
      <c r="X68" s="3" t="s">
        <v>9</v>
      </c>
      <c r="Y68" s="175"/>
    </row>
    <row r="69" spans="1:27">
      <c r="A69" s="175"/>
      <c r="B69" s="110"/>
      <c r="C69" s="110" t="s">
        <v>32</v>
      </c>
      <c r="D69" s="110"/>
      <c r="E69" s="111">
        <v>429.87653020488813</v>
      </c>
      <c r="F69" s="138">
        <v>0</v>
      </c>
      <c r="G69" s="138">
        <v>0</v>
      </c>
      <c r="H69" s="138">
        <v>0</v>
      </c>
      <c r="I69" s="138">
        <v>0</v>
      </c>
      <c r="J69" s="138">
        <v>429.87653020488813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13">
        <v>0</v>
      </c>
      <c r="V69" s="110"/>
      <c r="W69" s="110" t="s">
        <v>32</v>
      </c>
      <c r="X69" s="110"/>
      <c r="Y69" s="175"/>
    </row>
    <row r="70" spans="1:27">
      <c r="A70" s="175"/>
      <c r="D70" s="3" t="s">
        <v>8</v>
      </c>
      <c r="E70" s="96">
        <v>429.87653020488813</v>
      </c>
      <c r="F70" s="95">
        <v>0</v>
      </c>
      <c r="G70" s="95">
        <v>0</v>
      </c>
      <c r="H70" s="95">
        <v>0</v>
      </c>
      <c r="I70" s="95">
        <v>0</v>
      </c>
      <c r="J70" s="95">
        <v>429.87653020488813</v>
      </c>
      <c r="K70" s="95">
        <v>0</v>
      </c>
      <c r="L70" s="95">
        <v>0</v>
      </c>
      <c r="M70" s="95">
        <v>0</v>
      </c>
      <c r="N70" s="95">
        <v>0</v>
      </c>
      <c r="O70" s="95">
        <v>0</v>
      </c>
      <c r="P70" s="95">
        <v>0</v>
      </c>
      <c r="Q70" s="95">
        <v>0</v>
      </c>
      <c r="R70" s="95">
        <v>0</v>
      </c>
      <c r="S70" s="95">
        <v>0</v>
      </c>
      <c r="T70" s="95">
        <v>0</v>
      </c>
      <c r="U70" s="1">
        <v>0</v>
      </c>
      <c r="X70" s="3" t="s">
        <v>8</v>
      </c>
      <c r="Y70" s="175"/>
    </row>
    <row r="71" spans="1:27">
      <c r="A71" s="175"/>
      <c r="D71" s="3" t="s">
        <v>9</v>
      </c>
      <c r="E71" s="96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1">
        <v>0</v>
      </c>
      <c r="X71" s="3" t="s">
        <v>9</v>
      </c>
      <c r="Y71" s="175"/>
    </row>
    <row r="72" spans="1:27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13">
        <v>0</v>
      </c>
      <c r="V72" s="110"/>
      <c r="W72" s="110" t="s">
        <v>31</v>
      </c>
      <c r="X72" s="110"/>
      <c r="Y72" s="175"/>
    </row>
    <row r="73" spans="1:27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1">
        <v>0</v>
      </c>
      <c r="X73" s="3" t="s">
        <v>9</v>
      </c>
      <c r="Y73" s="175"/>
    </row>
    <row r="74" spans="1:27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13">
        <v>0</v>
      </c>
      <c r="V74" s="110"/>
      <c r="W74" s="110" t="s">
        <v>33</v>
      </c>
      <c r="X74" s="110"/>
      <c r="Y74" s="175"/>
    </row>
    <row r="75" spans="1:27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1">
        <v>0</v>
      </c>
      <c r="X75" s="3" t="s">
        <v>8</v>
      </c>
      <c r="Y75" s="175"/>
    </row>
    <row r="76" spans="1:27">
      <c r="A76" s="176" t="s">
        <v>3</v>
      </c>
      <c r="B76" s="26" t="s">
        <v>34</v>
      </c>
      <c r="C76" s="26"/>
      <c r="D76" s="26"/>
      <c r="E76" s="44">
        <v>488720.49516685592</v>
      </c>
      <c r="F76" s="82">
        <v>38879.322455931499</v>
      </c>
      <c r="G76" s="82">
        <v>223.44294322313519</v>
      </c>
      <c r="H76" s="82">
        <v>52340.021484092089</v>
      </c>
      <c r="I76" s="82">
        <v>737.36171263634628</v>
      </c>
      <c r="J76" s="82">
        <v>396323.28771184181</v>
      </c>
      <c r="K76" s="82">
        <v>0</v>
      </c>
      <c r="L76" s="82">
        <v>6.3840840920895783</v>
      </c>
      <c r="M76" s="82">
        <v>19.15225227626873</v>
      </c>
      <c r="N76" s="82">
        <v>70.224925012985352</v>
      </c>
      <c r="O76" s="82">
        <v>0</v>
      </c>
      <c r="P76" s="82">
        <v>0</v>
      </c>
      <c r="Q76" s="82">
        <v>0</v>
      </c>
      <c r="R76" s="82">
        <v>63.840840920895779</v>
      </c>
      <c r="S76" s="82">
        <v>31.92042046044789</v>
      </c>
      <c r="T76" s="82">
        <v>0</v>
      </c>
      <c r="U76" s="46">
        <v>25.53633636835831</v>
      </c>
      <c r="V76" s="26" t="s">
        <v>34</v>
      </c>
      <c r="W76" s="26"/>
      <c r="X76" s="26"/>
      <c r="Y76" s="176" t="s">
        <v>3</v>
      </c>
      <c r="Z76" s="5"/>
      <c r="AA76" s="5"/>
    </row>
    <row r="77" spans="1:27">
      <c r="A77" s="175"/>
      <c r="B77" s="3" t="s">
        <v>5</v>
      </c>
      <c r="D77" s="3" t="s">
        <v>8</v>
      </c>
      <c r="E77" s="19">
        <v>486304.11933800002</v>
      </c>
      <c r="F77" s="79">
        <v>37774.875908000002</v>
      </c>
      <c r="G77" s="79">
        <v>0</v>
      </c>
      <c r="H77" s="79">
        <v>52333.6374</v>
      </c>
      <c r="I77" s="79">
        <v>0</v>
      </c>
      <c r="J77" s="79">
        <v>396195.60603000002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1">
        <v>0</v>
      </c>
      <c r="V77" s="3" t="s">
        <v>5</v>
      </c>
      <c r="X77" s="3" t="s">
        <v>8</v>
      </c>
      <c r="Y77" s="175"/>
      <c r="Z77" s="5"/>
      <c r="AA77" s="5"/>
    </row>
    <row r="78" spans="1:27">
      <c r="A78" s="175"/>
      <c r="B78" s="3" t="s">
        <v>5</v>
      </c>
      <c r="D78" s="3" t="s">
        <v>9</v>
      </c>
      <c r="E78" s="19">
        <v>2416.3758288559052</v>
      </c>
      <c r="F78" s="79">
        <v>1104.446547931497</v>
      </c>
      <c r="G78" s="79">
        <v>223.44294322313519</v>
      </c>
      <c r="H78" s="79">
        <v>6.3840840920895783</v>
      </c>
      <c r="I78" s="79">
        <v>737.36171263634628</v>
      </c>
      <c r="J78" s="79">
        <v>127.6816818417916</v>
      </c>
      <c r="K78" s="79">
        <v>0</v>
      </c>
      <c r="L78" s="79">
        <v>6.3840840920895783</v>
      </c>
      <c r="M78" s="79">
        <v>19.15225227626873</v>
      </c>
      <c r="N78" s="79">
        <v>70.224925012985352</v>
      </c>
      <c r="O78" s="79">
        <v>0</v>
      </c>
      <c r="P78" s="79">
        <v>0</v>
      </c>
      <c r="Q78" s="79">
        <v>0</v>
      </c>
      <c r="R78" s="79">
        <v>63.840840920895779</v>
      </c>
      <c r="S78" s="79">
        <v>31.92042046044789</v>
      </c>
      <c r="T78" s="79">
        <v>0</v>
      </c>
      <c r="U78" s="1">
        <v>25.53633636835831</v>
      </c>
      <c r="V78" s="3">
        <v>0</v>
      </c>
      <c r="X78" s="3" t="s">
        <v>9</v>
      </c>
      <c r="Y78" s="175"/>
      <c r="Z78" s="5"/>
      <c r="AA78" s="5"/>
    </row>
    <row r="79" spans="1:27">
      <c r="A79" s="175"/>
      <c r="B79" s="15" t="s">
        <v>35</v>
      </c>
      <c r="C79" s="15"/>
      <c r="D79" s="15"/>
      <c r="E79" s="16">
        <v>1964827.3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1964827.3</v>
      </c>
      <c r="U79" s="18">
        <v>0</v>
      </c>
      <c r="V79" s="15" t="s">
        <v>35</v>
      </c>
      <c r="W79" s="15"/>
      <c r="X79" s="15"/>
      <c r="Y79" s="175"/>
    </row>
    <row r="80" spans="1:27" ht="17.25" thickBot="1">
      <c r="A80" s="177"/>
      <c r="B80" s="117"/>
      <c r="C80" s="117"/>
      <c r="D80" s="117" t="s">
        <v>8</v>
      </c>
      <c r="E80" s="118">
        <v>1964827.3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1964827.3</v>
      </c>
      <c r="U80" s="144">
        <v>0</v>
      </c>
      <c r="V80" s="117"/>
      <c r="W80" s="117"/>
      <c r="X80" s="117" t="s">
        <v>8</v>
      </c>
      <c r="Y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Y19:Y75"/>
    <mergeCell ref="A76:A80"/>
    <mergeCell ref="Y76:Y80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Z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19" width="13.625" style="3" customWidth="1"/>
    <col min="20" max="20" width="11.625" style="3" customWidth="1"/>
    <col min="21" max="21" width="9" style="3"/>
    <col min="22" max="22" width="19.25" style="3" bestFit="1" customWidth="1"/>
    <col min="23" max="23" width="9" style="3"/>
    <col min="24" max="24" width="4.125" style="3" customWidth="1"/>
    <col min="25" max="25" width="11.5" style="3" bestFit="1" customWidth="1"/>
    <col min="26" max="26" width="12.625" style="3" bestFit="1" customWidth="1"/>
    <col min="27" max="16384" width="9" style="3"/>
  </cols>
  <sheetData>
    <row r="1" spans="1:24" ht="20.25">
      <c r="A1" s="4" t="s">
        <v>82</v>
      </c>
    </row>
    <row r="3" spans="1:24" ht="20.25">
      <c r="B3" s="4" t="s">
        <v>593</v>
      </c>
      <c r="X3" s="6"/>
    </row>
    <row r="4" spans="1:24" ht="21" thickBot="1">
      <c r="B4" s="4"/>
      <c r="W4" s="14"/>
      <c r="X4" s="6" t="s">
        <v>39</v>
      </c>
    </row>
    <row r="5" spans="1:24">
      <c r="A5" s="178" t="s">
        <v>75</v>
      </c>
      <c r="B5" s="178"/>
      <c r="C5" s="178"/>
      <c r="D5" s="178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84" t="s">
        <v>75</v>
      </c>
      <c r="V5" s="178"/>
      <c r="W5" s="178"/>
      <c r="X5" s="178"/>
    </row>
    <row r="6" spans="1:24">
      <c r="A6" s="15"/>
      <c r="B6" s="15" t="s">
        <v>40</v>
      </c>
      <c r="C6" s="15"/>
      <c r="D6" s="15"/>
      <c r="E6" s="39">
        <v>10385213.490696384</v>
      </c>
      <c r="F6" s="39">
        <v>445639.28580958431</v>
      </c>
      <c r="G6" s="39">
        <v>4863011.4417932443</v>
      </c>
      <c r="H6" s="39">
        <v>878668.63371281757</v>
      </c>
      <c r="I6" s="39">
        <v>716210.17310110806</v>
      </c>
      <c r="J6" s="39">
        <v>588973.83205272024</v>
      </c>
      <c r="K6" s="39">
        <v>701094.39090465941</v>
      </c>
      <c r="L6" s="39">
        <v>329678.60802859825</v>
      </c>
      <c r="M6" s="39">
        <v>303146.66476018884</v>
      </c>
      <c r="N6" s="39">
        <v>58828.915827907171</v>
      </c>
      <c r="O6" s="39">
        <v>289522.68037979904</v>
      </c>
      <c r="P6" s="39">
        <v>281514.76427750493</v>
      </c>
      <c r="Q6" s="39">
        <v>92316.225144881057</v>
      </c>
      <c r="R6" s="39">
        <v>511118.85132404586</v>
      </c>
      <c r="S6" s="39">
        <v>321366.1946592431</v>
      </c>
      <c r="T6" s="145">
        <v>4122.8289200790068</v>
      </c>
      <c r="U6" s="15" t="s">
        <v>40</v>
      </c>
      <c r="V6" s="15"/>
      <c r="W6" s="15"/>
      <c r="X6" s="15"/>
    </row>
    <row r="7" spans="1:24">
      <c r="D7" s="3" t="s">
        <v>8</v>
      </c>
      <c r="E7" s="42">
        <v>10060734.697329206</v>
      </c>
      <c r="F7" s="42">
        <v>400097.50744971336</v>
      </c>
      <c r="G7" s="42">
        <v>4834527.5073135169</v>
      </c>
      <c r="H7" s="42">
        <v>837296.12156379409</v>
      </c>
      <c r="I7" s="42">
        <v>687311.60996617994</v>
      </c>
      <c r="J7" s="42">
        <v>566498.79225500009</v>
      </c>
      <c r="K7" s="42">
        <v>670407.97664799995</v>
      </c>
      <c r="L7" s="42">
        <v>296781.90147800004</v>
      </c>
      <c r="M7" s="42">
        <v>292435.711817</v>
      </c>
      <c r="N7" s="42">
        <v>50352.617887999993</v>
      </c>
      <c r="O7" s="42">
        <v>280449.21331399999</v>
      </c>
      <c r="P7" s="42">
        <v>267613.84027099999</v>
      </c>
      <c r="Q7" s="42">
        <v>83246.698348999998</v>
      </c>
      <c r="R7" s="42">
        <v>494298.321123</v>
      </c>
      <c r="S7" s="42">
        <v>299416.87789299997</v>
      </c>
      <c r="T7" s="146">
        <v>0</v>
      </c>
      <c r="W7" s="3" t="s">
        <v>8</v>
      </c>
    </row>
    <row r="8" spans="1:24">
      <c r="D8" s="3" t="s">
        <v>9</v>
      </c>
      <c r="E8" s="42">
        <v>324478.79336717661</v>
      </c>
      <c r="F8" s="42">
        <v>45541.778359870936</v>
      </c>
      <c r="G8" s="42">
        <v>28483.93447972709</v>
      </c>
      <c r="H8" s="42">
        <v>41372.512149023511</v>
      </c>
      <c r="I8" s="42">
        <v>28898.563134928158</v>
      </c>
      <c r="J8" s="42">
        <v>22475.03979772015</v>
      </c>
      <c r="K8" s="42">
        <v>30686.414256659464</v>
      </c>
      <c r="L8" s="42">
        <v>32896.706550598188</v>
      </c>
      <c r="M8" s="42">
        <v>10710.95294318883</v>
      </c>
      <c r="N8" s="42">
        <v>8476.2979399071737</v>
      </c>
      <c r="O8" s="42">
        <v>9073.4670657990555</v>
      </c>
      <c r="P8" s="42">
        <v>13900.92400650494</v>
      </c>
      <c r="Q8" s="42">
        <v>9069.5267958810564</v>
      </c>
      <c r="R8" s="42">
        <v>16820.530201045876</v>
      </c>
      <c r="S8" s="42">
        <v>21949.316766243166</v>
      </c>
      <c r="T8" s="146">
        <v>4122.8289200790068</v>
      </c>
      <c r="W8" s="3" t="s">
        <v>9</v>
      </c>
    </row>
    <row r="9" spans="1:24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146"/>
    </row>
    <row r="10" spans="1:24">
      <c r="A10" s="15"/>
      <c r="B10" s="15"/>
      <c r="C10" s="15" t="s">
        <v>2</v>
      </c>
      <c r="D10" s="15" t="s">
        <v>41</v>
      </c>
      <c r="E10" s="39">
        <v>10274015.227091013</v>
      </c>
      <c r="F10" s="39">
        <v>444605.06418666581</v>
      </c>
      <c r="G10" s="39">
        <v>4861805.9402613761</v>
      </c>
      <c r="H10" s="39">
        <v>776229.27701906208</v>
      </c>
      <c r="I10" s="39">
        <v>716210.17310110806</v>
      </c>
      <c r="J10" s="39">
        <v>588973.83205272024</v>
      </c>
      <c r="K10" s="39">
        <v>701094.39090465941</v>
      </c>
      <c r="L10" s="39">
        <v>323216.88102859823</v>
      </c>
      <c r="M10" s="39">
        <v>303146.66476018884</v>
      </c>
      <c r="N10" s="39">
        <v>58828.915827907171</v>
      </c>
      <c r="O10" s="39">
        <v>289522.68037979904</v>
      </c>
      <c r="P10" s="39">
        <v>281514.76427750493</v>
      </c>
      <c r="Q10" s="39">
        <v>92316.225144881057</v>
      </c>
      <c r="R10" s="39">
        <v>511118.85132404586</v>
      </c>
      <c r="S10" s="39">
        <v>321340.65832287481</v>
      </c>
      <c r="T10" s="145">
        <v>4090.9084996185588</v>
      </c>
      <c r="U10" s="15"/>
      <c r="V10" s="15" t="s">
        <v>2</v>
      </c>
      <c r="W10" s="15"/>
      <c r="X10" s="15"/>
    </row>
    <row r="11" spans="1:24">
      <c r="D11" s="3" t="s">
        <v>8</v>
      </c>
      <c r="E11" s="42">
        <v>9951295.2488912065</v>
      </c>
      <c r="F11" s="42">
        <v>400097.50744971336</v>
      </c>
      <c r="G11" s="42">
        <v>4833590.1373135168</v>
      </c>
      <c r="H11" s="42">
        <v>735255.77012579411</v>
      </c>
      <c r="I11" s="42">
        <v>687311.60996617994</v>
      </c>
      <c r="J11" s="42">
        <v>566498.79225500009</v>
      </c>
      <c r="K11" s="42">
        <v>670407.97664799995</v>
      </c>
      <c r="L11" s="42">
        <v>290320.17447800003</v>
      </c>
      <c r="M11" s="42">
        <v>292435.711817</v>
      </c>
      <c r="N11" s="42">
        <v>50352.617887999993</v>
      </c>
      <c r="O11" s="42">
        <v>280449.21331399999</v>
      </c>
      <c r="P11" s="42">
        <v>267613.84027099999</v>
      </c>
      <c r="Q11" s="42">
        <v>83246.698348999998</v>
      </c>
      <c r="R11" s="42">
        <v>494298.321123</v>
      </c>
      <c r="S11" s="42">
        <v>299416.87789299997</v>
      </c>
      <c r="T11" s="146">
        <v>0</v>
      </c>
      <c r="W11" s="3" t="s">
        <v>8</v>
      </c>
    </row>
    <row r="12" spans="1:24">
      <c r="D12" s="3" t="s">
        <v>9</v>
      </c>
      <c r="E12" s="42">
        <v>322719.97819980595</v>
      </c>
      <c r="F12" s="42">
        <v>44507.556736952421</v>
      </c>
      <c r="G12" s="42">
        <v>28215.802947859327</v>
      </c>
      <c r="H12" s="42">
        <v>40973.506893267913</v>
      </c>
      <c r="I12" s="42">
        <v>28898.563134928158</v>
      </c>
      <c r="J12" s="42">
        <v>22475.03979772015</v>
      </c>
      <c r="K12" s="42">
        <v>30686.414256659464</v>
      </c>
      <c r="L12" s="42">
        <v>32896.706550598188</v>
      </c>
      <c r="M12" s="42">
        <v>10710.95294318883</v>
      </c>
      <c r="N12" s="42">
        <v>8476.2979399071737</v>
      </c>
      <c r="O12" s="42">
        <v>9073.4670657990555</v>
      </c>
      <c r="P12" s="42">
        <v>13900.92400650494</v>
      </c>
      <c r="Q12" s="42">
        <v>9069.5267958810564</v>
      </c>
      <c r="R12" s="42">
        <v>16820.530201045876</v>
      </c>
      <c r="S12" s="42">
        <v>21923.780429874809</v>
      </c>
      <c r="T12" s="43">
        <v>4090.9084996185588</v>
      </c>
      <c r="W12" s="3" t="s">
        <v>9</v>
      </c>
    </row>
    <row r="13" spans="1:24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3"/>
    </row>
    <row r="14" spans="1:24">
      <c r="A14" s="15"/>
      <c r="B14" s="15"/>
      <c r="C14" s="15" t="s">
        <v>3</v>
      </c>
      <c r="D14" s="15" t="s">
        <v>41</v>
      </c>
      <c r="E14" s="39">
        <v>111198.26360537068</v>
      </c>
      <c r="F14" s="39">
        <v>1034.2216229185119</v>
      </c>
      <c r="G14" s="39">
        <v>1205.5015318677624</v>
      </c>
      <c r="H14" s="39">
        <v>102439.3566937556</v>
      </c>
      <c r="I14" s="39">
        <v>0</v>
      </c>
      <c r="J14" s="39">
        <v>0</v>
      </c>
      <c r="K14" s="39">
        <v>0</v>
      </c>
      <c r="L14" s="39">
        <v>6461.7269999999999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25.53633636835831</v>
      </c>
      <c r="T14" s="40">
        <v>31.92042046044789</v>
      </c>
      <c r="U14" s="15"/>
      <c r="V14" s="15" t="s">
        <v>3</v>
      </c>
      <c r="W14" s="15"/>
      <c r="X14" s="15"/>
    </row>
    <row r="15" spans="1:24">
      <c r="D15" s="3" t="s">
        <v>8</v>
      </c>
      <c r="E15" s="42">
        <v>109439.44843800001</v>
      </c>
      <c r="F15" s="42">
        <v>0</v>
      </c>
      <c r="G15" s="42">
        <v>937.37</v>
      </c>
      <c r="H15" s="42">
        <v>102040.351438</v>
      </c>
      <c r="I15" s="42">
        <v>0</v>
      </c>
      <c r="J15" s="42">
        <v>0</v>
      </c>
      <c r="K15" s="42">
        <v>0</v>
      </c>
      <c r="L15" s="42">
        <v>6461.7269999999999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3">
        <v>0</v>
      </c>
      <c r="W15" s="3" t="s">
        <v>8</v>
      </c>
    </row>
    <row r="16" spans="1:24">
      <c r="D16" s="3" t="s">
        <v>9</v>
      </c>
      <c r="E16" s="42">
        <v>1758.8151673706791</v>
      </c>
      <c r="F16" s="42">
        <v>1034.2216229185119</v>
      </c>
      <c r="G16" s="42">
        <v>268.13153186776231</v>
      </c>
      <c r="H16" s="42">
        <v>399.00525575559863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25.53633636835831</v>
      </c>
      <c r="T16" s="43">
        <v>31.92042046044789</v>
      </c>
      <c r="W16" s="3" t="s">
        <v>9</v>
      </c>
    </row>
    <row r="17" spans="1:26">
      <c r="A17" s="15"/>
      <c r="B17" s="15" t="s">
        <v>64</v>
      </c>
      <c r="C17" s="15"/>
      <c r="D17" s="15"/>
      <c r="E17" s="169">
        <v>1</v>
      </c>
      <c r="F17" s="171">
        <v>4.2910941234747965E-2</v>
      </c>
      <c r="G17" s="171">
        <v>0.46826302089502386</v>
      </c>
      <c r="H17" s="171">
        <v>8.4607662086097199E-2</v>
      </c>
      <c r="I17" s="171">
        <v>6.8964415006270846E-2</v>
      </c>
      <c r="J17" s="171">
        <v>5.6712732249592536E-2</v>
      </c>
      <c r="K17" s="171">
        <v>6.7508904995813163E-2</v>
      </c>
      <c r="L17" s="171">
        <v>3.1745000555254983E-2</v>
      </c>
      <c r="M17" s="171">
        <v>2.9190219828582574E-2</v>
      </c>
      <c r="N17" s="171">
        <v>5.6646804498154211E-3</v>
      </c>
      <c r="O17" s="171">
        <v>2.7878356149266318E-2</v>
      </c>
      <c r="P17" s="171">
        <v>2.7107267898700452E-2</v>
      </c>
      <c r="Q17" s="171">
        <v>8.8891985925549574E-3</v>
      </c>
      <c r="R17" s="171">
        <v>4.921601773347585E-2</v>
      </c>
      <c r="S17" s="171">
        <v>3.0944592034351504E-2</v>
      </c>
      <c r="T17" s="172">
        <v>3.9699029045213679E-4</v>
      </c>
      <c r="U17" s="15" t="s">
        <v>64</v>
      </c>
      <c r="V17" s="15"/>
      <c r="W17" s="15"/>
      <c r="X17" s="15"/>
    </row>
    <row r="18" spans="1:26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04"/>
      <c r="U18" s="3" t="s">
        <v>5</v>
      </c>
    </row>
    <row r="19" spans="1:26">
      <c r="A19" s="175" t="s">
        <v>2</v>
      </c>
      <c r="B19" s="15" t="s">
        <v>42</v>
      </c>
      <c r="C19" s="15"/>
      <c r="D19" s="15"/>
      <c r="E19" s="16">
        <v>5534008.9281228334</v>
      </c>
      <c r="F19" s="81">
        <v>117656.9041413237</v>
      </c>
      <c r="G19" s="81">
        <v>884570.78750360187</v>
      </c>
      <c r="H19" s="81">
        <v>715700.46228826791</v>
      </c>
      <c r="I19" s="81">
        <v>628511.26506629947</v>
      </c>
      <c r="J19" s="81">
        <v>586854.22390872019</v>
      </c>
      <c r="K19" s="81">
        <v>701077.02083077328</v>
      </c>
      <c r="L19" s="81">
        <v>305571.22578459821</v>
      </c>
      <c r="M19" s="81">
        <v>193483.94445418881</v>
      </c>
      <c r="N19" s="81">
        <v>58583.469139907167</v>
      </c>
      <c r="O19" s="81">
        <v>287751.22460379911</v>
      </c>
      <c r="P19" s="81">
        <v>275456.38925750501</v>
      </c>
      <c r="Q19" s="81">
        <v>92068.429144881055</v>
      </c>
      <c r="R19" s="81">
        <v>363405.59279173153</v>
      </c>
      <c r="S19" s="81">
        <v>319238.66075687477</v>
      </c>
      <c r="T19" s="108">
        <v>4079.328450361144</v>
      </c>
      <c r="U19" s="15" t="s">
        <v>42</v>
      </c>
      <c r="V19" s="15"/>
      <c r="W19" s="15"/>
      <c r="X19" s="175" t="s">
        <v>2</v>
      </c>
    </row>
    <row r="20" spans="1:26">
      <c r="A20" s="175"/>
      <c r="B20" s="3" t="s">
        <v>5</v>
      </c>
      <c r="D20" s="3" t="s">
        <v>8</v>
      </c>
      <c r="E20" s="19">
        <v>5211343.9551570006</v>
      </c>
      <c r="F20" s="79">
        <v>73155.137428999995</v>
      </c>
      <c r="G20" s="79">
        <v>856366.56460499996</v>
      </c>
      <c r="H20" s="79">
        <v>674726.95539499994</v>
      </c>
      <c r="I20" s="79">
        <v>599618.49195599998</v>
      </c>
      <c r="J20" s="79">
        <v>564379.18411100004</v>
      </c>
      <c r="K20" s="79">
        <v>670407.97664799995</v>
      </c>
      <c r="L20" s="79">
        <v>272674.51923400001</v>
      </c>
      <c r="M20" s="79">
        <v>182772.991511</v>
      </c>
      <c r="N20" s="79">
        <v>50107.171199999997</v>
      </c>
      <c r="O20" s="79">
        <v>278677.75753800001</v>
      </c>
      <c r="P20" s="79">
        <v>261555.46525099999</v>
      </c>
      <c r="Q20" s="79">
        <v>82998.902348999996</v>
      </c>
      <c r="R20" s="79">
        <v>346587.95760299999</v>
      </c>
      <c r="S20" s="79">
        <v>297314.88032699999</v>
      </c>
      <c r="T20" s="109">
        <v>0</v>
      </c>
      <c r="U20" s="3" t="s">
        <v>5</v>
      </c>
      <c r="W20" s="3" t="s">
        <v>8</v>
      </c>
      <c r="X20" s="175"/>
    </row>
    <row r="21" spans="1:26">
      <c r="A21" s="175"/>
      <c r="B21" s="3" t="s">
        <v>5</v>
      </c>
      <c r="D21" s="3" t="s">
        <v>9</v>
      </c>
      <c r="E21" s="19">
        <v>322664.97296583321</v>
      </c>
      <c r="F21" s="79">
        <v>44501.766712323712</v>
      </c>
      <c r="G21" s="79">
        <v>28204.222898601911</v>
      </c>
      <c r="H21" s="79">
        <v>40973.506893267913</v>
      </c>
      <c r="I21" s="79">
        <v>28892.773110299451</v>
      </c>
      <c r="J21" s="79">
        <v>22475.03979772015</v>
      </c>
      <c r="K21" s="79">
        <v>30669.044182773341</v>
      </c>
      <c r="L21" s="79">
        <v>32896.706550598188</v>
      </c>
      <c r="M21" s="79">
        <v>10710.95294318883</v>
      </c>
      <c r="N21" s="79">
        <v>8476.2979399071737</v>
      </c>
      <c r="O21" s="79">
        <v>9073.4670657990555</v>
      </c>
      <c r="P21" s="79">
        <v>13900.92400650494</v>
      </c>
      <c r="Q21" s="79">
        <v>9069.5267958810564</v>
      </c>
      <c r="R21" s="79">
        <v>16817.635188731521</v>
      </c>
      <c r="S21" s="79">
        <v>21923.780429874809</v>
      </c>
      <c r="T21" s="109">
        <v>4079.328450361144</v>
      </c>
      <c r="U21" s="3" t="s">
        <v>5</v>
      </c>
      <c r="W21" s="3" t="s">
        <v>9</v>
      </c>
      <c r="X21" s="175"/>
    </row>
    <row r="22" spans="1:26">
      <c r="A22" s="175"/>
      <c r="B22" s="15" t="s">
        <v>10</v>
      </c>
      <c r="C22" s="15"/>
      <c r="D22" s="15"/>
      <c r="E22" s="16">
        <v>161685.9662159727</v>
      </c>
      <c r="F22" s="81">
        <v>5.7900246287074921</v>
      </c>
      <c r="G22" s="81">
        <v>12674.433031257409</v>
      </c>
      <c r="H22" s="81">
        <v>0</v>
      </c>
      <c r="I22" s="81">
        <v>5.7900246287074921</v>
      </c>
      <c r="J22" s="81">
        <v>0</v>
      </c>
      <c r="K22" s="81">
        <v>17.37007388612248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147628.19101231429</v>
      </c>
      <c r="S22" s="81">
        <v>1342.8119999999999</v>
      </c>
      <c r="T22" s="108">
        <v>11.580049257414981</v>
      </c>
      <c r="U22" s="15" t="s">
        <v>10</v>
      </c>
      <c r="V22" s="106"/>
      <c r="W22" s="106"/>
      <c r="X22" s="175"/>
    </row>
    <row r="23" spans="1:26">
      <c r="A23" s="175"/>
      <c r="B23" s="3" t="s">
        <v>5</v>
      </c>
      <c r="D23" s="3" t="s">
        <v>8</v>
      </c>
      <c r="E23" s="19">
        <v>161630.96098199999</v>
      </c>
      <c r="F23" s="79">
        <v>0</v>
      </c>
      <c r="G23" s="79">
        <v>12662.852982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147625.296</v>
      </c>
      <c r="S23" s="79">
        <v>1342.8119999999999</v>
      </c>
      <c r="T23" s="109">
        <v>0</v>
      </c>
      <c r="U23" s="107" t="s">
        <v>5</v>
      </c>
      <c r="V23" s="107"/>
      <c r="W23" s="3" t="s">
        <v>8</v>
      </c>
      <c r="X23" s="175"/>
    </row>
    <row r="24" spans="1:26">
      <c r="A24" s="175"/>
      <c r="B24" s="3" t="s">
        <v>5</v>
      </c>
      <c r="D24" s="3" t="s">
        <v>9</v>
      </c>
      <c r="E24" s="19">
        <v>55.005233972721179</v>
      </c>
      <c r="F24" s="79">
        <v>5.7900246287074921</v>
      </c>
      <c r="G24" s="79">
        <v>11.580049257414981</v>
      </c>
      <c r="H24" s="79">
        <v>0</v>
      </c>
      <c r="I24" s="79">
        <v>5.7900246287074921</v>
      </c>
      <c r="J24" s="79">
        <v>0</v>
      </c>
      <c r="K24" s="79">
        <v>17.37007388612248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2.8950123143537461</v>
      </c>
      <c r="S24" s="79">
        <v>0</v>
      </c>
      <c r="T24" s="109">
        <v>11.580049257414981</v>
      </c>
      <c r="U24" s="107" t="s">
        <v>5</v>
      </c>
      <c r="V24" s="107"/>
      <c r="W24" s="3" t="s">
        <v>9</v>
      </c>
      <c r="X24" s="175"/>
    </row>
    <row r="25" spans="1:26">
      <c r="A25" s="175"/>
      <c r="B25" s="15" t="s">
        <v>11</v>
      </c>
      <c r="C25" s="15"/>
      <c r="D25" s="15"/>
      <c r="E25" s="16">
        <v>212887.53889299999</v>
      </c>
      <c r="F25" s="81">
        <v>0</v>
      </c>
      <c r="G25" s="81">
        <v>432.26323200000002</v>
      </c>
      <c r="H25" s="81">
        <v>0</v>
      </c>
      <c r="I25" s="81">
        <v>84101.108357000005</v>
      </c>
      <c r="J25" s="81">
        <v>2119.6081439999998</v>
      </c>
      <c r="K25" s="81">
        <v>0</v>
      </c>
      <c r="L25" s="81">
        <v>7404.7822839999999</v>
      </c>
      <c r="M25" s="81">
        <v>109662.720306</v>
      </c>
      <c r="N25" s="81">
        <v>245.44668799999999</v>
      </c>
      <c r="O25" s="81">
        <v>1771.455776</v>
      </c>
      <c r="P25" s="81">
        <v>6058.3750199999986</v>
      </c>
      <c r="Q25" s="81">
        <v>247.79599999999999</v>
      </c>
      <c r="R25" s="81">
        <v>84.797520000000006</v>
      </c>
      <c r="S25" s="81">
        <v>759.18556599999999</v>
      </c>
      <c r="T25" s="108">
        <v>0</v>
      </c>
      <c r="U25" s="15" t="s">
        <v>11</v>
      </c>
      <c r="V25" s="15"/>
      <c r="W25" s="15"/>
      <c r="X25" s="175"/>
    </row>
    <row r="26" spans="1:26">
      <c r="A26" s="175"/>
      <c r="D26" s="3" t="s">
        <v>8</v>
      </c>
      <c r="E26" s="19">
        <v>212887.53889299999</v>
      </c>
      <c r="F26" s="79">
        <v>0</v>
      </c>
      <c r="G26" s="79">
        <v>432.26323200000002</v>
      </c>
      <c r="H26" s="79">
        <v>0</v>
      </c>
      <c r="I26" s="79">
        <v>84101.108357000005</v>
      </c>
      <c r="J26" s="79">
        <v>2119.6081439999998</v>
      </c>
      <c r="K26" s="79">
        <v>0</v>
      </c>
      <c r="L26" s="79">
        <v>7404.7822839999999</v>
      </c>
      <c r="M26" s="79">
        <v>109662.720306</v>
      </c>
      <c r="N26" s="79">
        <v>245.44668799999999</v>
      </c>
      <c r="O26" s="79">
        <v>1771.455776</v>
      </c>
      <c r="P26" s="79">
        <v>6058.3750199999986</v>
      </c>
      <c r="Q26" s="79">
        <v>247.79599999999999</v>
      </c>
      <c r="R26" s="79">
        <v>84.797520000000006</v>
      </c>
      <c r="S26" s="79">
        <v>759.18556599999999</v>
      </c>
      <c r="T26" s="109">
        <v>0</v>
      </c>
      <c r="W26" s="3" t="s">
        <v>8</v>
      </c>
      <c r="X26" s="175"/>
    </row>
    <row r="27" spans="1:26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09">
        <v>0</v>
      </c>
      <c r="U27" s="3" t="s">
        <v>5</v>
      </c>
      <c r="W27" s="3" t="s">
        <v>9</v>
      </c>
      <c r="X27" s="175"/>
    </row>
    <row r="28" spans="1:26">
      <c r="A28" s="175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108">
        <v>0</v>
      </c>
      <c r="U28" s="15" t="s">
        <v>72</v>
      </c>
      <c r="V28" s="106"/>
      <c r="W28" s="106"/>
      <c r="X28" s="175"/>
    </row>
    <row r="29" spans="1:26">
      <c r="A29" s="175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U29" s="107" t="s">
        <v>5</v>
      </c>
      <c r="V29" s="107"/>
      <c r="W29" s="107" t="s">
        <v>8</v>
      </c>
      <c r="X29" s="175"/>
    </row>
    <row r="30" spans="1:26">
      <c r="A30" s="175"/>
      <c r="B30" s="15" t="s">
        <v>43</v>
      </c>
      <c r="C30" s="15"/>
      <c r="D30" s="15"/>
      <c r="E30" s="16">
        <v>4347686.2348023206</v>
      </c>
      <c r="F30" s="81">
        <v>323515.32605139818</v>
      </c>
      <c r="G30" s="81">
        <v>3954638.13246</v>
      </c>
      <c r="H30" s="81">
        <v>55699.62367774274</v>
      </c>
      <c r="I30" s="81">
        <v>3592.009653179909</v>
      </c>
      <c r="J30" s="81">
        <v>0</v>
      </c>
      <c r="K30" s="81">
        <v>0</v>
      </c>
      <c r="L30" s="81">
        <v>10240.872960000001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0.27</v>
      </c>
      <c r="S30" s="81">
        <v>0</v>
      </c>
      <c r="T30" s="108">
        <v>0</v>
      </c>
      <c r="U30" s="15" t="s">
        <v>43</v>
      </c>
      <c r="V30" s="15"/>
      <c r="W30" s="15"/>
      <c r="X30" s="175"/>
      <c r="Y30" s="5"/>
      <c r="Z30" s="5"/>
    </row>
    <row r="31" spans="1:26">
      <c r="A31" s="175"/>
      <c r="B31" s="3" t="s">
        <v>5</v>
      </c>
      <c r="D31" s="3" t="s">
        <v>8</v>
      </c>
      <c r="E31" s="19">
        <v>4347686.2348023206</v>
      </c>
      <c r="F31" s="79">
        <v>323515.32605139818</v>
      </c>
      <c r="G31" s="79">
        <v>3954638.13246</v>
      </c>
      <c r="H31" s="79">
        <v>55699.62367774274</v>
      </c>
      <c r="I31" s="79">
        <v>3592.009653179909</v>
      </c>
      <c r="J31" s="79">
        <v>0</v>
      </c>
      <c r="K31" s="79">
        <v>0</v>
      </c>
      <c r="L31" s="79">
        <v>10240.872960000001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0.27</v>
      </c>
      <c r="S31" s="79">
        <v>0</v>
      </c>
      <c r="T31" s="109">
        <v>0</v>
      </c>
      <c r="U31" s="3" t="s">
        <v>5</v>
      </c>
      <c r="W31" s="3" t="s">
        <v>8</v>
      </c>
      <c r="X31" s="175"/>
    </row>
    <row r="32" spans="1:26">
      <c r="A32" s="175"/>
      <c r="B32" s="3" t="s">
        <v>5</v>
      </c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U32" s="3" t="s">
        <v>5</v>
      </c>
      <c r="W32" s="3" t="s">
        <v>9</v>
      </c>
      <c r="X32" s="175"/>
    </row>
    <row r="33" spans="1:24">
      <c r="A33" s="175"/>
      <c r="B33" s="110" t="s">
        <v>5</v>
      </c>
      <c r="C33" s="110" t="s">
        <v>16</v>
      </c>
      <c r="D33" s="110"/>
      <c r="E33" s="111">
        <v>16313.74044257815</v>
      </c>
      <c r="F33" s="138">
        <v>12721.460789398239</v>
      </c>
      <c r="G33" s="138">
        <v>0</v>
      </c>
      <c r="H33" s="138">
        <v>0</v>
      </c>
      <c r="I33" s="138">
        <v>3592.009653179909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0.27</v>
      </c>
      <c r="S33" s="138">
        <v>0</v>
      </c>
      <c r="T33" s="115">
        <v>0</v>
      </c>
      <c r="U33" s="110" t="s">
        <v>5</v>
      </c>
      <c r="V33" s="110" t="s">
        <v>16</v>
      </c>
      <c r="W33" s="110"/>
      <c r="X33" s="175"/>
    </row>
    <row r="34" spans="1:24">
      <c r="A34" s="175"/>
      <c r="B34" s="3" t="s">
        <v>5</v>
      </c>
      <c r="D34" s="3" t="s">
        <v>8</v>
      </c>
      <c r="E34" s="19">
        <v>16313.74044257815</v>
      </c>
      <c r="F34" s="79">
        <v>12721.460789398239</v>
      </c>
      <c r="G34" s="79">
        <v>0</v>
      </c>
      <c r="H34" s="79">
        <v>0</v>
      </c>
      <c r="I34" s="79">
        <v>3592.009653179909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0.27</v>
      </c>
      <c r="S34" s="79">
        <v>0</v>
      </c>
      <c r="T34" s="109">
        <v>0</v>
      </c>
      <c r="U34" s="3" t="s">
        <v>5</v>
      </c>
      <c r="W34" s="3" t="s">
        <v>8</v>
      </c>
      <c r="X34" s="175"/>
    </row>
    <row r="35" spans="1:24">
      <c r="A35" s="175"/>
      <c r="B35" s="3" t="s">
        <v>5</v>
      </c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U35" s="3" t="s">
        <v>5</v>
      </c>
      <c r="W35" s="3" t="s">
        <v>9</v>
      </c>
      <c r="X35" s="175"/>
    </row>
    <row r="36" spans="1:24">
      <c r="A36" s="175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15">
        <v>0</v>
      </c>
      <c r="U36" s="110"/>
      <c r="V36" s="110" t="s">
        <v>17</v>
      </c>
      <c r="W36" s="110"/>
      <c r="X36" s="175"/>
    </row>
    <row r="37" spans="1:24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09">
        <v>0</v>
      </c>
      <c r="W37" s="3" t="s">
        <v>8</v>
      </c>
      <c r="X37" s="175"/>
    </row>
    <row r="38" spans="1:24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W38" s="3" t="s">
        <v>9</v>
      </c>
      <c r="X38" s="175"/>
    </row>
    <row r="39" spans="1:24">
      <c r="A39" s="175"/>
      <c r="B39" s="110"/>
      <c r="C39" s="110" t="s">
        <v>19</v>
      </c>
      <c r="D39" s="110"/>
      <c r="E39" s="111">
        <v>32047.291434684608</v>
      </c>
      <c r="F39" s="138">
        <v>0</v>
      </c>
      <c r="G39" s="138">
        <v>23733.066474684609</v>
      </c>
      <c r="H39" s="138">
        <v>0</v>
      </c>
      <c r="I39" s="138">
        <v>0</v>
      </c>
      <c r="J39" s="138">
        <v>0</v>
      </c>
      <c r="K39" s="138">
        <v>0</v>
      </c>
      <c r="L39" s="138">
        <v>8314.2249599999996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15">
        <v>0</v>
      </c>
      <c r="U39" s="110"/>
      <c r="V39" s="110" t="s">
        <v>19</v>
      </c>
      <c r="W39" s="110"/>
      <c r="X39" s="175"/>
    </row>
    <row r="40" spans="1:24">
      <c r="A40" s="175"/>
      <c r="D40" s="3" t="s">
        <v>8</v>
      </c>
      <c r="E40" s="19">
        <v>32047.291434684608</v>
      </c>
      <c r="F40" s="79">
        <v>0</v>
      </c>
      <c r="G40" s="79">
        <v>23733.066474684609</v>
      </c>
      <c r="H40" s="79">
        <v>0</v>
      </c>
      <c r="I40" s="79">
        <v>0</v>
      </c>
      <c r="J40" s="79">
        <v>0</v>
      </c>
      <c r="K40" s="79">
        <v>0</v>
      </c>
      <c r="L40" s="79">
        <v>8314.2249599999996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09">
        <v>0</v>
      </c>
      <c r="W40" s="3" t="s">
        <v>8</v>
      </c>
      <c r="X40" s="175"/>
    </row>
    <row r="41" spans="1:24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109">
        <v>0</v>
      </c>
      <c r="W41" s="3" t="s">
        <v>9</v>
      </c>
      <c r="X41" s="175"/>
    </row>
    <row r="42" spans="1:24">
      <c r="A42" s="175"/>
      <c r="B42" s="110"/>
      <c r="C42" s="110" t="s">
        <v>22</v>
      </c>
      <c r="D42" s="110"/>
      <c r="E42" s="111">
        <v>3967655.0672866418</v>
      </c>
      <c r="F42" s="138">
        <v>0</v>
      </c>
      <c r="G42" s="138">
        <v>3930905.065985315</v>
      </c>
      <c r="H42" s="138">
        <v>36750.001301326491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15">
        <v>0</v>
      </c>
      <c r="U42" s="110"/>
      <c r="V42" s="110" t="s">
        <v>22</v>
      </c>
      <c r="W42" s="110"/>
      <c r="X42" s="175"/>
    </row>
    <row r="43" spans="1:24">
      <c r="A43" s="175"/>
      <c r="D43" s="3" t="s">
        <v>8</v>
      </c>
      <c r="E43" s="19">
        <v>3967655.0672866418</v>
      </c>
      <c r="F43" s="79">
        <v>0</v>
      </c>
      <c r="G43" s="79">
        <v>3930905.065985315</v>
      </c>
      <c r="H43" s="79">
        <v>36750.001301326491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109">
        <v>0</v>
      </c>
      <c r="W43" s="3" t="s">
        <v>8</v>
      </c>
      <c r="X43" s="175"/>
    </row>
    <row r="44" spans="1:24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109">
        <v>0</v>
      </c>
      <c r="W44" s="3" t="s">
        <v>9</v>
      </c>
      <c r="X44" s="175"/>
    </row>
    <row r="45" spans="1:24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15">
        <v>0</v>
      </c>
      <c r="U45" s="114"/>
      <c r="V45" s="110" t="s">
        <v>63</v>
      </c>
      <c r="W45" s="114"/>
      <c r="X45" s="175"/>
    </row>
    <row r="46" spans="1:24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09">
        <v>0</v>
      </c>
      <c r="U46" s="3" t="s">
        <v>5</v>
      </c>
      <c r="W46" s="3" t="s">
        <v>8</v>
      </c>
      <c r="X46" s="175"/>
    </row>
    <row r="47" spans="1:24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109">
        <v>0</v>
      </c>
      <c r="W47" s="3" t="s">
        <v>9</v>
      </c>
      <c r="X47" s="175"/>
    </row>
    <row r="48" spans="1:24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15">
        <v>0</v>
      </c>
      <c r="U48" s="114"/>
      <c r="V48" s="110" t="s">
        <v>24</v>
      </c>
      <c r="W48" s="110"/>
      <c r="X48" s="175"/>
    </row>
    <row r="49" spans="1:26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109">
        <v>0</v>
      </c>
      <c r="U49" s="107" t="s">
        <v>5</v>
      </c>
      <c r="W49" s="3" t="s">
        <v>9</v>
      </c>
      <c r="X49" s="175"/>
    </row>
    <row r="50" spans="1:26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15">
        <v>0</v>
      </c>
      <c r="U50" s="114" t="s">
        <v>5</v>
      </c>
      <c r="V50" s="110" t="s">
        <v>47</v>
      </c>
      <c r="W50" s="110"/>
      <c r="X50" s="175"/>
    </row>
    <row r="51" spans="1:26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109">
        <v>0</v>
      </c>
      <c r="U51" s="107"/>
      <c r="W51" s="3" t="s">
        <v>8</v>
      </c>
      <c r="X51" s="175"/>
    </row>
    <row r="52" spans="1:26">
      <c r="A52" s="175"/>
      <c r="B52" s="110"/>
      <c r="C52" s="110" t="s">
        <v>25</v>
      </c>
      <c r="D52" s="110"/>
      <c r="E52" s="111">
        <v>331670.13563841628</v>
      </c>
      <c r="F52" s="138">
        <v>310793.86526200001</v>
      </c>
      <c r="G52" s="138">
        <v>0</v>
      </c>
      <c r="H52" s="138">
        <v>18949.62237641625</v>
      </c>
      <c r="I52" s="138">
        <v>0</v>
      </c>
      <c r="J52" s="138">
        <v>0</v>
      </c>
      <c r="K52" s="138">
        <v>0</v>
      </c>
      <c r="L52" s="138">
        <v>1926.6479999999999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15">
        <v>0</v>
      </c>
      <c r="U52" s="110"/>
      <c r="V52" s="110" t="s">
        <v>25</v>
      </c>
      <c r="W52" s="110"/>
      <c r="X52" s="175"/>
    </row>
    <row r="53" spans="1:26">
      <c r="A53" s="175"/>
      <c r="D53" s="3" t="s">
        <v>8</v>
      </c>
      <c r="E53" s="19">
        <v>331670.13563841628</v>
      </c>
      <c r="F53" s="79">
        <v>310793.86526200001</v>
      </c>
      <c r="G53" s="79">
        <v>0</v>
      </c>
      <c r="H53" s="79">
        <v>18949.62237641625</v>
      </c>
      <c r="I53" s="79">
        <v>0</v>
      </c>
      <c r="J53" s="79">
        <v>0</v>
      </c>
      <c r="K53" s="79">
        <v>0</v>
      </c>
      <c r="L53" s="79">
        <v>1926.6479999999999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8</v>
      </c>
      <c r="X53" s="175"/>
    </row>
    <row r="54" spans="1:26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109">
        <v>0</v>
      </c>
      <c r="W54" s="3" t="s">
        <v>9</v>
      </c>
      <c r="X54" s="175"/>
    </row>
    <row r="55" spans="1:26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15">
        <v>0</v>
      </c>
      <c r="U55" s="110"/>
      <c r="V55" s="110" t="s">
        <v>26</v>
      </c>
      <c r="W55" s="110"/>
      <c r="X55" s="175"/>
    </row>
    <row r="56" spans="1:26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8</v>
      </c>
      <c r="X56" s="175"/>
    </row>
    <row r="57" spans="1:26">
      <c r="A57" s="175"/>
      <c r="B57" s="15" t="s">
        <v>27</v>
      </c>
      <c r="C57" s="15"/>
      <c r="D57" s="15"/>
      <c r="E57" s="16">
        <v>17746.55905688347</v>
      </c>
      <c r="F57" s="81">
        <v>3427.0439693151602</v>
      </c>
      <c r="G57" s="81">
        <v>9490.3240345168906</v>
      </c>
      <c r="H57" s="81">
        <v>4829.1910530514233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108">
        <v>0</v>
      </c>
      <c r="U57" s="15" t="s">
        <v>27</v>
      </c>
      <c r="V57" s="15"/>
      <c r="W57" s="15"/>
      <c r="X57" s="175"/>
      <c r="Y57" s="5"/>
      <c r="Z57" s="5"/>
    </row>
    <row r="58" spans="1:26">
      <c r="A58" s="175"/>
      <c r="B58" s="3" t="s">
        <v>5</v>
      </c>
      <c r="D58" s="3" t="s">
        <v>8</v>
      </c>
      <c r="E58" s="19">
        <v>17746.55905688347</v>
      </c>
      <c r="F58" s="79">
        <v>3427.0439693151602</v>
      </c>
      <c r="G58" s="79">
        <v>9490.3240345168906</v>
      </c>
      <c r="H58" s="79">
        <v>4829.1910530514233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109">
        <v>0</v>
      </c>
      <c r="U58" s="3" t="s">
        <v>5</v>
      </c>
      <c r="W58" s="3" t="s">
        <v>8</v>
      </c>
      <c r="X58" s="175"/>
    </row>
    <row r="59" spans="1:26">
      <c r="A59" s="175"/>
      <c r="B59" s="3" t="s">
        <v>5</v>
      </c>
      <c r="D59" s="3" t="s">
        <v>9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U59" s="3" t="s">
        <v>5</v>
      </c>
      <c r="W59" s="3" t="s">
        <v>9</v>
      </c>
      <c r="X59" s="175"/>
    </row>
    <row r="60" spans="1:26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15">
        <v>0</v>
      </c>
      <c r="U60" s="110" t="s">
        <v>5</v>
      </c>
      <c r="V60" s="110" t="s">
        <v>28</v>
      </c>
      <c r="W60" s="110"/>
      <c r="X60" s="175"/>
    </row>
    <row r="61" spans="1:26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109">
        <v>0</v>
      </c>
      <c r="U61" s="3" t="s">
        <v>5</v>
      </c>
      <c r="W61" s="3" t="s">
        <v>8</v>
      </c>
      <c r="X61" s="175"/>
    </row>
    <row r="62" spans="1:26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U62" s="3" t="s">
        <v>5</v>
      </c>
      <c r="W62" s="3" t="s">
        <v>9</v>
      </c>
      <c r="X62" s="175"/>
    </row>
    <row r="63" spans="1:26">
      <c r="A63" s="175"/>
      <c r="B63" s="110" t="s">
        <v>5</v>
      </c>
      <c r="C63" s="110" t="s">
        <v>29</v>
      </c>
      <c r="D63" s="110"/>
      <c r="E63" s="111">
        <v>6874.892364044159</v>
      </c>
      <c r="F63" s="138">
        <v>3402.236094933161</v>
      </c>
      <c r="G63" s="138">
        <v>0</v>
      </c>
      <c r="H63" s="138">
        <v>3472.656269110998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15">
        <v>0</v>
      </c>
      <c r="U63" s="110" t="s">
        <v>5</v>
      </c>
      <c r="V63" s="110" t="s">
        <v>29</v>
      </c>
      <c r="W63" s="110"/>
      <c r="X63" s="175"/>
    </row>
    <row r="64" spans="1:26">
      <c r="A64" s="175"/>
      <c r="B64" s="3" t="s">
        <v>5</v>
      </c>
      <c r="D64" s="3" t="s">
        <v>8</v>
      </c>
      <c r="E64" s="19">
        <v>6874.892364044159</v>
      </c>
      <c r="F64" s="79">
        <v>3402.236094933161</v>
      </c>
      <c r="G64" s="79">
        <v>0</v>
      </c>
      <c r="H64" s="79">
        <v>3472.656269110998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109">
        <v>0</v>
      </c>
      <c r="U64" s="3" t="s">
        <v>5</v>
      </c>
      <c r="W64" s="3" t="s">
        <v>8</v>
      </c>
      <c r="X64" s="175"/>
    </row>
    <row r="65" spans="1:26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109">
        <v>0</v>
      </c>
      <c r="U65" s="3" t="s">
        <v>5</v>
      </c>
      <c r="W65" s="3" t="s">
        <v>9</v>
      </c>
      <c r="X65" s="175"/>
    </row>
    <row r="66" spans="1:26">
      <c r="A66" s="175"/>
      <c r="B66" s="110" t="s">
        <v>5</v>
      </c>
      <c r="C66" s="110" t="s">
        <v>30</v>
      </c>
      <c r="D66" s="110"/>
      <c r="E66" s="111">
        <v>10846.85881845732</v>
      </c>
      <c r="F66" s="138">
        <v>0</v>
      </c>
      <c r="G66" s="138">
        <v>9490.3240345168906</v>
      </c>
      <c r="H66" s="138">
        <v>1356.5347839404251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15">
        <v>0</v>
      </c>
      <c r="U66" s="110" t="s">
        <v>5</v>
      </c>
      <c r="V66" s="110" t="s">
        <v>30</v>
      </c>
      <c r="W66" s="110"/>
      <c r="X66" s="175"/>
    </row>
    <row r="67" spans="1:26">
      <c r="A67" s="175"/>
      <c r="B67" s="3" t="s">
        <v>5</v>
      </c>
      <c r="D67" s="3" t="s">
        <v>8</v>
      </c>
      <c r="E67" s="19">
        <v>10846.85881845732</v>
      </c>
      <c r="F67" s="79">
        <v>0</v>
      </c>
      <c r="G67" s="79">
        <v>9490.3240345168906</v>
      </c>
      <c r="H67" s="79">
        <v>1356.5347839404251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109">
        <v>0</v>
      </c>
      <c r="U67" s="3" t="s">
        <v>5</v>
      </c>
      <c r="W67" s="3" t="s">
        <v>8</v>
      </c>
      <c r="X67" s="175"/>
    </row>
    <row r="68" spans="1:26">
      <c r="A68" s="175"/>
      <c r="B68" s="3" t="s">
        <v>5</v>
      </c>
      <c r="D68" s="3" t="s">
        <v>9</v>
      </c>
      <c r="E68" s="1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109">
        <v>0</v>
      </c>
      <c r="U68" s="3" t="s">
        <v>5</v>
      </c>
      <c r="W68" s="3" t="s">
        <v>9</v>
      </c>
      <c r="X68" s="175"/>
    </row>
    <row r="69" spans="1:26">
      <c r="A69" s="175"/>
      <c r="B69" s="110"/>
      <c r="C69" s="110" t="s">
        <v>32</v>
      </c>
      <c r="D69" s="110"/>
      <c r="E69" s="111">
        <v>24.807874381999419</v>
      </c>
      <c r="F69" s="138">
        <v>24.807874381999419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15">
        <v>0</v>
      </c>
      <c r="U69" s="110"/>
      <c r="V69" s="110" t="s">
        <v>32</v>
      </c>
      <c r="W69" s="110"/>
      <c r="X69" s="175"/>
    </row>
    <row r="70" spans="1:26">
      <c r="A70" s="175"/>
      <c r="D70" s="3" t="s">
        <v>8</v>
      </c>
      <c r="E70" s="19">
        <v>24.807874381999419</v>
      </c>
      <c r="F70" s="79">
        <v>24.807874381999419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109">
        <v>0</v>
      </c>
      <c r="W70" s="3" t="s">
        <v>8</v>
      </c>
      <c r="X70" s="175"/>
    </row>
    <row r="71" spans="1:26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109">
        <v>0</v>
      </c>
      <c r="W71" s="3" t="s">
        <v>9</v>
      </c>
      <c r="X71" s="175"/>
    </row>
    <row r="72" spans="1:26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15">
        <v>0</v>
      </c>
      <c r="U72" s="110"/>
      <c r="V72" s="110" t="s">
        <v>31</v>
      </c>
      <c r="W72" s="110"/>
      <c r="X72" s="175"/>
    </row>
    <row r="73" spans="1:26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109">
        <v>0</v>
      </c>
      <c r="W73" s="3" t="s">
        <v>9</v>
      </c>
      <c r="X73" s="175"/>
    </row>
    <row r="74" spans="1:26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15">
        <v>0</v>
      </c>
      <c r="U74" s="110"/>
      <c r="V74" s="110" t="s">
        <v>33</v>
      </c>
      <c r="W74" s="110"/>
      <c r="X74" s="175"/>
    </row>
    <row r="75" spans="1:26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109">
        <v>0</v>
      </c>
      <c r="W75" s="3" t="s">
        <v>8</v>
      </c>
      <c r="X75" s="175"/>
    </row>
    <row r="76" spans="1:26">
      <c r="A76" s="176" t="s">
        <v>3</v>
      </c>
      <c r="B76" s="26" t="s">
        <v>34</v>
      </c>
      <c r="C76" s="26"/>
      <c r="D76" s="26"/>
      <c r="E76" s="44">
        <v>111198.2636053707</v>
      </c>
      <c r="F76" s="82">
        <v>1034.2216229185119</v>
      </c>
      <c r="G76" s="82">
        <v>1205.501531867762</v>
      </c>
      <c r="H76" s="82">
        <v>102439.3566937556</v>
      </c>
      <c r="I76" s="82">
        <v>0</v>
      </c>
      <c r="J76" s="82">
        <v>0</v>
      </c>
      <c r="K76" s="82">
        <v>0</v>
      </c>
      <c r="L76" s="82">
        <v>6461.7269999999999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25.53633636835831</v>
      </c>
      <c r="T76" s="116">
        <v>31.92042046044789</v>
      </c>
      <c r="U76" s="26" t="s">
        <v>34</v>
      </c>
      <c r="V76" s="26"/>
      <c r="W76" s="26"/>
      <c r="X76" s="176" t="s">
        <v>3</v>
      </c>
      <c r="Y76" s="5"/>
      <c r="Z76" s="5"/>
    </row>
    <row r="77" spans="1:26">
      <c r="A77" s="175"/>
      <c r="B77" s="3" t="s">
        <v>5</v>
      </c>
      <c r="D77" s="3" t="s">
        <v>8</v>
      </c>
      <c r="E77" s="19">
        <v>109439.44843800001</v>
      </c>
      <c r="F77" s="79">
        <v>0</v>
      </c>
      <c r="G77" s="79">
        <v>937.37</v>
      </c>
      <c r="H77" s="79">
        <v>102040.351438</v>
      </c>
      <c r="I77" s="79">
        <v>0</v>
      </c>
      <c r="J77" s="79">
        <v>0</v>
      </c>
      <c r="K77" s="79">
        <v>0</v>
      </c>
      <c r="L77" s="79">
        <v>6461.7269999999999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109">
        <v>0</v>
      </c>
      <c r="U77" s="3" t="s">
        <v>5</v>
      </c>
      <c r="W77" s="3" t="s">
        <v>8</v>
      </c>
      <c r="X77" s="175"/>
      <c r="Y77" s="5"/>
      <c r="Z77" s="5"/>
    </row>
    <row r="78" spans="1:26">
      <c r="A78" s="175"/>
      <c r="B78" s="3" t="s">
        <v>5</v>
      </c>
      <c r="D78" s="3" t="s">
        <v>9</v>
      </c>
      <c r="E78" s="19">
        <v>1758.8151673706791</v>
      </c>
      <c r="F78" s="79">
        <v>1034.2216229185119</v>
      </c>
      <c r="G78" s="79">
        <v>268.13153186776231</v>
      </c>
      <c r="H78" s="79">
        <v>399.00525575559863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79">
        <v>0</v>
      </c>
      <c r="R78" s="79">
        <v>0</v>
      </c>
      <c r="S78" s="79">
        <v>25.53633636835831</v>
      </c>
      <c r="T78" s="109">
        <v>31.92042046044789</v>
      </c>
      <c r="U78" s="3" t="s">
        <v>5</v>
      </c>
      <c r="W78" s="3" t="s">
        <v>9</v>
      </c>
      <c r="X78" s="175"/>
      <c r="Y78" s="5"/>
      <c r="Z78" s="5"/>
    </row>
    <row r="79" spans="1:26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108">
        <v>0</v>
      </c>
      <c r="U79" s="15" t="s">
        <v>35</v>
      </c>
      <c r="V79" s="15"/>
      <c r="W79" s="15"/>
      <c r="X79" s="175"/>
    </row>
    <row r="80" spans="1:26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20">
        <v>0</v>
      </c>
      <c r="U80" s="117"/>
      <c r="V80" s="117"/>
      <c r="W80" s="117" t="s">
        <v>8</v>
      </c>
      <c r="X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X19:X75"/>
    <mergeCell ref="A76:A80"/>
    <mergeCell ref="X76:X80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7" width="13.625" style="3" customWidth="1"/>
    <col min="28" max="28" width="11.625" style="3" customWidth="1"/>
    <col min="29" max="29" width="9" style="3"/>
    <col min="30" max="30" width="19.25" style="3" bestFit="1" customWidth="1"/>
    <col min="31" max="31" width="9" style="3"/>
    <col min="32" max="32" width="4.125" style="3" customWidth="1"/>
    <col min="33" max="33" width="11.5" style="3" bestFit="1" customWidth="1"/>
    <col min="34" max="34" width="12.625" style="3" bestFit="1" customWidth="1"/>
    <col min="35" max="16384" width="9" style="3"/>
  </cols>
  <sheetData>
    <row r="1" spans="1:32" ht="20.25">
      <c r="A1" s="4" t="s">
        <v>82</v>
      </c>
    </row>
    <row r="3" spans="1:32" ht="20.25">
      <c r="B3" s="4" t="s">
        <v>594</v>
      </c>
      <c r="AF3" s="6"/>
    </row>
    <row r="4" spans="1:32" ht="21" thickBot="1">
      <c r="B4" s="4"/>
      <c r="AE4" s="14"/>
      <c r="AF4" s="6" t="s">
        <v>39</v>
      </c>
    </row>
    <row r="5" spans="1:32">
      <c r="A5" s="178" t="s">
        <v>75</v>
      </c>
      <c r="B5" s="178"/>
      <c r="C5" s="178"/>
      <c r="D5" s="179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78" t="s">
        <v>75</v>
      </c>
      <c r="AD5" s="178"/>
      <c r="AE5" s="178"/>
      <c r="AF5" s="178"/>
    </row>
    <row r="6" spans="1:32">
      <c r="A6" s="15"/>
      <c r="B6" s="15" t="s">
        <v>40</v>
      </c>
      <c r="C6" s="15"/>
      <c r="D6" s="15"/>
      <c r="E6" s="38">
        <v>7481402.0975101385</v>
      </c>
      <c r="F6" s="39">
        <v>87964.322633224539</v>
      </c>
      <c r="G6" s="39">
        <v>533642.95576919045</v>
      </c>
      <c r="H6" s="39">
        <v>476815.98935130128</v>
      </c>
      <c r="I6" s="39">
        <v>442227.28853739909</v>
      </c>
      <c r="J6" s="39">
        <v>202889.90745051875</v>
      </c>
      <c r="K6" s="39">
        <v>72729.478275404428</v>
      </c>
      <c r="L6" s="39">
        <v>89510.144998639371</v>
      </c>
      <c r="M6" s="39">
        <v>24071.630795200832</v>
      </c>
      <c r="N6" s="39">
        <v>459142.02085838222</v>
      </c>
      <c r="O6" s="39">
        <v>217135.38393052874</v>
      </c>
      <c r="P6" s="39">
        <v>250892.76880652367</v>
      </c>
      <c r="Q6" s="39">
        <v>185652.24343118345</v>
      </c>
      <c r="R6" s="39">
        <v>294464.2867937921</v>
      </c>
      <c r="S6" s="39">
        <v>882248.00737298618</v>
      </c>
      <c r="T6" s="39">
        <v>681757.54001199745</v>
      </c>
      <c r="U6" s="39">
        <v>442682.85275245365</v>
      </c>
      <c r="V6" s="39">
        <v>129274.77801154912</v>
      </c>
      <c r="W6" s="39">
        <v>754735.54625233461</v>
      </c>
      <c r="X6" s="39">
        <v>167849.74942697567</v>
      </c>
      <c r="Y6" s="39">
        <v>163329.80318328034</v>
      </c>
      <c r="Z6" s="39">
        <v>146917.37738985787</v>
      </c>
      <c r="AA6" s="39">
        <v>770730.4634284894</v>
      </c>
      <c r="AB6" s="40">
        <v>4737.5580489238664</v>
      </c>
      <c r="AC6" s="15" t="s">
        <v>40</v>
      </c>
      <c r="AD6" s="15"/>
      <c r="AE6" s="15"/>
      <c r="AF6" s="15"/>
    </row>
    <row r="7" spans="1:32">
      <c r="D7" s="3" t="s">
        <v>8</v>
      </c>
      <c r="E7" s="41">
        <v>7091287.6741177747</v>
      </c>
      <c r="F7" s="42">
        <v>70125.664875000002</v>
      </c>
      <c r="G7" s="42">
        <v>496743.8894796556</v>
      </c>
      <c r="H7" s="42">
        <v>437901.49397899996</v>
      </c>
      <c r="I7" s="42">
        <v>412233.05021975824</v>
      </c>
      <c r="J7" s="42">
        <v>181649.815707</v>
      </c>
      <c r="K7" s="42">
        <v>56295.049039999998</v>
      </c>
      <c r="L7" s="42">
        <v>79706.677809999994</v>
      </c>
      <c r="M7" s="42">
        <v>16488.178400000001</v>
      </c>
      <c r="N7" s="42">
        <v>436989.162817</v>
      </c>
      <c r="O7" s="42">
        <v>206267.728137</v>
      </c>
      <c r="P7" s="42">
        <v>236477.48929700002</v>
      </c>
      <c r="Q7" s="42">
        <v>173848.34841899999</v>
      </c>
      <c r="R7" s="42">
        <v>283150.04351400002</v>
      </c>
      <c r="S7" s="42">
        <v>859343.52660899993</v>
      </c>
      <c r="T7" s="42">
        <v>664699.84997700003</v>
      </c>
      <c r="U7" s="42">
        <v>421333.89510536002</v>
      </c>
      <c r="V7" s="42">
        <v>120419.701182</v>
      </c>
      <c r="W7" s="42">
        <v>741912.67584599997</v>
      </c>
      <c r="X7" s="42">
        <v>155932.96033599999</v>
      </c>
      <c r="Y7" s="42">
        <v>147720.59880599999</v>
      </c>
      <c r="Z7" s="42">
        <v>138306.59001399999</v>
      </c>
      <c r="AA7" s="42">
        <v>753741.28454799997</v>
      </c>
      <c r="AB7" s="43">
        <v>0</v>
      </c>
      <c r="AE7" s="3" t="s">
        <v>8</v>
      </c>
    </row>
    <row r="8" spans="1:32">
      <c r="D8" s="3" t="s">
        <v>9</v>
      </c>
      <c r="E8" s="41">
        <v>390114.42339236336</v>
      </c>
      <c r="F8" s="42">
        <v>17838.657758224545</v>
      </c>
      <c r="G8" s="42">
        <v>36899.066289534829</v>
      </c>
      <c r="H8" s="42">
        <v>38914.495372301302</v>
      </c>
      <c r="I8" s="42">
        <v>29994.238317640866</v>
      </c>
      <c r="J8" s="42">
        <v>21240.091743518737</v>
      </c>
      <c r="K8" s="42">
        <v>16434.429235404426</v>
      </c>
      <c r="L8" s="42">
        <v>9803.4671886393789</v>
      </c>
      <c r="M8" s="42">
        <v>7583.4523952008321</v>
      </c>
      <c r="N8" s="42">
        <v>22152.85804138222</v>
      </c>
      <c r="O8" s="42">
        <v>10867.655793528749</v>
      </c>
      <c r="P8" s="42">
        <v>14415.279509523642</v>
      </c>
      <c r="Q8" s="42">
        <v>11803.89501218347</v>
      </c>
      <c r="R8" s="42">
        <v>11314.243279792085</v>
      </c>
      <c r="S8" s="42">
        <v>22904.480763986205</v>
      </c>
      <c r="T8" s="42">
        <v>17057.690034997464</v>
      </c>
      <c r="U8" s="42">
        <v>21348.957647093615</v>
      </c>
      <c r="V8" s="42">
        <v>8855.0768295491107</v>
      </c>
      <c r="W8" s="42">
        <v>12822.870406334694</v>
      </c>
      <c r="X8" s="42">
        <v>11916.78909097569</v>
      </c>
      <c r="Y8" s="42">
        <v>15609.204377280357</v>
      </c>
      <c r="Z8" s="42">
        <v>8610.7873758578753</v>
      </c>
      <c r="AA8" s="42">
        <v>16989.178880489486</v>
      </c>
      <c r="AB8" s="43">
        <v>4737.5580489238664</v>
      </c>
      <c r="AE8" s="3" t="s">
        <v>9</v>
      </c>
    </row>
    <row r="9" spans="1:32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3"/>
    </row>
    <row r="10" spans="1:32">
      <c r="A10" s="15"/>
      <c r="B10" s="15"/>
      <c r="C10" s="15" t="s">
        <v>2</v>
      </c>
      <c r="D10" s="15" t="s">
        <v>41</v>
      </c>
      <c r="E10" s="38">
        <v>7189210.8538662698</v>
      </c>
      <c r="F10" s="39">
        <v>87201.424584219843</v>
      </c>
      <c r="G10" s="39">
        <v>317108.04724642774</v>
      </c>
      <c r="H10" s="39">
        <v>403732.61761342169</v>
      </c>
      <c r="I10" s="39">
        <v>442029.38193054433</v>
      </c>
      <c r="J10" s="39">
        <v>201724.63460959785</v>
      </c>
      <c r="K10" s="39">
        <v>72697.557854943982</v>
      </c>
      <c r="L10" s="39">
        <v>89510.144998639371</v>
      </c>
      <c r="M10" s="39">
        <v>24071.630795200832</v>
      </c>
      <c r="N10" s="39">
        <v>459142.02085838222</v>
      </c>
      <c r="O10" s="39">
        <v>217135.38393052874</v>
      </c>
      <c r="P10" s="39">
        <v>250784.23937695814</v>
      </c>
      <c r="Q10" s="39">
        <v>185652.24343118345</v>
      </c>
      <c r="R10" s="39">
        <v>294400.44595287123</v>
      </c>
      <c r="S10" s="39">
        <v>882248.00737298618</v>
      </c>
      <c r="T10" s="39">
        <v>681757.54001199745</v>
      </c>
      <c r="U10" s="39">
        <v>442555.17107061186</v>
      </c>
      <c r="V10" s="39">
        <v>129274.77801154912</v>
      </c>
      <c r="W10" s="39">
        <v>754620.63273867709</v>
      </c>
      <c r="X10" s="39">
        <v>167849.74942697567</v>
      </c>
      <c r="Y10" s="39">
        <v>163329.80318328034</v>
      </c>
      <c r="Z10" s="39">
        <v>146917.37738985787</v>
      </c>
      <c r="AA10" s="39">
        <v>770730.4634284894</v>
      </c>
      <c r="AB10" s="40">
        <v>4737.5580489238664</v>
      </c>
      <c r="AC10" s="15"/>
      <c r="AD10" s="15" t="s">
        <v>2</v>
      </c>
      <c r="AE10" s="15"/>
      <c r="AF10" s="15"/>
    </row>
    <row r="11" spans="1:32">
      <c r="D11" s="3" t="s">
        <v>8</v>
      </c>
      <c r="E11" s="41">
        <v>6801583.0312277749</v>
      </c>
      <c r="F11" s="42">
        <v>70125.664875000002</v>
      </c>
      <c r="G11" s="42">
        <v>280400.5034796556</v>
      </c>
      <c r="H11" s="42">
        <v>365641.66908899997</v>
      </c>
      <c r="I11" s="42">
        <v>412233.05021975824</v>
      </c>
      <c r="J11" s="42">
        <v>180548.383707</v>
      </c>
      <c r="K11" s="42">
        <v>56295.049039999998</v>
      </c>
      <c r="L11" s="42">
        <v>79706.677809999994</v>
      </c>
      <c r="M11" s="42">
        <v>16488.178400000001</v>
      </c>
      <c r="N11" s="42">
        <v>436989.162817</v>
      </c>
      <c r="O11" s="42">
        <v>206267.728137</v>
      </c>
      <c r="P11" s="42">
        <v>236477.48929700002</v>
      </c>
      <c r="Q11" s="42">
        <v>173848.34841899999</v>
      </c>
      <c r="R11" s="42">
        <v>283150.04351400002</v>
      </c>
      <c r="S11" s="42">
        <v>859343.52660899993</v>
      </c>
      <c r="T11" s="42">
        <v>664699.84997700003</v>
      </c>
      <c r="U11" s="42">
        <v>421333.89510536002</v>
      </c>
      <c r="V11" s="42">
        <v>120419.701182</v>
      </c>
      <c r="W11" s="42">
        <v>741912.67584599997</v>
      </c>
      <c r="X11" s="42">
        <v>155932.96033599999</v>
      </c>
      <c r="Y11" s="42">
        <v>147720.59880599999</v>
      </c>
      <c r="Z11" s="42">
        <v>138306.59001399999</v>
      </c>
      <c r="AA11" s="42">
        <v>753741.28454799997</v>
      </c>
      <c r="AB11" s="43">
        <v>0</v>
      </c>
      <c r="AE11" s="3" t="s">
        <v>8</v>
      </c>
    </row>
    <row r="12" spans="1:32">
      <c r="D12" s="3" t="s">
        <v>9</v>
      </c>
      <c r="E12" s="41">
        <v>387627.82263849449</v>
      </c>
      <c r="F12" s="42">
        <v>17075.759709219841</v>
      </c>
      <c r="G12" s="42">
        <v>36707.543766772142</v>
      </c>
      <c r="H12" s="42">
        <v>38090.948524421743</v>
      </c>
      <c r="I12" s="42">
        <v>29796.331710786089</v>
      </c>
      <c r="J12" s="42">
        <v>21176.25090259784</v>
      </c>
      <c r="K12" s="42">
        <v>16402.50881494398</v>
      </c>
      <c r="L12" s="42">
        <v>9803.4671886393789</v>
      </c>
      <c r="M12" s="42">
        <v>7583.4523952008321</v>
      </c>
      <c r="N12" s="42">
        <v>22152.85804138222</v>
      </c>
      <c r="O12" s="42">
        <v>10867.655793528749</v>
      </c>
      <c r="P12" s="42">
        <v>14306.750079958119</v>
      </c>
      <c r="Q12" s="42">
        <v>11803.89501218347</v>
      </c>
      <c r="R12" s="42">
        <v>11250.40243887119</v>
      </c>
      <c r="S12" s="42">
        <v>22904.480763986205</v>
      </c>
      <c r="T12" s="42">
        <v>17057.690034997464</v>
      </c>
      <c r="U12" s="42">
        <v>21221.275965251825</v>
      </c>
      <c r="V12" s="42">
        <v>8855.0768295491107</v>
      </c>
      <c r="W12" s="42">
        <v>12707.956892677081</v>
      </c>
      <c r="X12" s="42">
        <v>11916.78909097569</v>
      </c>
      <c r="Y12" s="42">
        <v>15609.204377280357</v>
      </c>
      <c r="Z12" s="42">
        <v>8610.7873758578753</v>
      </c>
      <c r="AA12" s="42">
        <v>16989.178880489486</v>
      </c>
      <c r="AB12" s="43">
        <v>4737.5580489238664</v>
      </c>
      <c r="AE12" s="3" t="s">
        <v>9</v>
      </c>
    </row>
    <row r="13" spans="1:32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3"/>
    </row>
    <row r="14" spans="1:32">
      <c r="A14" s="15"/>
      <c r="B14" s="15"/>
      <c r="C14" s="15" t="s">
        <v>3</v>
      </c>
      <c r="D14" s="15" t="s">
        <v>41</v>
      </c>
      <c r="E14" s="38">
        <v>292191.24364386889</v>
      </c>
      <c r="F14" s="39">
        <v>762.8980490047046</v>
      </c>
      <c r="G14" s="39">
        <v>216534.90852276268</v>
      </c>
      <c r="H14" s="39">
        <v>73083.371737879555</v>
      </c>
      <c r="I14" s="39">
        <v>197.9066068547769</v>
      </c>
      <c r="J14" s="39">
        <v>1165.2728409208958</v>
      </c>
      <c r="K14" s="39">
        <v>31.92042046044789</v>
      </c>
      <c r="L14" s="39">
        <v>0</v>
      </c>
      <c r="M14" s="39">
        <v>0</v>
      </c>
      <c r="N14" s="39">
        <v>0</v>
      </c>
      <c r="O14" s="39">
        <v>0</v>
      </c>
      <c r="P14" s="39">
        <v>108.5294295655228</v>
      </c>
      <c r="Q14" s="39">
        <v>0</v>
      </c>
      <c r="R14" s="39">
        <v>63.840840920895779</v>
      </c>
      <c r="S14" s="39">
        <v>0</v>
      </c>
      <c r="T14" s="39">
        <v>0</v>
      </c>
      <c r="U14" s="39">
        <v>127.6816818417916</v>
      </c>
      <c r="V14" s="39">
        <v>0</v>
      </c>
      <c r="W14" s="39">
        <v>114.9135136576124</v>
      </c>
      <c r="X14" s="39">
        <v>0</v>
      </c>
      <c r="Y14" s="39">
        <v>0</v>
      </c>
      <c r="Z14" s="39">
        <v>0</v>
      </c>
      <c r="AA14" s="39">
        <v>0</v>
      </c>
      <c r="AB14" s="40">
        <v>0</v>
      </c>
      <c r="AC14" s="15"/>
      <c r="AD14" s="15" t="s">
        <v>3</v>
      </c>
      <c r="AE14" s="15"/>
      <c r="AF14" s="15"/>
    </row>
    <row r="15" spans="1:32">
      <c r="D15" s="3" t="s">
        <v>8</v>
      </c>
      <c r="E15" s="41">
        <v>289704.64289000002</v>
      </c>
      <c r="F15" s="42">
        <v>0</v>
      </c>
      <c r="G15" s="42">
        <v>216343.386</v>
      </c>
      <c r="H15" s="42">
        <v>72259.824890000004</v>
      </c>
      <c r="I15" s="42">
        <v>0</v>
      </c>
      <c r="J15" s="42">
        <v>1101.432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3">
        <v>0</v>
      </c>
      <c r="AE15" s="3" t="s">
        <v>8</v>
      </c>
    </row>
    <row r="16" spans="1:32">
      <c r="D16" s="3" t="s">
        <v>9</v>
      </c>
      <c r="E16" s="41">
        <v>2486.6007538688909</v>
      </c>
      <c r="F16" s="42">
        <v>762.8980490047046</v>
      </c>
      <c r="G16" s="42">
        <v>191.52252276268729</v>
      </c>
      <c r="H16" s="42">
        <v>823.54684787955557</v>
      </c>
      <c r="I16" s="42">
        <v>197.9066068547769</v>
      </c>
      <c r="J16" s="42">
        <v>63.840840920895779</v>
      </c>
      <c r="K16" s="42">
        <v>31.92042046044789</v>
      </c>
      <c r="L16" s="42">
        <v>0</v>
      </c>
      <c r="M16" s="42">
        <v>0</v>
      </c>
      <c r="N16" s="42">
        <v>0</v>
      </c>
      <c r="O16" s="42">
        <v>0</v>
      </c>
      <c r="P16" s="42">
        <v>108.5294295655228</v>
      </c>
      <c r="Q16" s="42">
        <v>0</v>
      </c>
      <c r="R16" s="42">
        <v>63.840840920895779</v>
      </c>
      <c r="S16" s="42">
        <v>0</v>
      </c>
      <c r="T16" s="42">
        <v>0</v>
      </c>
      <c r="U16" s="42">
        <v>127.6816818417916</v>
      </c>
      <c r="V16" s="42">
        <v>0</v>
      </c>
      <c r="W16" s="42">
        <v>114.9135136576124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E16" s="3" t="s">
        <v>9</v>
      </c>
    </row>
    <row r="17" spans="1:34">
      <c r="A17" s="15"/>
      <c r="B17" s="15" t="s">
        <v>64</v>
      </c>
      <c r="C17" s="15"/>
      <c r="D17" s="15"/>
      <c r="E17" s="169">
        <v>1</v>
      </c>
      <c r="F17" s="171">
        <v>1.175773223878712E-2</v>
      </c>
      <c r="G17" s="171">
        <v>7.1329270745491738E-2</v>
      </c>
      <c r="H17" s="171">
        <v>6.3733506518783276E-2</v>
      </c>
      <c r="I17" s="171">
        <v>5.911021527429669E-2</v>
      </c>
      <c r="J17" s="171">
        <v>2.7119235780421677E-2</v>
      </c>
      <c r="K17" s="171">
        <v>9.7213700490191932E-3</v>
      </c>
      <c r="L17" s="171">
        <v>1.1964354252317084E-2</v>
      </c>
      <c r="M17" s="171">
        <v>3.2175293456305517E-3</v>
      </c>
      <c r="N17" s="171">
        <v>6.1371119326842201E-2</v>
      </c>
      <c r="O17" s="171">
        <v>2.9023354325894726E-2</v>
      </c>
      <c r="P17" s="171">
        <v>3.3535527904591904E-2</v>
      </c>
      <c r="Q17" s="171">
        <v>2.4815167131969792E-2</v>
      </c>
      <c r="R17" s="171">
        <v>3.9359505471814139E-2</v>
      </c>
      <c r="S17" s="171">
        <v>0.11792548988465736</v>
      </c>
      <c r="T17" s="171">
        <v>9.112697474700511E-2</v>
      </c>
      <c r="U17" s="171">
        <v>5.9171108166981359E-2</v>
      </c>
      <c r="V17" s="171">
        <v>1.7279485359378378E-2</v>
      </c>
      <c r="W17" s="171">
        <v>0.10088156423292845</v>
      </c>
      <c r="X17" s="171">
        <v>2.2435600605244466E-2</v>
      </c>
      <c r="Y17" s="171">
        <v>2.1831442964098616E-2</v>
      </c>
      <c r="Z17" s="171">
        <v>1.9637679605371428E-2</v>
      </c>
      <c r="AA17" s="171">
        <v>0.10301952139225262</v>
      </c>
      <c r="AB17" s="172">
        <v>6.3324467622192875E-4</v>
      </c>
      <c r="AC17" s="15" t="s">
        <v>64</v>
      </c>
      <c r="AD17" s="15"/>
      <c r="AE17" s="15"/>
      <c r="AF17" s="15"/>
    </row>
    <row r="18" spans="1:34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04"/>
      <c r="AC18" s="3" t="s">
        <v>5</v>
      </c>
    </row>
    <row r="19" spans="1:34">
      <c r="A19" s="175" t="s">
        <v>2</v>
      </c>
      <c r="B19" s="15" t="s">
        <v>42</v>
      </c>
      <c r="C19" s="15"/>
      <c r="D19" s="15"/>
      <c r="E19" s="38">
        <v>6376157.5349347694</v>
      </c>
      <c r="F19" s="39">
        <v>85000.2344651811</v>
      </c>
      <c r="G19" s="39">
        <v>149422.28408981179</v>
      </c>
      <c r="H19" s="39">
        <v>359365.97658779297</v>
      </c>
      <c r="I19" s="39">
        <v>438078.42145678611</v>
      </c>
      <c r="J19" s="39">
        <v>200670.88182559781</v>
      </c>
      <c r="K19" s="39">
        <v>72547.487454943985</v>
      </c>
      <c r="L19" s="39">
        <v>89510.144998639371</v>
      </c>
      <c r="M19" s="39">
        <v>23834.795675200829</v>
      </c>
      <c r="N19" s="39">
        <v>459142.02085838222</v>
      </c>
      <c r="O19" s="39">
        <v>208437.79261852871</v>
      </c>
      <c r="P19" s="39">
        <v>225841.6710699581</v>
      </c>
      <c r="Q19" s="39">
        <v>162997.53859418351</v>
      </c>
      <c r="R19" s="39">
        <v>294400.44595287117</v>
      </c>
      <c r="S19" s="39">
        <v>882139.87212669908</v>
      </c>
      <c r="T19" s="39">
        <v>608144.36329482065</v>
      </c>
      <c r="U19" s="39">
        <v>437228.45160062308</v>
      </c>
      <c r="V19" s="39">
        <v>129274.7780115491</v>
      </c>
      <c r="W19" s="39">
        <v>454926.83379267697</v>
      </c>
      <c r="X19" s="39">
        <v>167797.3685869757</v>
      </c>
      <c r="Y19" s="39">
        <v>123720.1395665477</v>
      </c>
      <c r="Z19" s="39">
        <v>146142.53410603019</v>
      </c>
      <c r="AA19" s="39">
        <v>653394.24269701098</v>
      </c>
      <c r="AB19" s="40">
        <v>4139.2555039574254</v>
      </c>
      <c r="AC19" s="15" t="s">
        <v>42</v>
      </c>
      <c r="AD19" s="15"/>
      <c r="AE19" s="15"/>
      <c r="AF19" s="175" t="s">
        <v>2</v>
      </c>
    </row>
    <row r="20" spans="1:34">
      <c r="A20" s="175"/>
      <c r="B20" s="3" t="s">
        <v>5</v>
      </c>
      <c r="D20" s="3" t="s">
        <v>8</v>
      </c>
      <c r="E20" s="41">
        <v>5991772.0543930009</v>
      </c>
      <c r="F20" s="42">
        <v>67952.459875</v>
      </c>
      <c r="G20" s="42">
        <v>112730.95239200001</v>
      </c>
      <c r="H20" s="42">
        <v>321280.818088</v>
      </c>
      <c r="I20" s="42">
        <v>408282.08974600001</v>
      </c>
      <c r="J20" s="42">
        <v>179494.63092299999</v>
      </c>
      <c r="K20" s="42">
        <v>56144.978640000001</v>
      </c>
      <c r="L20" s="42">
        <v>79706.677809999994</v>
      </c>
      <c r="M20" s="42">
        <v>16251.343279999999</v>
      </c>
      <c r="N20" s="42">
        <v>436989.162817</v>
      </c>
      <c r="O20" s="42">
        <v>197733.53682499999</v>
      </c>
      <c r="P20" s="42">
        <v>211534.92099000001</v>
      </c>
      <c r="Q20" s="42">
        <v>151193.64358199999</v>
      </c>
      <c r="R20" s="42">
        <v>283150.04351400002</v>
      </c>
      <c r="S20" s="42">
        <v>859293.29160899995</v>
      </c>
      <c r="T20" s="42">
        <v>592534.17941700004</v>
      </c>
      <c r="U20" s="42">
        <v>416012.96565999999</v>
      </c>
      <c r="V20" s="42">
        <v>120419.701182</v>
      </c>
      <c r="W20" s="42">
        <v>442218.87689999997</v>
      </c>
      <c r="X20" s="42">
        <v>155880.57949599999</v>
      </c>
      <c r="Y20" s="42">
        <v>108161.88740599999</v>
      </c>
      <c r="Z20" s="42">
        <v>138303.75001399999</v>
      </c>
      <c r="AA20" s="42">
        <v>636501.564227</v>
      </c>
      <c r="AB20" s="43">
        <v>0</v>
      </c>
      <c r="AC20" s="3" t="s">
        <v>5</v>
      </c>
      <c r="AE20" s="3" t="s">
        <v>8</v>
      </c>
      <c r="AF20" s="175"/>
    </row>
    <row r="21" spans="1:34">
      <c r="A21" s="175"/>
      <c r="B21" s="3" t="s">
        <v>5</v>
      </c>
      <c r="D21" s="3" t="s">
        <v>9</v>
      </c>
      <c r="E21" s="41">
        <v>384385.48054176877</v>
      </c>
      <c r="F21" s="42">
        <v>17047.774590181089</v>
      </c>
      <c r="G21" s="42">
        <v>36691.331697811758</v>
      </c>
      <c r="H21" s="42">
        <v>38085.158499793033</v>
      </c>
      <c r="I21" s="42">
        <v>29796.331710786089</v>
      </c>
      <c r="J21" s="42">
        <v>21176.25090259784</v>
      </c>
      <c r="K21" s="42">
        <v>16402.50881494398</v>
      </c>
      <c r="L21" s="42">
        <v>9803.4671886393789</v>
      </c>
      <c r="M21" s="42">
        <v>7583.4523952008321</v>
      </c>
      <c r="N21" s="42">
        <v>22152.85804138222</v>
      </c>
      <c r="O21" s="42">
        <v>10704.25579352875</v>
      </c>
      <c r="P21" s="42">
        <v>14306.750079958119</v>
      </c>
      <c r="Q21" s="42">
        <v>11803.89501218347</v>
      </c>
      <c r="R21" s="42">
        <v>11250.40243887119</v>
      </c>
      <c r="S21" s="42">
        <v>22846.580517699131</v>
      </c>
      <c r="T21" s="42">
        <v>15610.183877820589</v>
      </c>
      <c r="U21" s="42">
        <v>21215.485940623119</v>
      </c>
      <c r="V21" s="42">
        <v>8855.0768295491107</v>
      </c>
      <c r="W21" s="42">
        <v>12707.956892677081</v>
      </c>
      <c r="X21" s="42">
        <v>11916.78909097569</v>
      </c>
      <c r="Y21" s="42">
        <v>15558.25216054773</v>
      </c>
      <c r="Z21" s="42">
        <v>7838.7840920302087</v>
      </c>
      <c r="AA21" s="42">
        <v>16892.678470011029</v>
      </c>
      <c r="AB21" s="43">
        <v>4139.2555039574254</v>
      </c>
      <c r="AC21" s="3" t="s">
        <v>5</v>
      </c>
      <c r="AE21" s="3" t="s">
        <v>9</v>
      </c>
      <c r="AF21" s="175"/>
    </row>
    <row r="22" spans="1:34">
      <c r="A22" s="175"/>
      <c r="B22" s="15" t="s">
        <v>10</v>
      </c>
      <c r="C22" s="15"/>
      <c r="D22" s="15"/>
      <c r="E22" s="38">
        <v>585571.33063672564</v>
      </c>
      <c r="F22" s="39">
        <v>27.985119038752881</v>
      </c>
      <c r="G22" s="39">
        <v>3307.263668960381</v>
      </c>
      <c r="H22" s="39">
        <v>3184.1844246287078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23968.734521999999</v>
      </c>
      <c r="Q22" s="39">
        <v>21750.767102999998</v>
      </c>
      <c r="R22" s="39">
        <v>0</v>
      </c>
      <c r="S22" s="39">
        <v>57.900246287074921</v>
      </c>
      <c r="T22" s="39">
        <v>73613.176717176873</v>
      </c>
      <c r="U22" s="39">
        <v>4030.087112628707</v>
      </c>
      <c r="V22" s="39">
        <v>0</v>
      </c>
      <c r="W22" s="39">
        <v>299403.06654600002</v>
      </c>
      <c r="X22" s="39">
        <v>0</v>
      </c>
      <c r="Y22" s="39">
        <v>37521.638616732627</v>
      </c>
      <c r="Z22" s="39">
        <v>772.00328382766577</v>
      </c>
      <c r="AA22" s="39">
        <v>117336.2207314785</v>
      </c>
      <c r="AB22" s="40">
        <v>598.30254496644091</v>
      </c>
      <c r="AC22" s="106" t="s">
        <v>10</v>
      </c>
      <c r="AD22" s="106"/>
      <c r="AE22" s="106"/>
      <c r="AF22" s="175"/>
    </row>
    <row r="23" spans="1:34">
      <c r="A23" s="175"/>
      <c r="B23" s="3" t="s">
        <v>5</v>
      </c>
      <c r="D23" s="3" t="s">
        <v>8</v>
      </c>
      <c r="E23" s="41">
        <v>582492.38853999996</v>
      </c>
      <c r="F23" s="42">
        <v>0</v>
      </c>
      <c r="G23" s="42">
        <v>3291.0515999999998</v>
      </c>
      <c r="H23" s="42">
        <v>3178.3944000000001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23968.734521999999</v>
      </c>
      <c r="Q23" s="42">
        <v>21750.767102999998</v>
      </c>
      <c r="R23" s="42">
        <v>0</v>
      </c>
      <c r="S23" s="42">
        <v>0</v>
      </c>
      <c r="T23" s="42">
        <v>72165.670559999999</v>
      </c>
      <c r="U23" s="42">
        <v>4024.2970879999998</v>
      </c>
      <c r="V23" s="42">
        <v>0</v>
      </c>
      <c r="W23" s="42">
        <v>299403.06654600002</v>
      </c>
      <c r="X23" s="42">
        <v>0</v>
      </c>
      <c r="Y23" s="42">
        <v>37470.686399999999</v>
      </c>
      <c r="Z23" s="42">
        <v>0</v>
      </c>
      <c r="AA23" s="42">
        <v>117239.720321</v>
      </c>
      <c r="AB23" s="43">
        <v>0</v>
      </c>
      <c r="AC23" s="107" t="s">
        <v>5</v>
      </c>
      <c r="AD23" s="107"/>
      <c r="AE23" s="3" t="s">
        <v>8</v>
      </c>
      <c r="AF23" s="175"/>
    </row>
    <row r="24" spans="1:34">
      <c r="A24" s="175"/>
      <c r="B24" s="3" t="s">
        <v>5</v>
      </c>
      <c r="D24" s="3" t="s">
        <v>9</v>
      </c>
      <c r="E24" s="41">
        <v>3078.9420967256879</v>
      </c>
      <c r="F24" s="42">
        <v>27.985119038752881</v>
      </c>
      <c r="G24" s="42">
        <v>16.212068960380979</v>
      </c>
      <c r="H24" s="42">
        <v>5.7900246287074921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57.900246287074921</v>
      </c>
      <c r="T24" s="42">
        <v>1447.5061571768731</v>
      </c>
      <c r="U24" s="42">
        <v>5.7900246287074921</v>
      </c>
      <c r="V24" s="42">
        <v>0</v>
      </c>
      <c r="W24" s="42">
        <v>0</v>
      </c>
      <c r="X24" s="42">
        <v>0</v>
      </c>
      <c r="Y24" s="42">
        <v>50.952216732625928</v>
      </c>
      <c r="Z24" s="42">
        <v>772.00328382766577</v>
      </c>
      <c r="AA24" s="42">
        <v>96.500410478458221</v>
      </c>
      <c r="AB24" s="43">
        <v>598.30254496644091</v>
      </c>
      <c r="AC24" s="107" t="s">
        <v>5</v>
      </c>
      <c r="AD24" s="107"/>
      <c r="AE24" s="3" t="s">
        <v>9</v>
      </c>
      <c r="AF24" s="175"/>
    </row>
    <row r="25" spans="1:34">
      <c r="A25" s="175"/>
      <c r="B25" s="15" t="s">
        <v>11</v>
      </c>
      <c r="C25" s="15"/>
      <c r="D25" s="15"/>
      <c r="E25" s="38">
        <v>56038.624615999986</v>
      </c>
      <c r="F25" s="39">
        <v>0</v>
      </c>
      <c r="G25" s="39">
        <v>0</v>
      </c>
      <c r="H25" s="39">
        <v>41182.456600999998</v>
      </c>
      <c r="I25" s="39">
        <v>522.17363999999998</v>
      </c>
      <c r="J25" s="39">
        <v>1053.752784</v>
      </c>
      <c r="K25" s="39">
        <v>150.07040000000001</v>
      </c>
      <c r="L25" s="39">
        <v>0</v>
      </c>
      <c r="M25" s="39">
        <v>236.83511999999999</v>
      </c>
      <c r="N25" s="39">
        <v>0</v>
      </c>
      <c r="O25" s="39">
        <v>8534.191311999999</v>
      </c>
      <c r="P25" s="39">
        <v>973.83378500000003</v>
      </c>
      <c r="Q25" s="39">
        <v>903.93773400000009</v>
      </c>
      <c r="R25" s="39">
        <v>0</v>
      </c>
      <c r="S25" s="39">
        <v>50.234999999999999</v>
      </c>
      <c r="T25" s="39">
        <v>0</v>
      </c>
      <c r="U25" s="39">
        <v>0</v>
      </c>
      <c r="V25" s="39">
        <v>0</v>
      </c>
      <c r="W25" s="39">
        <v>290.73239999999998</v>
      </c>
      <c r="X25" s="39">
        <v>52.380839999999999</v>
      </c>
      <c r="Y25" s="39">
        <v>2088.0250000000001</v>
      </c>
      <c r="Z25" s="39">
        <v>0</v>
      </c>
      <c r="AA25" s="39">
        <v>0</v>
      </c>
      <c r="AB25" s="40">
        <v>0</v>
      </c>
      <c r="AC25" s="15" t="s">
        <v>11</v>
      </c>
      <c r="AD25" s="15"/>
      <c r="AE25" s="15"/>
      <c r="AF25" s="175"/>
    </row>
    <row r="26" spans="1:34">
      <c r="A26" s="175"/>
      <c r="D26" s="3" t="s">
        <v>8</v>
      </c>
      <c r="E26" s="41">
        <v>56038.624615999986</v>
      </c>
      <c r="F26" s="42">
        <v>0</v>
      </c>
      <c r="G26" s="42">
        <v>0</v>
      </c>
      <c r="H26" s="42">
        <v>41182.456600999998</v>
      </c>
      <c r="I26" s="42">
        <v>522.17363999999998</v>
      </c>
      <c r="J26" s="42">
        <v>1053.752784</v>
      </c>
      <c r="K26" s="42">
        <v>150.07040000000001</v>
      </c>
      <c r="L26" s="42">
        <v>0</v>
      </c>
      <c r="M26" s="42">
        <v>236.83511999999999</v>
      </c>
      <c r="N26" s="42">
        <v>0</v>
      </c>
      <c r="O26" s="42">
        <v>8534.191311999999</v>
      </c>
      <c r="P26" s="42">
        <v>973.83378500000003</v>
      </c>
      <c r="Q26" s="42">
        <v>903.93773400000009</v>
      </c>
      <c r="R26" s="42">
        <v>0</v>
      </c>
      <c r="S26" s="42">
        <v>50.234999999999999</v>
      </c>
      <c r="T26" s="42">
        <v>0</v>
      </c>
      <c r="U26" s="42">
        <v>0</v>
      </c>
      <c r="V26" s="42">
        <v>0</v>
      </c>
      <c r="W26" s="42">
        <v>290.73239999999998</v>
      </c>
      <c r="X26" s="42">
        <v>52.380839999999999</v>
      </c>
      <c r="Y26" s="42">
        <v>2088.0250000000001</v>
      </c>
      <c r="Z26" s="42">
        <v>0</v>
      </c>
      <c r="AA26" s="42">
        <v>0</v>
      </c>
      <c r="AB26" s="43">
        <v>0</v>
      </c>
      <c r="AE26" s="3" t="s">
        <v>8</v>
      </c>
      <c r="AF26" s="175"/>
    </row>
    <row r="27" spans="1:34">
      <c r="A27" s="175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3">
        <v>0</v>
      </c>
      <c r="AC27" s="3" t="s">
        <v>5</v>
      </c>
      <c r="AE27" s="3" t="s">
        <v>9</v>
      </c>
      <c r="AF27" s="175"/>
    </row>
    <row r="28" spans="1:34">
      <c r="A28" s="175"/>
      <c r="B28" s="15" t="s">
        <v>72</v>
      </c>
      <c r="C28" s="106"/>
      <c r="D28" s="106"/>
      <c r="E28" s="16">
        <v>2.84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2.84</v>
      </c>
      <c r="AA28" s="81">
        <v>0</v>
      </c>
      <c r="AB28" s="108">
        <v>0</v>
      </c>
      <c r="AC28" s="15" t="s">
        <v>72</v>
      </c>
      <c r="AD28" s="106"/>
      <c r="AE28" s="106"/>
      <c r="AF28" s="175"/>
    </row>
    <row r="29" spans="1:34">
      <c r="A29" s="175"/>
      <c r="B29" s="107" t="s">
        <v>5</v>
      </c>
      <c r="C29" s="107"/>
      <c r="D29" s="107" t="s">
        <v>8</v>
      </c>
      <c r="E29" s="19">
        <v>2.84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2.84</v>
      </c>
      <c r="AA29" s="79">
        <v>0</v>
      </c>
      <c r="AB29" s="109">
        <v>0</v>
      </c>
      <c r="AC29" s="107" t="s">
        <v>5</v>
      </c>
      <c r="AD29" s="107"/>
      <c r="AE29" s="107" t="s">
        <v>8</v>
      </c>
      <c r="AF29" s="175"/>
    </row>
    <row r="30" spans="1:34">
      <c r="A30" s="175"/>
      <c r="B30" s="15" t="s">
        <v>43</v>
      </c>
      <c r="C30" s="15"/>
      <c r="D30" s="15"/>
      <c r="E30" s="38">
        <v>93968.913751999993</v>
      </c>
      <c r="F30" s="39">
        <v>2173.2049999999999</v>
      </c>
      <c r="G30" s="39">
        <v>91632.308751999997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163.4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40">
        <v>0</v>
      </c>
      <c r="AC30" s="15" t="s">
        <v>43</v>
      </c>
      <c r="AD30" s="15"/>
      <c r="AE30" s="15"/>
      <c r="AF30" s="175"/>
      <c r="AG30" s="5"/>
      <c r="AH30" s="5"/>
    </row>
    <row r="31" spans="1:34">
      <c r="A31" s="175"/>
      <c r="B31" s="3" t="s">
        <v>5</v>
      </c>
      <c r="D31" s="3" t="s">
        <v>8</v>
      </c>
      <c r="E31" s="41">
        <v>93805.513751999999</v>
      </c>
      <c r="F31" s="42">
        <v>2173.2049999999999</v>
      </c>
      <c r="G31" s="42">
        <v>91632.308751999997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3">
        <v>0</v>
      </c>
      <c r="AC31" s="3" t="s">
        <v>5</v>
      </c>
      <c r="AE31" s="3" t="s">
        <v>8</v>
      </c>
      <c r="AF31" s="175"/>
    </row>
    <row r="32" spans="1:34">
      <c r="A32" s="175"/>
      <c r="B32" s="3" t="s">
        <v>5</v>
      </c>
      <c r="D32" s="3" t="s">
        <v>9</v>
      </c>
      <c r="E32" s="41">
        <v>163.4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163.4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3">
        <v>0</v>
      </c>
      <c r="AC32" s="3" t="s">
        <v>5</v>
      </c>
      <c r="AE32" s="3" t="s">
        <v>9</v>
      </c>
      <c r="AF32" s="175"/>
    </row>
    <row r="33" spans="1:32">
      <c r="A33" s="175"/>
      <c r="B33" s="110" t="s">
        <v>5</v>
      </c>
      <c r="C33" s="110" t="s">
        <v>16</v>
      </c>
      <c r="D33" s="110"/>
      <c r="E33" s="111">
        <v>1477.1415199999999</v>
      </c>
      <c r="F33" s="138">
        <v>0</v>
      </c>
      <c r="G33" s="138">
        <v>1313.74152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163.4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15">
        <v>0</v>
      </c>
      <c r="AC33" s="110" t="s">
        <v>5</v>
      </c>
      <c r="AD33" s="110" t="s">
        <v>16</v>
      </c>
      <c r="AE33" s="110"/>
      <c r="AF33" s="175"/>
    </row>
    <row r="34" spans="1:32">
      <c r="A34" s="175"/>
      <c r="B34" s="3" t="s">
        <v>5</v>
      </c>
      <c r="D34" s="3" t="s">
        <v>8</v>
      </c>
      <c r="E34" s="19">
        <v>1313.74152</v>
      </c>
      <c r="F34" s="79">
        <v>0</v>
      </c>
      <c r="G34" s="79">
        <v>1313.74152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C34" s="3" t="s">
        <v>5</v>
      </c>
      <c r="AE34" s="3" t="s">
        <v>8</v>
      </c>
      <c r="AF34" s="175"/>
    </row>
    <row r="35" spans="1:32">
      <c r="A35" s="175"/>
      <c r="B35" s="3" t="s">
        <v>5</v>
      </c>
      <c r="D35" s="3" t="s">
        <v>9</v>
      </c>
      <c r="E35" s="19">
        <v>163.4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163.4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C35" s="3" t="s">
        <v>5</v>
      </c>
      <c r="AE35" s="3" t="s">
        <v>9</v>
      </c>
      <c r="AF35" s="175"/>
    </row>
    <row r="36" spans="1:32">
      <c r="A36" s="175"/>
      <c r="B36" s="110"/>
      <c r="C36" s="110" t="s">
        <v>17</v>
      </c>
      <c r="D36" s="110"/>
      <c r="E36" s="111">
        <v>5106.2730320000001</v>
      </c>
      <c r="F36" s="138">
        <v>2173.2049999999999</v>
      </c>
      <c r="G36" s="138">
        <v>2933.0680320000001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17</v>
      </c>
      <c r="AE36" s="110"/>
      <c r="AF36" s="175"/>
    </row>
    <row r="37" spans="1:32">
      <c r="A37" s="175"/>
      <c r="D37" s="3" t="s">
        <v>8</v>
      </c>
      <c r="E37" s="19">
        <v>5106.2730320000001</v>
      </c>
      <c r="F37" s="79">
        <v>2173.2049999999999</v>
      </c>
      <c r="G37" s="79">
        <v>2933.0680320000001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75"/>
    </row>
    <row r="38" spans="1:32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E38" s="3" t="s">
        <v>9</v>
      </c>
      <c r="AF38" s="175"/>
    </row>
    <row r="39" spans="1:32">
      <c r="A39" s="175"/>
      <c r="B39" s="110"/>
      <c r="C39" s="110" t="s">
        <v>19</v>
      </c>
      <c r="D39" s="110"/>
      <c r="E39" s="111">
        <v>61169.849440000013</v>
      </c>
      <c r="F39" s="138">
        <v>0</v>
      </c>
      <c r="G39" s="138">
        <v>61169.849440000013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19</v>
      </c>
      <c r="AE39" s="110"/>
      <c r="AF39" s="175"/>
    </row>
    <row r="40" spans="1:32">
      <c r="A40" s="175"/>
      <c r="D40" s="3" t="s">
        <v>8</v>
      </c>
      <c r="E40" s="19">
        <v>61169.849440000013</v>
      </c>
      <c r="F40" s="79">
        <v>0</v>
      </c>
      <c r="G40" s="79">
        <v>61169.849440000013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E40" s="3" t="s">
        <v>8</v>
      </c>
      <c r="AF40" s="175"/>
    </row>
    <row r="41" spans="1:32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E41" s="3" t="s">
        <v>9</v>
      </c>
      <c r="AF41" s="175"/>
    </row>
    <row r="42" spans="1:32">
      <c r="A42" s="175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/>
      <c r="AD42" s="110" t="s">
        <v>22</v>
      </c>
      <c r="AE42" s="110"/>
      <c r="AF42" s="175"/>
    </row>
    <row r="43" spans="1:32">
      <c r="A43" s="175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E43" s="3" t="s">
        <v>8</v>
      </c>
      <c r="AF43" s="175"/>
    </row>
    <row r="44" spans="1:32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9</v>
      </c>
      <c r="AF44" s="175"/>
    </row>
    <row r="45" spans="1:32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15">
        <v>0</v>
      </c>
      <c r="AC45" s="114"/>
      <c r="AD45" s="110" t="s">
        <v>63</v>
      </c>
      <c r="AE45" s="114"/>
      <c r="AF45" s="175"/>
    </row>
    <row r="46" spans="1:32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109">
        <v>0</v>
      </c>
      <c r="AC46" s="3" t="s">
        <v>5</v>
      </c>
      <c r="AE46" s="3" t="s">
        <v>8</v>
      </c>
      <c r="AF46" s="175"/>
    </row>
    <row r="47" spans="1:32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9</v>
      </c>
      <c r="AF47" s="175"/>
    </row>
    <row r="48" spans="1:32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15">
        <v>0</v>
      </c>
      <c r="AC48" s="114"/>
      <c r="AD48" s="110" t="s">
        <v>24</v>
      </c>
      <c r="AE48" s="110"/>
      <c r="AF48" s="175"/>
    </row>
    <row r="49" spans="1:34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109">
        <v>0</v>
      </c>
      <c r="AC49" s="107" t="s">
        <v>5</v>
      </c>
      <c r="AE49" s="3" t="s">
        <v>9</v>
      </c>
      <c r="AF49" s="175"/>
    </row>
    <row r="50" spans="1:34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15">
        <v>0</v>
      </c>
      <c r="AC50" s="114" t="s">
        <v>5</v>
      </c>
      <c r="AD50" s="110" t="s">
        <v>47</v>
      </c>
      <c r="AE50" s="110"/>
      <c r="AF50" s="175"/>
    </row>
    <row r="51" spans="1:34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109">
        <v>0</v>
      </c>
      <c r="AC51" s="107"/>
      <c r="AE51" s="3" t="s">
        <v>8</v>
      </c>
      <c r="AF51" s="175"/>
    </row>
    <row r="52" spans="1:34">
      <c r="A52" s="175"/>
      <c r="B52" s="110"/>
      <c r="C52" s="110" t="s">
        <v>25</v>
      </c>
      <c r="D52" s="110"/>
      <c r="E52" s="111">
        <v>26215.64976</v>
      </c>
      <c r="F52" s="138">
        <v>0</v>
      </c>
      <c r="G52" s="138">
        <v>26215.64976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25</v>
      </c>
      <c r="AE52" s="110"/>
      <c r="AF52" s="175"/>
    </row>
    <row r="53" spans="1:34">
      <c r="A53" s="175"/>
      <c r="D53" s="3" t="s">
        <v>8</v>
      </c>
      <c r="E53" s="19">
        <v>26215.64976</v>
      </c>
      <c r="F53" s="79">
        <v>0</v>
      </c>
      <c r="G53" s="79">
        <v>26215.64976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8</v>
      </c>
      <c r="AF53" s="175"/>
    </row>
    <row r="54" spans="1:34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109">
        <v>0</v>
      </c>
      <c r="AE54" s="3" t="s">
        <v>9</v>
      </c>
      <c r="AF54" s="175"/>
    </row>
    <row r="55" spans="1:34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26</v>
      </c>
      <c r="AE55" s="110"/>
      <c r="AF55" s="175"/>
    </row>
    <row r="56" spans="1:34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8</v>
      </c>
      <c r="AF56" s="175"/>
    </row>
    <row r="57" spans="1:34">
      <c r="A57" s="175"/>
      <c r="B57" s="15" t="s">
        <v>27</v>
      </c>
      <c r="C57" s="15"/>
      <c r="D57" s="15"/>
      <c r="E57" s="38">
        <v>77471.609926773905</v>
      </c>
      <c r="F57" s="39">
        <v>0</v>
      </c>
      <c r="G57" s="39">
        <v>72746.190735655633</v>
      </c>
      <c r="H57" s="39">
        <v>0</v>
      </c>
      <c r="I57" s="39">
        <v>3428.7868337582349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1296.632357360033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40">
        <v>0</v>
      </c>
      <c r="AC57" s="15" t="s">
        <v>27</v>
      </c>
      <c r="AD57" s="15"/>
      <c r="AE57" s="15"/>
      <c r="AF57" s="175"/>
      <c r="AG57" s="5"/>
      <c r="AH57" s="5"/>
    </row>
    <row r="58" spans="1:34">
      <c r="A58" s="175"/>
      <c r="B58" s="3" t="s">
        <v>5</v>
      </c>
      <c r="D58" s="3" t="s">
        <v>8</v>
      </c>
      <c r="E58" s="41">
        <v>77471.609926773905</v>
      </c>
      <c r="F58" s="42">
        <v>0</v>
      </c>
      <c r="G58" s="42">
        <v>72746.190735655633</v>
      </c>
      <c r="H58" s="42">
        <v>0</v>
      </c>
      <c r="I58" s="42">
        <v>3428.7868337582349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1296.632357360033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3">
        <v>0</v>
      </c>
      <c r="AC58" s="3" t="s">
        <v>5</v>
      </c>
      <c r="AE58" s="3" t="s">
        <v>8</v>
      </c>
      <c r="AF58" s="175"/>
    </row>
    <row r="59" spans="1:34">
      <c r="A59" s="175"/>
      <c r="B59" s="3" t="s">
        <v>5</v>
      </c>
      <c r="D59" s="3" t="s">
        <v>9</v>
      </c>
      <c r="E59" s="41">
        <v>0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3">
        <v>0</v>
      </c>
      <c r="AC59" s="3" t="s">
        <v>5</v>
      </c>
      <c r="AE59" s="3" t="s">
        <v>9</v>
      </c>
      <c r="AF59" s="175"/>
    </row>
    <row r="60" spans="1:34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 t="s">
        <v>5</v>
      </c>
      <c r="AD60" s="110" t="s">
        <v>28</v>
      </c>
      <c r="AE60" s="110"/>
      <c r="AF60" s="175"/>
    </row>
    <row r="61" spans="1:34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C61" s="3" t="s">
        <v>5</v>
      </c>
      <c r="AE61" s="3" t="s">
        <v>8</v>
      </c>
      <c r="AF61" s="175"/>
    </row>
    <row r="62" spans="1:34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C62" s="3" t="s">
        <v>5</v>
      </c>
      <c r="AE62" s="3" t="s">
        <v>9</v>
      </c>
      <c r="AF62" s="175"/>
    </row>
    <row r="63" spans="1:34">
      <c r="A63" s="175"/>
      <c r="B63" s="110" t="s">
        <v>5</v>
      </c>
      <c r="C63" s="110" t="s">
        <v>29</v>
      </c>
      <c r="D63" s="110"/>
      <c r="E63" s="111">
        <v>34372.931735346639</v>
      </c>
      <c r="F63" s="138">
        <v>0</v>
      </c>
      <c r="G63" s="138">
        <v>33076.299377986608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1296.632357360033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 t="s">
        <v>5</v>
      </c>
      <c r="AD63" s="110" t="s">
        <v>29</v>
      </c>
      <c r="AE63" s="110"/>
      <c r="AF63" s="175"/>
    </row>
    <row r="64" spans="1:34">
      <c r="A64" s="175"/>
      <c r="B64" s="3" t="s">
        <v>5</v>
      </c>
      <c r="D64" s="3" t="s">
        <v>8</v>
      </c>
      <c r="E64" s="19">
        <v>34372.931735346639</v>
      </c>
      <c r="F64" s="79">
        <v>0</v>
      </c>
      <c r="G64" s="79">
        <v>33076.299377986608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1296.632357360033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C64" s="3" t="s">
        <v>5</v>
      </c>
      <c r="AE64" s="3" t="s">
        <v>8</v>
      </c>
      <c r="AF64" s="175"/>
    </row>
    <row r="65" spans="1:34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C65" s="3" t="s">
        <v>5</v>
      </c>
      <c r="AE65" s="3" t="s">
        <v>9</v>
      </c>
      <c r="AF65" s="175"/>
    </row>
    <row r="66" spans="1:34">
      <c r="A66" s="175"/>
      <c r="B66" s="110" t="s">
        <v>5</v>
      </c>
      <c r="C66" s="110" t="s">
        <v>30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 t="s">
        <v>5</v>
      </c>
      <c r="AD66" s="110" t="s">
        <v>30</v>
      </c>
      <c r="AE66" s="110"/>
      <c r="AF66" s="175"/>
    </row>
    <row r="67" spans="1:34">
      <c r="A67" s="175"/>
      <c r="B67" s="3" t="s">
        <v>5</v>
      </c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C67" s="3" t="s">
        <v>5</v>
      </c>
      <c r="AE67" s="3" t="s">
        <v>8</v>
      </c>
      <c r="AF67" s="175"/>
    </row>
    <row r="68" spans="1:34">
      <c r="A68" s="175"/>
      <c r="B68" s="3" t="s">
        <v>5</v>
      </c>
      <c r="D68" s="3" t="s">
        <v>9</v>
      </c>
      <c r="E68" s="1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9</v>
      </c>
      <c r="AF68" s="175"/>
    </row>
    <row r="69" spans="1:34">
      <c r="A69" s="175"/>
      <c r="B69" s="110"/>
      <c r="C69" s="110" t="s">
        <v>32</v>
      </c>
      <c r="D69" s="110"/>
      <c r="E69" s="111">
        <v>43098.678191427258</v>
      </c>
      <c r="F69" s="138">
        <v>0</v>
      </c>
      <c r="G69" s="138">
        <v>39669.891357669017</v>
      </c>
      <c r="H69" s="138">
        <v>0</v>
      </c>
      <c r="I69" s="138">
        <v>3428.7868337582349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15">
        <v>0</v>
      </c>
      <c r="AC69" s="110"/>
      <c r="AD69" s="110" t="s">
        <v>32</v>
      </c>
      <c r="AE69" s="110"/>
      <c r="AF69" s="175"/>
    </row>
    <row r="70" spans="1:34">
      <c r="A70" s="175"/>
      <c r="D70" s="3" t="s">
        <v>8</v>
      </c>
      <c r="E70" s="19">
        <v>43098.678191427258</v>
      </c>
      <c r="F70" s="79">
        <v>0</v>
      </c>
      <c r="G70" s="79">
        <v>39669.891357669017</v>
      </c>
      <c r="H70" s="79">
        <v>0</v>
      </c>
      <c r="I70" s="79">
        <v>3428.7868337582349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109">
        <v>0</v>
      </c>
      <c r="AE70" s="3" t="s">
        <v>8</v>
      </c>
      <c r="AF70" s="175"/>
    </row>
    <row r="71" spans="1:34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109">
        <v>0</v>
      </c>
      <c r="AE71" s="3" t="s">
        <v>9</v>
      </c>
      <c r="AF71" s="175"/>
    </row>
    <row r="72" spans="1:34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15">
        <v>0</v>
      </c>
      <c r="AC72" s="110"/>
      <c r="AD72" s="110" t="s">
        <v>31</v>
      </c>
      <c r="AE72" s="110"/>
      <c r="AF72" s="175"/>
    </row>
    <row r="73" spans="1:34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109">
        <v>0</v>
      </c>
      <c r="AE73" s="3" t="s">
        <v>9</v>
      </c>
      <c r="AF73" s="175"/>
    </row>
    <row r="74" spans="1:34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15">
        <v>0</v>
      </c>
      <c r="AC74" s="110"/>
      <c r="AD74" s="110" t="s">
        <v>33</v>
      </c>
      <c r="AE74" s="110"/>
      <c r="AF74" s="175"/>
    </row>
    <row r="75" spans="1:34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109">
        <v>0</v>
      </c>
      <c r="AE75" s="3" t="s">
        <v>8</v>
      </c>
      <c r="AF75" s="175"/>
    </row>
    <row r="76" spans="1:34">
      <c r="A76" s="176" t="s">
        <v>3</v>
      </c>
      <c r="B76" s="26" t="s">
        <v>34</v>
      </c>
      <c r="C76" s="26"/>
      <c r="D76" s="26"/>
      <c r="E76" s="44">
        <v>292191.24364386889</v>
      </c>
      <c r="F76" s="82">
        <v>762.8980490047046</v>
      </c>
      <c r="G76" s="82">
        <v>216534.90852276271</v>
      </c>
      <c r="H76" s="82">
        <v>73083.371737879555</v>
      </c>
      <c r="I76" s="82">
        <v>197.9066068547769</v>
      </c>
      <c r="J76" s="82">
        <v>1165.272840920896</v>
      </c>
      <c r="K76" s="82">
        <v>31.92042046044789</v>
      </c>
      <c r="L76" s="82">
        <v>0</v>
      </c>
      <c r="M76" s="82">
        <v>0</v>
      </c>
      <c r="N76" s="82">
        <v>0</v>
      </c>
      <c r="O76" s="82">
        <v>0</v>
      </c>
      <c r="P76" s="82">
        <v>108.5294295655228</v>
      </c>
      <c r="Q76" s="82">
        <v>0</v>
      </c>
      <c r="R76" s="82">
        <v>63.840840920895779</v>
      </c>
      <c r="S76" s="82">
        <v>0</v>
      </c>
      <c r="T76" s="82">
        <v>0</v>
      </c>
      <c r="U76" s="82">
        <v>127.6816818417916</v>
      </c>
      <c r="V76" s="82">
        <v>0</v>
      </c>
      <c r="W76" s="82">
        <v>114.9135136576124</v>
      </c>
      <c r="X76" s="82">
        <v>0</v>
      </c>
      <c r="Y76" s="82">
        <v>0</v>
      </c>
      <c r="Z76" s="82">
        <v>0</v>
      </c>
      <c r="AA76" s="82">
        <v>0</v>
      </c>
      <c r="AB76" s="116">
        <v>0</v>
      </c>
      <c r="AC76" s="26" t="s">
        <v>34</v>
      </c>
      <c r="AD76" s="26"/>
      <c r="AE76" s="26"/>
      <c r="AF76" s="176" t="s">
        <v>3</v>
      </c>
      <c r="AG76" s="5"/>
      <c r="AH76" s="5"/>
    </row>
    <row r="77" spans="1:34">
      <c r="A77" s="175"/>
      <c r="B77" s="3" t="s">
        <v>5</v>
      </c>
      <c r="D77" s="3" t="s">
        <v>8</v>
      </c>
      <c r="E77" s="19">
        <v>289704.64289000002</v>
      </c>
      <c r="F77" s="79">
        <v>0</v>
      </c>
      <c r="G77" s="79">
        <v>216343.386</v>
      </c>
      <c r="H77" s="79">
        <v>72259.824890000004</v>
      </c>
      <c r="I77" s="79">
        <v>0</v>
      </c>
      <c r="J77" s="79">
        <v>1101.432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0</v>
      </c>
      <c r="Y77" s="79">
        <v>0</v>
      </c>
      <c r="Z77" s="79">
        <v>0</v>
      </c>
      <c r="AA77" s="79">
        <v>0</v>
      </c>
      <c r="AB77" s="109">
        <v>0</v>
      </c>
      <c r="AC77" s="3" t="s">
        <v>5</v>
      </c>
      <c r="AE77" s="3" t="s">
        <v>8</v>
      </c>
      <c r="AF77" s="175"/>
      <c r="AG77" s="5"/>
      <c r="AH77" s="5"/>
    </row>
    <row r="78" spans="1:34">
      <c r="A78" s="175"/>
      <c r="B78" s="3" t="s">
        <v>5</v>
      </c>
      <c r="D78" s="3" t="s">
        <v>9</v>
      </c>
      <c r="E78" s="19">
        <v>2486.6007538688909</v>
      </c>
      <c r="F78" s="79">
        <v>762.8980490047046</v>
      </c>
      <c r="G78" s="79">
        <v>191.52252276268729</v>
      </c>
      <c r="H78" s="79">
        <v>823.54684787955557</v>
      </c>
      <c r="I78" s="79">
        <v>197.9066068547769</v>
      </c>
      <c r="J78" s="79">
        <v>63.840840920895779</v>
      </c>
      <c r="K78" s="79">
        <v>31.92042046044789</v>
      </c>
      <c r="L78" s="79">
        <v>0</v>
      </c>
      <c r="M78" s="79">
        <v>0</v>
      </c>
      <c r="N78" s="79">
        <v>0</v>
      </c>
      <c r="O78" s="79">
        <v>0</v>
      </c>
      <c r="P78" s="79">
        <v>108.5294295655228</v>
      </c>
      <c r="Q78" s="79">
        <v>0</v>
      </c>
      <c r="R78" s="79">
        <v>63.840840920895779</v>
      </c>
      <c r="S78" s="79">
        <v>0</v>
      </c>
      <c r="T78" s="79">
        <v>0</v>
      </c>
      <c r="U78" s="79">
        <v>127.6816818417916</v>
      </c>
      <c r="V78" s="79">
        <v>0</v>
      </c>
      <c r="W78" s="79">
        <v>114.9135136576124</v>
      </c>
      <c r="X78" s="79">
        <v>0</v>
      </c>
      <c r="Y78" s="79">
        <v>0</v>
      </c>
      <c r="Z78" s="79">
        <v>0</v>
      </c>
      <c r="AA78" s="79">
        <v>0</v>
      </c>
      <c r="AB78" s="109">
        <v>0</v>
      </c>
      <c r="AC78" s="3" t="s">
        <v>5</v>
      </c>
      <c r="AE78" s="3" t="s">
        <v>9</v>
      </c>
      <c r="AF78" s="175"/>
      <c r="AG78" s="5"/>
      <c r="AH78" s="5"/>
    </row>
    <row r="79" spans="1:34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108">
        <v>0</v>
      </c>
      <c r="AC79" s="15" t="s">
        <v>35</v>
      </c>
      <c r="AD79" s="15"/>
      <c r="AE79" s="15"/>
      <c r="AF79" s="175"/>
    </row>
    <row r="80" spans="1:34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20">
        <v>0</v>
      </c>
      <c r="AC80" s="117"/>
      <c r="AD80" s="117"/>
      <c r="AE80" s="117" t="s">
        <v>8</v>
      </c>
      <c r="AF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F19:AF75"/>
    <mergeCell ref="A76:A80"/>
    <mergeCell ref="AF76:AF80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I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8" width="13.625" style="3" customWidth="1"/>
    <col min="29" max="29" width="11.625" style="3" customWidth="1"/>
    <col min="30" max="30" width="9" style="3"/>
    <col min="31" max="31" width="19.25" style="3" bestFit="1" customWidth="1"/>
    <col min="32" max="32" width="9" style="3"/>
    <col min="33" max="33" width="4.125" style="3" customWidth="1"/>
    <col min="34" max="34" width="11.5" style="3" bestFit="1" customWidth="1"/>
    <col min="35" max="35" width="12.625" style="3" bestFit="1" customWidth="1"/>
    <col min="36" max="16384" width="9" style="3"/>
  </cols>
  <sheetData>
    <row r="1" spans="1:33" ht="20.25">
      <c r="A1" s="4" t="s">
        <v>82</v>
      </c>
    </row>
    <row r="3" spans="1:33" ht="20.25">
      <c r="B3" s="4" t="s">
        <v>595</v>
      </c>
      <c r="AG3" s="6"/>
    </row>
    <row r="4" spans="1:33" ht="21" thickBot="1">
      <c r="B4" s="4"/>
      <c r="AF4" s="14"/>
      <c r="AG4" s="6" t="s">
        <v>39</v>
      </c>
    </row>
    <row r="5" spans="1:33">
      <c r="A5" s="178" t="s">
        <v>75</v>
      </c>
      <c r="B5" s="178"/>
      <c r="C5" s="178"/>
      <c r="D5" s="178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97" t="s">
        <v>81</v>
      </c>
      <c r="AD5" s="178" t="s">
        <v>75</v>
      </c>
      <c r="AE5" s="178"/>
      <c r="AF5" s="178"/>
      <c r="AG5" s="178"/>
    </row>
    <row r="6" spans="1:33">
      <c r="A6" s="15"/>
      <c r="B6" s="15" t="s">
        <v>40</v>
      </c>
      <c r="C6" s="15"/>
      <c r="D6" s="15"/>
      <c r="E6" s="39">
        <v>5315056.8692562841</v>
      </c>
      <c r="F6" s="39">
        <v>184392.1606195241</v>
      </c>
      <c r="G6" s="39">
        <v>311261.93864270038</v>
      </c>
      <c r="H6" s="39">
        <v>317447.9690523796</v>
      </c>
      <c r="I6" s="39">
        <v>422341.44095774856</v>
      </c>
      <c r="J6" s="39">
        <v>298177.56840046268</v>
      </c>
      <c r="K6" s="39">
        <v>271022.35492532619</v>
      </c>
      <c r="L6" s="39">
        <v>218204.54329017265</v>
      </c>
      <c r="M6" s="39">
        <v>526557.5356668093</v>
      </c>
      <c r="N6" s="39">
        <v>167783.98418151119</v>
      </c>
      <c r="O6" s="39">
        <v>148133.44755845919</v>
      </c>
      <c r="P6" s="39">
        <v>213053.1470951802</v>
      </c>
      <c r="Q6" s="39">
        <v>370241.15252645814</v>
      </c>
      <c r="R6" s="39">
        <v>91789.593848146964</v>
      </c>
      <c r="S6" s="39">
        <v>650474.69836266222</v>
      </c>
      <c r="T6" s="39">
        <v>234161.54900877899</v>
      </c>
      <c r="U6" s="39">
        <v>46818.783008378712</v>
      </c>
      <c r="V6" s="39">
        <v>48825.619213601545</v>
      </c>
      <c r="W6" s="39">
        <v>105598.76842316688</v>
      </c>
      <c r="X6" s="39">
        <v>143717.99624500083</v>
      </c>
      <c r="Y6" s="39">
        <v>233959.82670557647</v>
      </c>
      <c r="Z6" s="39">
        <v>184057.5788656626</v>
      </c>
      <c r="AA6" s="39">
        <v>119689.09668008154</v>
      </c>
      <c r="AB6" s="39">
        <v>2829.6329680780891</v>
      </c>
      <c r="AC6" s="40">
        <v>4516.4830104161219</v>
      </c>
      <c r="AD6" s="15" t="s">
        <v>40</v>
      </c>
      <c r="AE6" s="15"/>
      <c r="AF6" s="15"/>
      <c r="AG6" s="15"/>
    </row>
    <row r="7" spans="1:33">
      <c r="D7" s="3" t="s">
        <v>8</v>
      </c>
      <c r="E7" s="42">
        <v>4943686.5851040985</v>
      </c>
      <c r="F7" s="42">
        <v>148017.06595431038</v>
      </c>
      <c r="G7" s="42">
        <v>284800.04390127253</v>
      </c>
      <c r="H7" s="42">
        <v>292294.48244200001</v>
      </c>
      <c r="I7" s="42">
        <v>395003.65597761469</v>
      </c>
      <c r="J7" s="42">
        <v>271317.06574299996</v>
      </c>
      <c r="K7" s="42">
        <v>254597.85417500001</v>
      </c>
      <c r="L7" s="42">
        <v>200344.34813025576</v>
      </c>
      <c r="M7" s="42">
        <v>508296.17830299999</v>
      </c>
      <c r="N7" s="42">
        <v>151048.763393</v>
      </c>
      <c r="O7" s="42">
        <v>125609.06114823245</v>
      </c>
      <c r="P7" s="42">
        <v>204481.310352</v>
      </c>
      <c r="Q7" s="42">
        <v>355035.21859</v>
      </c>
      <c r="R7" s="42">
        <v>83864.039703000002</v>
      </c>
      <c r="S7" s="42">
        <v>644369.80899300007</v>
      </c>
      <c r="T7" s="42">
        <v>222872.93109299999</v>
      </c>
      <c r="U7" s="42">
        <v>34150.472739999997</v>
      </c>
      <c r="V7" s="42">
        <v>42143.451168</v>
      </c>
      <c r="W7" s="42">
        <v>93317.848469000004</v>
      </c>
      <c r="X7" s="42">
        <v>129352.31732141196</v>
      </c>
      <c r="Y7" s="42">
        <v>222600.155401</v>
      </c>
      <c r="Z7" s="42">
        <v>169638.58709399999</v>
      </c>
      <c r="AA7" s="42">
        <v>110531.92501200001</v>
      </c>
      <c r="AB7" s="42">
        <v>0</v>
      </c>
      <c r="AC7" s="43">
        <v>0</v>
      </c>
      <c r="AF7" s="3" t="s">
        <v>8</v>
      </c>
    </row>
    <row r="8" spans="1:33">
      <c r="D8" s="3" t="s">
        <v>9</v>
      </c>
      <c r="E8" s="42">
        <v>371370.28415218531</v>
      </c>
      <c r="F8" s="42">
        <v>36375.094665213721</v>
      </c>
      <c r="G8" s="42">
        <v>26461.89474142783</v>
      </c>
      <c r="H8" s="42">
        <v>25153.486610379587</v>
      </c>
      <c r="I8" s="42">
        <v>27337.784980133845</v>
      </c>
      <c r="J8" s="42">
        <v>26860.502657462705</v>
      </c>
      <c r="K8" s="42">
        <v>16424.500750326202</v>
      </c>
      <c r="L8" s="42">
        <v>17860.195159916886</v>
      </c>
      <c r="M8" s="42">
        <v>18261.357363809278</v>
      </c>
      <c r="N8" s="42">
        <v>16735.220788511186</v>
      </c>
      <c r="O8" s="42">
        <v>22524.386410226729</v>
      </c>
      <c r="P8" s="42">
        <v>8571.8367431802162</v>
      </c>
      <c r="Q8" s="42">
        <v>15205.933936458119</v>
      </c>
      <c r="R8" s="42">
        <v>7925.5541451469626</v>
      </c>
      <c r="S8" s="42">
        <v>6104.8893696621999</v>
      </c>
      <c r="T8" s="42">
        <v>11288.617915778996</v>
      </c>
      <c r="U8" s="42">
        <v>12668.310268378715</v>
      </c>
      <c r="V8" s="42">
        <v>6682.1680456015492</v>
      </c>
      <c r="W8" s="42">
        <v>12280.919954166879</v>
      </c>
      <c r="X8" s="42">
        <v>14365.678923588859</v>
      </c>
      <c r="Y8" s="42">
        <v>11359.67130457649</v>
      </c>
      <c r="Z8" s="42">
        <v>14418.991771662621</v>
      </c>
      <c r="AA8" s="42">
        <v>9157.1716680815261</v>
      </c>
      <c r="AB8" s="42">
        <v>2829.6329680780891</v>
      </c>
      <c r="AC8" s="43">
        <v>4516.4830104161219</v>
      </c>
      <c r="AF8" s="3" t="s">
        <v>9</v>
      </c>
    </row>
    <row r="9" spans="1:33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3"/>
    </row>
    <row r="10" spans="1:33">
      <c r="A10" s="15"/>
      <c r="B10" s="15"/>
      <c r="C10" s="15" t="s">
        <v>2</v>
      </c>
      <c r="D10" s="15" t="s">
        <v>41</v>
      </c>
      <c r="E10" s="39">
        <v>5285823.8328041648</v>
      </c>
      <c r="F10" s="39">
        <v>180603.1922048417</v>
      </c>
      <c r="G10" s="39">
        <v>311147.02512904274</v>
      </c>
      <c r="H10" s="39">
        <v>317275.59878189315</v>
      </c>
      <c r="I10" s="39">
        <v>421958.39591222315</v>
      </c>
      <c r="J10" s="39">
        <v>277552.56533408375</v>
      </c>
      <c r="K10" s="39">
        <v>271022.35492532619</v>
      </c>
      <c r="L10" s="39">
        <v>218070.47752423875</v>
      </c>
      <c r="M10" s="39">
        <v>526557.5356668093</v>
      </c>
      <c r="N10" s="39">
        <v>167592.46165874851</v>
      </c>
      <c r="O10" s="39">
        <v>147782.32293339426</v>
      </c>
      <c r="P10" s="39">
        <v>213053.1470951802</v>
      </c>
      <c r="Q10" s="39">
        <v>370241.15252645814</v>
      </c>
      <c r="R10" s="39">
        <v>91789.593848146964</v>
      </c>
      <c r="S10" s="39">
        <v>650474.69836266222</v>
      </c>
      <c r="T10" s="39">
        <v>234084.93999967392</v>
      </c>
      <c r="U10" s="39">
        <v>46754.942167457819</v>
      </c>
      <c r="V10" s="39">
        <v>48825.619213601545</v>
      </c>
      <c r="W10" s="39">
        <v>105598.76842316688</v>
      </c>
      <c r="X10" s="39">
        <v>141982.44389042232</v>
      </c>
      <c r="Y10" s="39">
        <v>233959.82670557647</v>
      </c>
      <c r="Z10" s="39">
        <v>184057.5788656626</v>
      </c>
      <c r="AA10" s="39">
        <v>119689.09668008154</v>
      </c>
      <c r="AB10" s="39">
        <v>2829.6329680780891</v>
      </c>
      <c r="AC10" s="40">
        <v>2920.4619873937272</v>
      </c>
      <c r="AD10" s="15"/>
      <c r="AE10" s="15" t="s">
        <v>2</v>
      </c>
      <c r="AF10" s="15"/>
      <c r="AG10" s="15"/>
    </row>
    <row r="11" spans="1:33">
      <c r="D11" s="3" t="s">
        <v>8</v>
      </c>
      <c r="E11" s="42">
        <v>4919522.5114210984</v>
      </c>
      <c r="F11" s="42">
        <v>144968.65129431037</v>
      </c>
      <c r="G11" s="42">
        <v>284800.04390127253</v>
      </c>
      <c r="H11" s="42">
        <v>292294.48244200001</v>
      </c>
      <c r="I11" s="42">
        <v>395003.65597761469</v>
      </c>
      <c r="J11" s="42">
        <v>251758.20471999998</v>
      </c>
      <c r="K11" s="42">
        <v>254597.85417500001</v>
      </c>
      <c r="L11" s="42">
        <v>200344.34813025576</v>
      </c>
      <c r="M11" s="42">
        <v>508296.17830299999</v>
      </c>
      <c r="N11" s="42">
        <v>151048.763393</v>
      </c>
      <c r="O11" s="42">
        <v>125609.06114823245</v>
      </c>
      <c r="P11" s="42">
        <v>204481.310352</v>
      </c>
      <c r="Q11" s="42">
        <v>355035.21859</v>
      </c>
      <c r="R11" s="42">
        <v>83864.039703000002</v>
      </c>
      <c r="S11" s="42">
        <v>644369.80899300007</v>
      </c>
      <c r="T11" s="42">
        <v>222872.93109299999</v>
      </c>
      <c r="U11" s="42">
        <v>34150.472739999997</v>
      </c>
      <c r="V11" s="42">
        <v>42143.451168</v>
      </c>
      <c r="W11" s="42">
        <v>93317.848469000004</v>
      </c>
      <c r="X11" s="42">
        <v>127795.51932141196</v>
      </c>
      <c r="Y11" s="42">
        <v>222600.155401</v>
      </c>
      <c r="Z11" s="42">
        <v>169638.58709399999</v>
      </c>
      <c r="AA11" s="42">
        <v>110531.92501200001</v>
      </c>
      <c r="AB11" s="42">
        <v>0</v>
      </c>
      <c r="AC11" s="43">
        <v>0</v>
      </c>
      <c r="AF11" s="3" t="s">
        <v>8</v>
      </c>
    </row>
    <row r="12" spans="1:33">
      <c r="D12" s="3" t="s">
        <v>9</v>
      </c>
      <c r="E12" s="42">
        <v>366301.32138306618</v>
      </c>
      <c r="F12" s="42">
        <v>35634.54091053133</v>
      </c>
      <c r="G12" s="42">
        <v>26346.981227770219</v>
      </c>
      <c r="H12" s="42">
        <v>24981.116339893168</v>
      </c>
      <c r="I12" s="42">
        <v>26954.739934608471</v>
      </c>
      <c r="J12" s="42">
        <v>25794.360614083744</v>
      </c>
      <c r="K12" s="42">
        <v>16424.500750326202</v>
      </c>
      <c r="L12" s="42">
        <v>17726.129393983007</v>
      </c>
      <c r="M12" s="42">
        <v>18261.357363809278</v>
      </c>
      <c r="N12" s="42">
        <v>16543.698265748499</v>
      </c>
      <c r="O12" s="42">
        <v>22173.261785161802</v>
      </c>
      <c r="P12" s="42">
        <v>8571.8367431802162</v>
      </c>
      <c r="Q12" s="42">
        <v>15205.933936458119</v>
      </c>
      <c r="R12" s="42">
        <v>7925.5541451469626</v>
      </c>
      <c r="S12" s="42">
        <v>6104.8893696621999</v>
      </c>
      <c r="T12" s="42">
        <v>11212.00890667392</v>
      </c>
      <c r="U12" s="42">
        <v>12604.46942745782</v>
      </c>
      <c r="V12" s="42">
        <v>6682.1680456015492</v>
      </c>
      <c r="W12" s="42">
        <v>12280.919954166879</v>
      </c>
      <c r="X12" s="42">
        <v>14186.924569010351</v>
      </c>
      <c r="Y12" s="42">
        <v>11359.67130457649</v>
      </c>
      <c r="Z12" s="42">
        <v>14418.991771662621</v>
      </c>
      <c r="AA12" s="42">
        <v>9157.1716680815261</v>
      </c>
      <c r="AB12" s="42">
        <v>2829.6329680780891</v>
      </c>
      <c r="AC12" s="43">
        <v>2920.4619873937272</v>
      </c>
      <c r="AF12" s="3" t="s">
        <v>9</v>
      </c>
    </row>
    <row r="13" spans="1:33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3"/>
    </row>
    <row r="14" spans="1:33">
      <c r="A14" s="15"/>
      <c r="B14" s="15"/>
      <c r="C14" s="15" t="s">
        <v>3</v>
      </c>
      <c r="D14" s="15" t="s">
        <v>41</v>
      </c>
      <c r="E14" s="39">
        <v>29233.036452119122</v>
      </c>
      <c r="F14" s="39">
        <v>3788.9684146823911</v>
      </c>
      <c r="G14" s="39">
        <v>114.9135136576124</v>
      </c>
      <c r="H14" s="39">
        <v>172.3702704864186</v>
      </c>
      <c r="I14" s="39">
        <v>383.04504552537469</v>
      </c>
      <c r="J14" s="39">
        <v>20625.003066378958</v>
      </c>
      <c r="K14" s="39">
        <v>0</v>
      </c>
      <c r="L14" s="39">
        <v>134.0657659338811</v>
      </c>
      <c r="M14" s="39">
        <v>0</v>
      </c>
      <c r="N14" s="39">
        <v>191.52252276268729</v>
      </c>
      <c r="O14" s="39">
        <v>351.12462506492682</v>
      </c>
      <c r="P14" s="39">
        <v>0</v>
      </c>
      <c r="Q14" s="39">
        <v>0</v>
      </c>
      <c r="R14" s="39">
        <v>0</v>
      </c>
      <c r="S14" s="39">
        <v>0</v>
      </c>
      <c r="T14" s="39">
        <v>76.609009105074932</v>
      </c>
      <c r="U14" s="39">
        <v>63.840840920895779</v>
      </c>
      <c r="V14" s="39">
        <v>0</v>
      </c>
      <c r="W14" s="39">
        <v>0</v>
      </c>
      <c r="X14" s="39">
        <v>1735.5523545785081</v>
      </c>
      <c r="Y14" s="39">
        <v>0</v>
      </c>
      <c r="Z14" s="39">
        <v>0</v>
      </c>
      <c r="AA14" s="39">
        <v>0</v>
      </c>
      <c r="AB14" s="39">
        <v>0</v>
      </c>
      <c r="AC14" s="40">
        <v>1596.021023022395</v>
      </c>
      <c r="AD14" s="15"/>
      <c r="AE14" s="15" t="s">
        <v>3</v>
      </c>
      <c r="AF14" s="15"/>
      <c r="AG14" s="15"/>
    </row>
    <row r="15" spans="1:33">
      <c r="D15" s="3" t="s">
        <v>8</v>
      </c>
      <c r="E15" s="42">
        <v>24164.073682999999</v>
      </c>
      <c r="F15" s="42">
        <v>3048.4146599999999</v>
      </c>
      <c r="G15" s="42">
        <v>0</v>
      </c>
      <c r="H15" s="42">
        <v>0</v>
      </c>
      <c r="I15" s="42">
        <v>0</v>
      </c>
      <c r="J15" s="42">
        <v>19558.861023000001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1556.798</v>
      </c>
      <c r="Y15" s="42">
        <v>0</v>
      </c>
      <c r="Z15" s="42">
        <v>0</v>
      </c>
      <c r="AA15" s="42">
        <v>0</v>
      </c>
      <c r="AB15" s="42">
        <v>0</v>
      </c>
      <c r="AC15" s="43">
        <v>0</v>
      </c>
      <c r="AF15" s="3" t="s">
        <v>8</v>
      </c>
    </row>
    <row r="16" spans="1:33">
      <c r="D16" s="3" t="s">
        <v>9</v>
      </c>
      <c r="E16" s="42">
        <v>5068.9627691191254</v>
      </c>
      <c r="F16" s="42">
        <v>740.55375468239106</v>
      </c>
      <c r="G16" s="42">
        <v>114.9135136576124</v>
      </c>
      <c r="H16" s="42">
        <v>172.3702704864186</v>
      </c>
      <c r="I16" s="42">
        <v>383.04504552537469</v>
      </c>
      <c r="J16" s="42">
        <v>1066.142043378959</v>
      </c>
      <c r="K16" s="42">
        <v>0</v>
      </c>
      <c r="L16" s="42">
        <v>134.0657659338811</v>
      </c>
      <c r="M16" s="42">
        <v>0</v>
      </c>
      <c r="N16" s="42">
        <v>191.52252276268729</v>
      </c>
      <c r="O16" s="42">
        <v>351.12462506492682</v>
      </c>
      <c r="P16" s="42">
        <v>0</v>
      </c>
      <c r="Q16" s="42">
        <v>0</v>
      </c>
      <c r="R16" s="42">
        <v>0</v>
      </c>
      <c r="S16" s="42">
        <v>0</v>
      </c>
      <c r="T16" s="42">
        <v>76.609009105074932</v>
      </c>
      <c r="U16" s="42">
        <v>63.840840920895779</v>
      </c>
      <c r="V16" s="42">
        <v>0</v>
      </c>
      <c r="W16" s="42">
        <v>0</v>
      </c>
      <c r="X16" s="42">
        <v>178.75435457850821</v>
      </c>
      <c r="Y16" s="42">
        <v>0</v>
      </c>
      <c r="Z16" s="42">
        <v>0</v>
      </c>
      <c r="AA16" s="42">
        <v>0</v>
      </c>
      <c r="AB16" s="42">
        <v>0</v>
      </c>
      <c r="AC16" s="43">
        <v>1596.021023022395</v>
      </c>
      <c r="AF16" s="3" t="s">
        <v>9</v>
      </c>
    </row>
    <row r="17" spans="1:35">
      <c r="A17" s="15"/>
      <c r="B17" s="15" t="s">
        <v>64</v>
      </c>
      <c r="C17" s="15"/>
      <c r="D17" s="15"/>
      <c r="E17" s="169">
        <v>1</v>
      </c>
      <c r="F17" s="171">
        <v>3.4692415369268738E-2</v>
      </c>
      <c r="G17" s="171">
        <v>5.8562296942319278E-2</v>
      </c>
      <c r="H17" s="171">
        <v>5.9726166033816849E-2</v>
      </c>
      <c r="I17" s="171">
        <v>7.9461321176201305E-2</v>
      </c>
      <c r="J17" s="171">
        <v>5.6100541487185546E-2</v>
      </c>
      <c r="K17" s="171">
        <v>5.0991430871227789E-2</v>
      </c>
      <c r="L17" s="171">
        <v>4.1054037361731029E-2</v>
      </c>
      <c r="M17" s="171">
        <v>9.9069031361180615E-2</v>
      </c>
      <c r="N17" s="171">
        <v>3.156767430881479E-2</v>
      </c>
      <c r="O17" s="171">
        <v>2.7870529178211208E-2</v>
      </c>
      <c r="P17" s="171">
        <v>4.0084829256961822E-2</v>
      </c>
      <c r="Q17" s="171">
        <v>6.9658925884317879E-2</v>
      </c>
      <c r="R17" s="171">
        <v>1.7269729394445921E-2</v>
      </c>
      <c r="S17" s="171">
        <v>0.12238339388712519</v>
      </c>
      <c r="T17" s="171">
        <v>4.405626407559856E-2</v>
      </c>
      <c r="U17" s="171">
        <v>8.8087078200782994E-3</v>
      </c>
      <c r="V17" s="171">
        <v>9.1862834988694162E-3</v>
      </c>
      <c r="W17" s="171">
        <v>1.9867852973310316E-2</v>
      </c>
      <c r="X17" s="171">
        <v>2.703978523283623E-2</v>
      </c>
      <c r="Y17" s="171">
        <v>4.4018311085035219E-2</v>
      </c>
      <c r="Z17" s="171">
        <v>3.4629465571723431E-2</v>
      </c>
      <c r="AA17" s="171">
        <v>2.2518874138938268E-2</v>
      </c>
      <c r="AB17" s="171">
        <v>5.3238056293347408E-4</v>
      </c>
      <c r="AC17" s="172">
        <v>8.4975252786864284E-4</v>
      </c>
      <c r="AD17" s="15" t="s">
        <v>64</v>
      </c>
      <c r="AE17" s="15"/>
      <c r="AF17" s="15"/>
      <c r="AG17" s="15"/>
    </row>
    <row r="18" spans="1:35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04"/>
      <c r="AD18" s="3" t="s">
        <v>5</v>
      </c>
    </row>
    <row r="19" spans="1:35">
      <c r="A19" s="175" t="s">
        <v>2</v>
      </c>
      <c r="B19" s="15" t="s">
        <v>42</v>
      </c>
      <c r="C19" s="15"/>
      <c r="D19" s="15"/>
      <c r="E19" s="39">
        <v>4085779.7022377402</v>
      </c>
      <c r="F19" s="39">
        <v>123256.0309459026</v>
      </c>
      <c r="G19" s="39">
        <v>173351.67543977019</v>
      </c>
      <c r="H19" s="39">
        <v>304659.65091726452</v>
      </c>
      <c r="I19" s="39">
        <v>273739.06294660852</v>
      </c>
      <c r="J19" s="39">
        <v>260711.53323090091</v>
      </c>
      <c r="K19" s="39">
        <v>260893.57223547471</v>
      </c>
      <c r="L19" s="39">
        <v>213252.84085435429</v>
      </c>
      <c r="M19" s="39">
        <v>506645.25466576137</v>
      </c>
      <c r="N19" s="39">
        <v>163467.28367731869</v>
      </c>
      <c r="O19" s="39">
        <v>146394.24612116179</v>
      </c>
      <c r="P19" s="39">
        <v>194314.33733218021</v>
      </c>
      <c r="Q19" s="39">
        <v>358059.28604645812</v>
      </c>
      <c r="R19" s="39">
        <v>50221.041488146962</v>
      </c>
      <c r="S19" s="39">
        <v>135860.10256966221</v>
      </c>
      <c r="T19" s="39">
        <v>166149.7806396739</v>
      </c>
      <c r="U19" s="39">
        <v>46531.16130745782</v>
      </c>
      <c r="V19" s="39">
        <v>47078.876173601537</v>
      </c>
      <c r="W19" s="39">
        <v>104734.5530875382</v>
      </c>
      <c r="X19" s="39">
        <v>123526.2338620104</v>
      </c>
      <c r="Y19" s="39">
        <v>232919.25083357649</v>
      </c>
      <c r="Z19" s="39">
        <v>168198.33182566261</v>
      </c>
      <c r="AA19" s="39">
        <v>26819.748290081519</v>
      </c>
      <c r="AB19" s="39">
        <v>2821.1409319559848</v>
      </c>
      <c r="AC19" s="40">
        <v>2174.7068152162019</v>
      </c>
      <c r="AD19" s="15" t="s">
        <v>42</v>
      </c>
      <c r="AE19" s="15"/>
      <c r="AF19" s="15"/>
      <c r="AG19" s="175" t="s">
        <v>2</v>
      </c>
    </row>
    <row r="20" spans="1:35">
      <c r="A20" s="175"/>
      <c r="B20" s="3" t="s">
        <v>5</v>
      </c>
      <c r="D20" s="3" t="s">
        <v>8</v>
      </c>
      <c r="E20" s="42">
        <v>3732453.617137</v>
      </c>
      <c r="F20" s="42">
        <v>87627.280060000005</v>
      </c>
      <c r="G20" s="42">
        <v>147004.694212</v>
      </c>
      <c r="H20" s="42">
        <v>279684.32460200001</v>
      </c>
      <c r="I20" s="42">
        <v>251476.82301200001</v>
      </c>
      <c r="J20" s="42">
        <v>240316.69839999999</v>
      </c>
      <c r="K20" s="42">
        <v>244471.387495</v>
      </c>
      <c r="L20" s="42">
        <v>195532.50148499999</v>
      </c>
      <c r="M20" s="42">
        <v>488393.54734300001</v>
      </c>
      <c r="N20" s="42">
        <v>147401.55255299999</v>
      </c>
      <c r="O20" s="42">
        <v>124851.98433599999</v>
      </c>
      <c r="P20" s="42">
        <v>185742.500589</v>
      </c>
      <c r="Q20" s="42">
        <v>342853.35210999998</v>
      </c>
      <c r="R20" s="42">
        <v>42295.487343000001</v>
      </c>
      <c r="S20" s="42">
        <v>129755.2132</v>
      </c>
      <c r="T20" s="42">
        <v>154937.771733</v>
      </c>
      <c r="U20" s="42">
        <v>33926.691879999998</v>
      </c>
      <c r="V20" s="42">
        <v>40396.708127999998</v>
      </c>
      <c r="W20" s="42">
        <v>92459.423158000005</v>
      </c>
      <c r="X20" s="42">
        <v>109339.309293</v>
      </c>
      <c r="Y20" s="42">
        <v>221559.57952900001</v>
      </c>
      <c r="Z20" s="42">
        <v>153779.340054</v>
      </c>
      <c r="AA20" s="42">
        <v>18647.446621999999</v>
      </c>
      <c r="AB20" s="42">
        <v>0</v>
      </c>
      <c r="AC20" s="43">
        <v>0</v>
      </c>
      <c r="AD20" s="3" t="s">
        <v>5</v>
      </c>
      <c r="AF20" s="3" t="s">
        <v>8</v>
      </c>
      <c r="AG20" s="175"/>
    </row>
    <row r="21" spans="1:35">
      <c r="A21" s="175"/>
      <c r="B21" s="3" t="s">
        <v>5</v>
      </c>
      <c r="D21" s="3" t="s">
        <v>9</v>
      </c>
      <c r="E21" s="42">
        <v>353326.08510073979</v>
      </c>
      <c r="F21" s="42">
        <v>35628.75088590262</v>
      </c>
      <c r="G21" s="42">
        <v>26346.981227770219</v>
      </c>
      <c r="H21" s="42">
        <v>24975.326315264461</v>
      </c>
      <c r="I21" s="42">
        <v>22262.239934608471</v>
      </c>
      <c r="J21" s="42">
        <v>20394.834830900902</v>
      </c>
      <c r="K21" s="42">
        <v>16422.18474047472</v>
      </c>
      <c r="L21" s="42">
        <v>17720.3393693543</v>
      </c>
      <c r="M21" s="42">
        <v>18251.707322761431</v>
      </c>
      <c r="N21" s="42">
        <v>16065.7311243187</v>
      </c>
      <c r="O21" s="42">
        <v>21542.261785161802</v>
      </c>
      <c r="P21" s="42">
        <v>8571.8367431802162</v>
      </c>
      <c r="Q21" s="42">
        <v>15205.933936458119</v>
      </c>
      <c r="R21" s="42">
        <v>7925.5541451469626</v>
      </c>
      <c r="S21" s="42">
        <v>6104.8893696621999</v>
      </c>
      <c r="T21" s="42">
        <v>11212.00890667392</v>
      </c>
      <c r="U21" s="42">
        <v>12604.46942745782</v>
      </c>
      <c r="V21" s="42">
        <v>6682.1680456015492</v>
      </c>
      <c r="W21" s="42">
        <v>12275.12992953817</v>
      </c>
      <c r="X21" s="42">
        <v>14186.924569010351</v>
      </c>
      <c r="Y21" s="42">
        <v>11359.67130457649</v>
      </c>
      <c r="Z21" s="42">
        <v>14418.991771662621</v>
      </c>
      <c r="AA21" s="42">
        <v>8172.3016680815253</v>
      </c>
      <c r="AB21" s="42">
        <v>2821.1409319559848</v>
      </c>
      <c r="AC21" s="43">
        <v>2174.7068152162019</v>
      </c>
      <c r="AD21" s="3" t="s">
        <v>5</v>
      </c>
      <c r="AF21" s="3" t="s">
        <v>9</v>
      </c>
      <c r="AG21" s="175"/>
    </row>
    <row r="22" spans="1:35">
      <c r="A22" s="175"/>
      <c r="B22" s="15" t="s">
        <v>10</v>
      </c>
      <c r="C22" s="15"/>
      <c r="D22" s="15"/>
      <c r="E22" s="39">
        <v>913760.4846589712</v>
      </c>
      <c r="F22" s="39">
        <v>48724.440264628713</v>
      </c>
      <c r="G22" s="39">
        <v>130761.923346</v>
      </c>
      <c r="H22" s="39">
        <v>5.7900246287074921</v>
      </c>
      <c r="I22" s="39">
        <v>0</v>
      </c>
      <c r="J22" s="39">
        <v>0</v>
      </c>
      <c r="K22" s="39">
        <v>2.3160098514829959</v>
      </c>
      <c r="L22" s="39">
        <v>5.7900246287074921</v>
      </c>
      <c r="M22" s="39">
        <v>9.6500410478458214</v>
      </c>
      <c r="N22" s="39">
        <v>11.580049257414981</v>
      </c>
      <c r="O22" s="39">
        <v>0</v>
      </c>
      <c r="P22" s="39">
        <v>18337.552323</v>
      </c>
      <c r="Q22" s="39">
        <v>0</v>
      </c>
      <c r="R22" s="39">
        <v>40837.852800000001</v>
      </c>
      <c r="S22" s="39">
        <v>514614.59579300001</v>
      </c>
      <c r="T22" s="39">
        <v>67935.159359999991</v>
      </c>
      <c r="U22" s="39">
        <v>0</v>
      </c>
      <c r="V22" s="39">
        <v>0</v>
      </c>
      <c r="W22" s="39">
        <v>5.7900246287074921</v>
      </c>
      <c r="X22" s="39">
        <v>0</v>
      </c>
      <c r="Y22" s="39">
        <v>0</v>
      </c>
      <c r="Z22" s="39">
        <v>0</v>
      </c>
      <c r="AA22" s="39">
        <v>91753.797390000007</v>
      </c>
      <c r="AB22" s="39">
        <v>8.4920361221043201</v>
      </c>
      <c r="AC22" s="40">
        <v>745.75517217752508</v>
      </c>
      <c r="AD22" s="15" t="s">
        <v>10</v>
      </c>
      <c r="AE22" s="106"/>
      <c r="AF22" s="106"/>
      <c r="AG22" s="175"/>
    </row>
    <row r="23" spans="1:35">
      <c r="A23" s="175"/>
      <c r="B23" s="3" t="s">
        <v>5</v>
      </c>
      <c r="D23" s="3" t="s">
        <v>8</v>
      </c>
      <c r="E23" s="42">
        <v>912959.53125200002</v>
      </c>
      <c r="F23" s="42">
        <v>48718.650240000003</v>
      </c>
      <c r="G23" s="42">
        <v>130761.923346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18337.552323</v>
      </c>
      <c r="Q23" s="42">
        <v>0</v>
      </c>
      <c r="R23" s="42">
        <v>40837.852800000001</v>
      </c>
      <c r="S23" s="42">
        <v>514614.59579300001</v>
      </c>
      <c r="T23" s="42">
        <v>67935.159359999991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91753.797390000007</v>
      </c>
      <c r="AB23" s="42">
        <v>0</v>
      </c>
      <c r="AC23" s="43">
        <v>0</v>
      </c>
      <c r="AD23" s="147" t="s">
        <v>5</v>
      </c>
      <c r="AE23" s="147"/>
      <c r="AF23" s="3" t="s">
        <v>8</v>
      </c>
      <c r="AG23" s="175"/>
    </row>
    <row r="24" spans="1:35">
      <c r="A24" s="175"/>
      <c r="B24" s="3" t="s">
        <v>5</v>
      </c>
      <c r="D24" s="3" t="s">
        <v>9</v>
      </c>
      <c r="E24" s="42">
        <v>800.95340697120309</v>
      </c>
      <c r="F24" s="42">
        <v>5.7900246287074921</v>
      </c>
      <c r="G24" s="42">
        <v>0</v>
      </c>
      <c r="H24" s="42">
        <v>5.7900246287074921</v>
      </c>
      <c r="I24" s="42">
        <v>0</v>
      </c>
      <c r="J24" s="42">
        <v>0</v>
      </c>
      <c r="K24" s="42">
        <v>2.3160098514829959</v>
      </c>
      <c r="L24" s="42">
        <v>5.7900246287074921</v>
      </c>
      <c r="M24" s="42">
        <v>9.6500410478458214</v>
      </c>
      <c r="N24" s="42">
        <v>11.580049257414981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5.7900246287074921</v>
      </c>
      <c r="X24" s="42">
        <v>0</v>
      </c>
      <c r="Y24" s="42">
        <v>0</v>
      </c>
      <c r="Z24" s="42">
        <v>0</v>
      </c>
      <c r="AA24" s="42">
        <v>0</v>
      </c>
      <c r="AB24" s="42">
        <v>8.4920361221043201</v>
      </c>
      <c r="AC24" s="43">
        <v>745.75517217752508</v>
      </c>
      <c r="AD24" s="107" t="s">
        <v>5</v>
      </c>
      <c r="AE24" s="107"/>
      <c r="AF24" s="3" t="s">
        <v>9</v>
      </c>
      <c r="AG24" s="175"/>
    </row>
    <row r="25" spans="1:35">
      <c r="A25" s="175"/>
      <c r="B25" s="15" t="s">
        <v>11</v>
      </c>
      <c r="C25" s="15"/>
      <c r="D25" s="15"/>
      <c r="E25" s="39">
        <v>238519.932023</v>
      </c>
      <c r="F25" s="39">
        <v>0</v>
      </c>
      <c r="G25" s="39">
        <v>1470.0434399999999</v>
      </c>
      <c r="H25" s="39">
        <v>1198.2038399999999</v>
      </c>
      <c r="I25" s="39">
        <v>136294.999499</v>
      </c>
      <c r="J25" s="39">
        <v>11441.50632</v>
      </c>
      <c r="K25" s="39">
        <v>10126.46668</v>
      </c>
      <c r="L25" s="39">
        <v>3072.7107839999999</v>
      </c>
      <c r="M25" s="39">
        <v>19902.630959999999</v>
      </c>
      <c r="N25" s="39">
        <v>3647.2108400000002</v>
      </c>
      <c r="O25" s="39">
        <v>98.125536999999994</v>
      </c>
      <c r="P25" s="39">
        <v>401.25743999999997</v>
      </c>
      <c r="Q25" s="39">
        <v>12181.866480000001</v>
      </c>
      <c r="R25" s="39">
        <v>730.69956000000002</v>
      </c>
      <c r="S25" s="39">
        <v>0</v>
      </c>
      <c r="T25" s="39">
        <v>0</v>
      </c>
      <c r="U25" s="39">
        <v>223.78085999999999</v>
      </c>
      <c r="V25" s="39">
        <v>1746.7430400000001</v>
      </c>
      <c r="W25" s="39">
        <v>858.42531099999997</v>
      </c>
      <c r="X25" s="39">
        <v>18094.757519999999</v>
      </c>
      <c r="Y25" s="39">
        <v>1040.5758719999999</v>
      </c>
      <c r="Z25" s="39">
        <v>15859.24704</v>
      </c>
      <c r="AA25" s="39">
        <v>130.68100000000001</v>
      </c>
      <c r="AB25" s="39">
        <v>0</v>
      </c>
      <c r="AC25" s="40">
        <v>0</v>
      </c>
      <c r="AD25" s="15" t="s">
        <v>11</v>
      </c>
      <c r="AE25" s="15"/>
      <c r="AF25" s="15"/>
      <c r="AG25" s="175"/>
    </row>
    <row r="26" spans="1:35">
      <c r="A26" s="175"/>
      <c r="D26" s="3" t="s">
        <v>8</v>
      </c>
      <c r="E26" s="42">
        <v>238519.932023</v>
      </c>
      <c r="F26" s="42">
        <v>0</v>
      </c>
      <c r="G26" s="42">
        <v>1470.0434399999999</v>
      </c>
      <c r="H26" s="42">
        <v>1198.2038399999999</v>
      </c>
      <c r="I26" s="42">
        <v>136294.999499</v>
      </c>
      <c r="J26" s="42">
        <v>11441.50632</v>
      </c>
      <c r="K26" s="42">
        <v>10126.46668</v>
      </c>
      <c r="L26" s="42">
        <v>3072.7107839999999</v>
      </c>
      <c r="M26" s="42">
        <v>19902.630959999999</v>
      </c>
      <c r="N26" s="42">
        <v>3647.2108400000002</v>
      </c>
      <c r="O26" s="42">
        <v>98.125536999999994</v>
      </c>
      <c r="P26" s="42">
        <v>401.25743999999997</v>
      </c>
      <c r="Q26" s="42">
        <v>12181.866480000001</v>
      </c>
      <c r="R26" s="42">
        <v>730.69956000000002</v>
      </c>
      <c r="S26" s="42">
        <v>0</v>
      </c>
      <c r="T26" s="42">
        <v>0</v>
      </c>
      <c r="U26" s="42">
        <v>223.78085999999999</v>
      </c>
      <c r="V26" s="42">
        <v>1746.7430400000001</v>
      </c>
      <c r="W26" s="42">
        <v>858.42531099999997</v>
      </c>
      <c r="X26" s="42">
        <v>18094.757519999999</v>
      </c>
      <c r="Y26" s="42">
        <v>1040.5758719999999</v>
      </c>
      <c r="Z26" s="42">
        <v>15859.24704</v>
      </c>
      <c r="AA26" s="42">
        <v>130.68100000000001</v>
      </c>
      <c r="AB26" s="42">
        <v>0</v>
      </c>
      <c r="AC26" s="43">
        <v>0</v>
      </c>
      <c r="AF26" s="3" t="s">
        <v>8</v>
      </c>
      <c r="AG26" s="175"/>
    </row>
    <row r="27" spans="1:35">
      <c r="A27" s="175"/>
      <c r="B27" s="3" t="s">
        <v>5</v>
      </c>
      <c r="D27" s="3" t="s">
        <v>9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3">
        <v>0</v>
      </c>
      <c r="AF27" s="3" t="s">
        <v>9</v>
      </c>
      <c r="AG27" s="175"/>
    </row>
    <row r="28" spans="1:35">
      <c r="A28" s="175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108">
        <v>0</v>
      </c>
      <c r="AD28" s="15" t="s">
        <v>72</v>
      </c>
      <c r="AE28" s="106"/>
      <c r="AF28" s="106"/>
      <c r="AG28" s="175"/>
    </row>
    <row r="29" spans="1:35">
      <c r="A29" s="175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109">
        <v>0</v>
      </c>
      <c r="AD29" s="107" t="s">
        <v>5</v>
      </c>
      <c r="AE29" s="107"/>
      <c r="AF29" s="107" t="s">
        <v>8</v>
      </c>
      <c r="AG29" s="175"/>
    </row>
    <row r="30" spans="1:35">
      <c r="A30" s="175"/>
      <c r="B30" s="15" t="s">
        <v>43</v>
      </c>
      <c r="C30" s="15"/>
      <c r="D30" s="15"/>
      <c r="E30" s="39">
        <v>19547.4598612558</v>
      </c>
      <c r="F30" s="39">
        <v>0</v>
      </c>
      <c r="G30" s="39">
        <v>0</v>
      </c>
      <c r="H30" s="39">
        <v>11411.954</v>
      </c>
      <c r="I30" s="39">
        <v>4692.5</v>
      </c>
      <c r="J30" s="39">
        <v>0</v>
      </c>
      <c r="K30" s="39">
        <v>0</v>
      </c>
      <c r="L30" s="39">
        <v>1739.135861255796</v>
      </c>
      <c r="M30" s="39">
        <v>0</v>
      </c>
      <c r="N30" s="39">
        <v>88</v>
      </c>
      <c r="O30" s="39">
        <v>631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984.87</v>
      </c>
      <c r="AB30" s="39">
        <v>0</v>
      </c>
      <c r="AC30" s="40">
        <v>0</v>
      </c>
      <c r="AD30" s="15" t="s">
        <v>43</v>
      </c>
      <c r="AE30" s="15"/>
      <c r="AF30" s="15"/>
      <c r="AG30" s="175"/>
      <c r="AH30" s="5"/>
      <c r="AI30" s="5"/>
    </row>
    <row r="31" spans="1:35">
      <c r="A31" s="175"/>
      <c r="B31" s="3" t="s">
        <v>5</v>
      </c>
      <c r="D31" s="3" t="s">
        <v>8</v>
      </c>
      <c r="E31" s="42">
        <v>13151.089861255799</v>
      </c>
      <c r="F31" s="42">
        <v>0</v>
      </c>
      <c r="G31" s="42">
        <v>0</v>
      </c>
      <c r="H31" s="42">
        <v>11411.954</v>
      </c>
      <c r="I31" s="42">
        <v>0</v>
      </c>
      <c r="J31" s="42">
        <v>0</v>
      </c>
      <c r="K31" s="42">
        <v>0</v>
      </c>
      <c r="L31" s="42">
        <v>1739.135861255796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3">
        <v>0</v>
      </c>
      <c r="AD31" s="3" t="s">
        <v>5</v>
      </c>
      <c r="AF31" s="3" t="s">
        <v>8</v>
      </c>
      <c r="AG31" s="175"/>
    </row>
    <row r="32" spans="1:35">
      <c r="A32" s="175"/>
      <c r="B32" s="3" t="s">
        <v>5</v>
      </c>
      <c r="D32" s="3" t="s">
        <v>9</v>
      </c>
      <c r="E32" s="42">
        <v>6396.37</v>
      </c>
      <c r="F32" s="42">
        <v>0</v>
      </c>
      <c r="G32" s="42">
        <v>0</v>
      </c>
      <c r="H32" s="42">
        <v>0</v>
      </c>
      <c r="I32" s="42">
        <v>4692.5</v>
      </c>
      <c r="J32" s="42">
        <v>0</v>
      </c>
      <c r="K32" s="42">
        <v>0</v>
      </c>
      <c r="L32" s="42">
        <v>0</v>
      </c>
      <c r="M32" s="42">
        <v>0</v>
      </c>
      <c r="N32" s="42">
        <v>88</v>
      </c>
      <c r="O32" s="42">
        <v>631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984.87</v>
      </c>
      <c r="AB32" s="42">
        <v>0</v>
      </c>
      <c r="AC32" s="43">
        <v>0</v>
      </c>
      <c r="AD32" s="3" t="s">
        <v>5</v>
      </c>
      <c r="AF32" s="3" t="s">
        <v>9</v>
      </c>
      <c r="AG32" s="175"/>
    </row>
    <row r="33" spans="1:33">
      <c r="A33" s="175"/>
      <c r="B33" s="110" t="s">
        <v>5</v>
      </c>
      <c r="C33" s="110" t="s">
        <v>16</v>
      </c>
      <c r="D33" s="110"/>
      <c r="E33" s="111">
        <v>8135.5058612557959</v>
      </c>
      <c r="F33" s="138">
        <v>0</v>
      </c>
      <c r="G33" s="138">
        <v>0</v>
      </c>
      <c r="H33" s="138">
        <v>0</v>
      </c>
      <c r="I33" s="138">
        <v>4692.5</v>
      </c>
      <c r="J33" s="138">
        <v>0</v>
      </c>
      <c r="K33" s="138">
        <v>0</v>
      </c>
      <c r="L33" s="138">
        <v>1739.135861255796</v>
      </c>
      <c r="M33" s="138">
        <v>0</v>
      </c>
      <c r="N33" s="138">
        <v>88</v>
      </c>
      <c r="O33" s="138">
        <v>631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984.87</v>
      </c>
      <c r="AB33" s="138">
        <v>0</v>
      </c>
      <c r="AC33" s="115">
        <v>0</v>
      </c>
      <c r="AD33" s="110" t="s">
        <v>5</v>
      </c>
      <c r="AE33" s="110" t="s">
        <v>16</v>
      </c>
      <c r="AF33" s="110"/>
      <c r="AG33" s="175"/>
    </row>
    <row r="34" spans="1:33">
      <c r="A34" s="175"/>
      <c r="B34" s="3" t="s">
        <v>5</v>
      </c>
      <c r="D34" s="3" t="s">
        <v>8</v>
      </c>
      <c r="E34" s="19">
        <v>1739.135861255796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1739.135861255796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109">
        <v>0</v>
      </c>
      <c r="AD34" s="3" t="s">
        <v>5</v>
      </c>
      <c r="AF34" s="3" t="s">
        <v>8</v>
      </c>
      <c r="AG34" s="175"/>
    </row>
    <row r="35" spans="1:33">
      <c r="A35" s="175"/>
      <c r="B35" s="3" t="s">
        <v>5</v>
      </c>
      <c r="D35" s="3" t="s">
        <v>9</v>
      </c>
      <c r="E35" s="19">
        <v>6396.37</v>
      </c>
      <c r="F35" s="79">
        <v>0</v>
      </c>
      <c r="G35" s="79">
        <v>0</v>
      </c>
      <c r="H35" s="79">
        <v>0</v>
      </c>
      <c r="I35" s="79">
        <v>4692.5</v>
      </c>
      <c r="J35" s="79">
        <v>0</v>
      </c>
      <c r="K35" s="79">
        <v>0</v>
      </c>
      <c r="L35" s="79">
        <v>0</v>
      </c>
      <c r="M35" s="79">
        <v>0</v>
      </c>
      <c r="N35" s="79">
        <v>88</v>
      </c>
      <c r="O35" s="79">
        <v>631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984.87</v>
      </c>
      <c r="AB35" s="79">
        <v>0</v>
      </c>
      <c r="AC35" s="109">
        <v>0</v>
      </c>
      <c r="AD35" s="3" t="s">
        <v>5</v>
      </c>
      <c r="AF35" s="3" t="s">
        <v>9</v>
      </c>
      <c r="AG35" s="175"/>
    </row>
    <row r="36" spans="1:33">
      <c r="A36" s="175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38">
        <v>0</v>
      </c>
      <c r="AC36" s="115">
        <v>0</v>
      </c>
      <c r="AD36" s="110"/>
      <c r="AE36" s="110" t="s">
        <v>17</v>
      </c>
      <c r="AF36" s="110"/>
      <c r="AG36" s="175"/>
    </row>
    <row r="37" spans="1:33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109">
        <v>0</v>
      </c>
      <c r="AF37" s="3" t="s">
        <v>8</v>
      </c>
      <c r="AG37" s="175"/>
    </row>
    <row r="38" spans="1:33">
      <c r="A38" s="175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109">
        <v>0</v>
      </c>
      <c r="AF38" s="3" t="s">
        <v>9</v>
      </c>
      <c r="AG38" s="175"/>
    </row>
    <row r="39" spans="1:33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15">
        <v>0</v>
      </c>
      <c r="AD39" s="110"/>
      <c r="AE39" s="110" t="s">
        <v>19</v>
      </c>
      <c r="AF39" s="110"/>
      <c r="AG39" s="175"/>
    </row>
    <row r="40" spans="1:33">
      <c r="A40" s="175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109">
        <v>0</v>
      </c>
      <c r="AF40" s="3" t="s">
        <v>8</v>
      </c>
      <c r="AG40" s="175"/>
    </row>
    <row r="41" spans="1:33">
      <c r="A41" s="175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109">
        <v>0</v>
      </c>
      <c r="AF41" s="3" t="s">
        <v>9</v>
      </c>
      <c r="AG41" s="175"/>
    </row>
    <row r="42" spans="1:33">
      <c r="A42" s="175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15">
        <v>0</v>
      </c>
      <c r="AD42" s="110"/>
      <c r="AE42" s="110" t="s">
        <v>22</v>
      </c>
      <c r="AF42" s="110"/>
      <c r="AG42" s="175"/>
    </row>
    <row r="43" spans="1:33">
      <c r="A43" s="175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109">
        <v>0</v>
      </c>
      <c r="AF43" s="3" t="s">
        <v>8</v>
      </c>
      <c r="AG43" s="175"/>
    </row>
    <row r="44" spans="1:33">
      <c r="A44" s="175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109">
        <v>0</v>
      </c>
      <c r="AF44" s="3" t="s">
        <v>9</v>
      </c>
      <c r="AG44" s="175"/>
    </row>
    <row r="45" spans="1:33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38">
        <v>0</v>
      </c>
      <c r="AC45" s="115">
        <v>0</v>
      </c>
      <c r="AD45" s="114"/>
      <c r="AE45" s="110" t="s">
        <v>63</v>
      </c>
      <c r="AF45" s="114"/>
      <c r="AG45" s="175"/>
    </row>
    <row r="46" spans="1:33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109">
        <v>0</v>
      </c>
      <c r="AD46" s="3" t="s">
        <v>5</v>
      </c>
      <c r="AF46" s="3" t="s">
        <v>8</v>
      </c>
      <c r="AG46" s="175"/>
    </row>
    <row r="47" spans="1:33">
      <c r="A47" s="175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109">
        <v>0</v>
      </c>
      <c r="AF47" s="3" t="s">
        <v>9</v>
      </c>
      <c r="AG47" s="175"/>
    </row>
    <row r="48" spans="1:33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38">
        <v>0</v>
      </c>
      <c r="AC48" s="115">
        <v>0</v>
      </c>
      <c r="AD48" s="114"/>
      <c r="AE48" s="110" t="s">
        <v>24</v>
      </c>
      <c r="AF48" s="110"/>
      <c r="AG48" s="175"/>
    </row>
    <row r="49" spans="1:35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109">
        <v>0</v>
      </c>
      <c r="AD49" s="107" t="s">
        <v>5</v>
      </c>
      <c r="AF49" s="3" t="s">
        <v>9</v>
      </c>
      <c r="AG49" s="175"/>
    </row>
    <row r="50" spans="1:35">
      <c r="A50" s="175"/>
      <c r="B50" s="110" t="s">
        <v>5</v>
      </c>
      <c r="C50" s="110" t="s">
        <v>60</v>
      </c>
      <c r="D50" s="110"/>
      <c r="E50" s="111">
        <v>11411.954</v>
      </c>
      <c r="F50" s="138">
        <v>0</v>
      </c>
      <c r="G50" s="138">
        <v>0</v>
      </c>
      <c r="H50" s="138">
        <v>11411.954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15">
        <v>0</v>
      </c>
      <c r="AD50" s="114" t="s">
        <v>5</v>
      </c>
      <c r="AE50" s="110" t="s">
        <v>47</v>
      </c>
      <c r="AF50" s="110"/>
      <c r="AG50" s="175"/>
    </row>
    <row r="51" spans="1:35">
      <c r="A51" s="175"/>
      <c r="D51" s="3" t="s">
        <v>8</v>
      </c>
      <c r="E51" s="19">
        <v>11411.954</v>
      </c>
      <c r="F51" s="79">
        <v>0</v>
      </c>
      <c r="G51" s="79">
        <v>0</v>
      </c>
      <c r="H51" s="79">
        <v>11411.954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109">
        <v>0</v>
      </c>
      <c r="AD51" s="107"/>
      <c r="AF51" s="3" t="s">
        <v>8</v>
      </c>
      <c r="AG51" s="175"/>
    </row>
    <row r="52" spans="1:35">
      <c r="A52" s="175"/>
      <c r="B52" s="110"/>
      <c r="C52" s="110" t="s">
        <v>25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15">
        <v>0</v>
      </c>
      <c r="AD52" s="110"/>
      <c r="AE52" s="110" t="s">
        <v>25</v>
      </c>
      <c r="AF52" s="110"/>
      <c r="AG52" s="175"/>
    </row>
    <row r="53" spans="1:35">
      <c r="A53" s="175"/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109">
        <v>0</v>
      </c>
      <c r="AF53" s="3" t="s">
        <v>8</v>
      </c>
      <c r="AG53" s="175"/>
    </row>
    <row r="54" spans="1:35">
      <c r="A54" s="175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109">
        <v>0</v>
      </c>
      <c r="AF54" s="3" t="s">
        <v>9</v>
      </c>
      <c r="AG54" s="175"/>
    </row>
    <row r="55" spans="1:35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15">
        <v>0</v>
      </c>
      <c r="AD55" s="110"/>
      <c r="AE55" s="110" t="s">
        <v>26</v>
      </c>
      <c r="AF55" s="110"/>
      <c r="AG55" s="175"/>
    </row>
    <row r="56" spans="1:35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109">
        <v>0</v>
      </c>
      <c r="AF56" s="3" t="s">
        <v>8</v>
      </c>
      <c r="AG56" s="175"/>
    </row>
    <row r="57" spans="1:35">
      <c r="A57" s="175"/>
      <c r="B57" s="15" t="s">
        <v>27</v>
      </c>
      <c r="C57" s="15"/>
      <c r="D57" s="15"/>
      <c r="E57" s="39">
        <v>28216.25402319722</v>
      </c>
      <c r="F57" s="39">
        <v>8622.7209943103699</v>
      </c>
      <c r="G57" s="39">
        <v>5563.3829032724989</v>
      </c>
      <c r="H57" s="39">
        <v>0</v>
      </c>
      <c r="I57" s="39">
        <v>7231.8334666146984</v>
      </c>
      <c r="J57" s="39">
        <v>5399.525783182843</v>
      </c>
      <c r="K57" s="39">
        <v>0</v>
      </c>
      <c r="L57" s="39">
        <v>0</v>
      </c>
      <c r="M57" s="39">
        <v>0</v>
      </c>
      <c r="N57" s="39">
        <v>378.387092172385</v>
      </c>
      <c r="O57" s="39">
        <v>658.95127523245196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361.45250841197338</v>
      </c>
      <c r="Y57" s="39">
        <v>0</v>
      </c>
      <c r="Z57" s="39">
        <v>0</v>
      </c>
      <c r="AA57" s="39">
        <v>0</v>
      </c>
      <c r="AB57" s="39">
        <v>0</v>
      </c>
      <c r="AC57" s="40">
        <v>0</v>
      </c>
      <c r="AD57" s="15" t="s">
        <v>27</v>
      </c>
      <c r="AE57" s="15"/>
      <c r="AF57" s="15"/>
      <c r="AG57" s="175"/>
      <c r="AH57" s="5"/>
      <c r="AI57" s="5"/>
    </row>
    <row r="58" spans="1:35">
      <c r="A58" s="175"/>
      <c r="B58" s="3" t="s">
        <v>5</v>
      </c>
      <c r="D58" s="3" t="s">
        <v>8</v>
      </c>
      <c r="E58" s="42">
        <v>22438.341147841991</v>
      </c>
      <c r="F58" s="42">
        <v>8622.7209943103699</v>
      </c>
      <c r="G58" s="42">
        <v>5563.3829032724989</v>
      </c>
      <c r="H58" s="42">
        <v>0</v>
      </c>
      <c r="I58" s="42">
        <v>7231.8334666146984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658.95127523245196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361.45250841197338</v>
      </c>
      <c r="Y58" s="42">
        <v>0</v>
      </c>
      <c r="Z58" s="42">
        <v>0</v>
      </c>
      <c r="AA58" s="42">
        <v>0</v>
      </c>
      <c r="AB58" s="42">
        <v>0</v>
      </c>
      <c r="AC58" s="109">
        <v>0</v>
      </c>
      <c r="AD58" s="3" t="s">
        <v>5</v>
      </c>
      <c r="AF58" s="3" t="s">
        <v>8</v>
      </c>
      <c r="AG58" s="175"/>
    </row>
    <row r="59" spans="1:35">
      <c r="A59" s="175"/>
      <c r="B59" s="3" t="s">
        <v>5</v>
      </c>
      <c r="D59" s="3" t="s">
        <v>9</v>
      </c>
      <c r="E59" s="42">
        <v>5777.9128753552277</v>
      </c>
      <c r="F59" s="42">
        <v>0</v>
      </c>
      <c r="G59" s="42">
        <v>0</v>
      </c>
      <c r="H59" s="42">
        <v>0</v>
      </c>
      <c r="I59" s="42">
        <v>0</v>
      </c>
      <c r="J59" s="42">
        <v>5399.525783182843</v>
      </c>
      <c r="K59" s="42">
        <v>0</v>
      </c>
      <c r="L59" s="42">
        <v>0</v>
      </c>
      <c r="M59" s="42">
        <v>0</v>
      </c>
      <c r="N59" s="42">
        <v>378.387092172385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109">
        <v>0</v>
      </c>
      <c r="AD59" s="3" t="s">
        <v>5</v>
      </c>
      <c r="AF59" s="3" t="s">
        <v>9</v>
      </c>
      <c r="AG59" s="175"/>
    </row>
    <row r="60" spans="1:35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38">
        <v>0</v>
      </c>
      <c r="AC60" s="115">
        <v>0</v>
      </c>
      <c r="AD60" s="110" t="s">
        <v>5</v>
      </c>
      <c r="AE60" s="110" t="s">
        <v>28</v>
      </c>
      <c r="AF60" s="110"/>
      <c r="AG60" s="175"/>
    </row>
    <row r="61" spans="1:35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109">
        <v>0</v>
      </c>
      <c r="AD61" s="3" t="s">
        <v>5</v>
      </c>
      <c r="AF61" s="3" t="s">
        <v>8</v>
      </c>
      <c r="AG61" s="175"/>
    </row>
    <row r="62" spans="1:35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109">
        <v>0</v>
      </c>
      <c r="AD62" s="3" t="s">
        <v>5</v>
      </c>
      <c r="AF62" s="3" t="s">
        <v>9</v>
      </c>
      <c r="AG62" s="175"/>
    </row>
    <row r="63" spans="1:35">
      <c r="A63" s="175"/>
      <c r="B63" s="110" t="s">
        <v>5</v>
      </c>
      <c r="C63" s="110" t="s">
        <v>29</v>
      </c>
      <c r="D63" s="110"/>
      <c r="E63" s="111">
        <v>5563.3829032724989</v>
      </c>
      <c r="F63" s="138">
        <v>0</v>
      </c>
      <c r="G63" s="138">
        <v>5563.3829032724989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15">
        <v>0</v>
      </c>
      <c r="AD63" s="110" t="s">
        <v>5</v>
      </c>
      <c r="AE63" s="110" t="s">
        <v>29</v>
      </c>
      <c r="AF63" s="110"/>
      <c r="AG63" s="175"/>
    </row>
    <row r="64" spans="1:35">
      <c r="A64" s="175"/>
      <c r="B64" s="3" t="s">
        <v>5</v>
      </c>
      <c r="D64" s="3" t="s">
        <v>8</v>
      </c>
      <c r="E64" s="19">
        <v>5563.3829032724989</v>
      </c>
      <c r="F64" s="79">
        <v>0</v>
      </c>
      <c r="G64" s="79">
        <v>5563.3829032724989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109">
        <v>0</v>
      </c>
      <c r="AD64" s="3" t="s">
        <v>5</v>
      </c>
      <c r="AF64" s="3" t="s">
        <v>8</v>
      </c>
      <c r="AG64" s="175"/>
    </row>
    <row r="65" spans="1:35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109">
        <v>0</v>
      </c>
      <c r="AD65" s="3" t="s">
        <v>5</v>
      </c>
      <c r="AF65" s="3" t="s">
        <v>9</v>
      </c>
      <c r="AG65" s="175"/>
    </row>
    <row r="66" spans="1:35">
      <c r="A66" s="175"/>
      <c r="B66" s="110" t="s">
        <v>5</v>
      </c>
      <c r="C66" s="110" t="s">
        <v>30</v>
      </c>
      <c r="D66" s="110"/>
      <c r="E66" s="111">
        <v>14030.150125614349</v>
      </c>
      <c r="F66" s="138">
        <v>0</v>
      </c>
      <c r="G66" s="138">
        <v>0</v>
      </c>
      <c r="H66" s="138">
        <v>0</v>
      </c>
      <c r="I66" s="138">
        <v>7231.8334666146984</v>
      </c>
      <c r="J66" s="138">
        <v>5399.525783182843</v>
      </c>
      <c r="K66" s="138">
        <v>0</v>
      </c>
      <c r="L66" s="138">
        <v>0</v>
      </c>
      <c r="M66" s="138">
        <v>0</v>
      </c>
      <c r="N66" s="138">
        <v>378.387092172385</v>
      </c>
      <c r="O66" s="138">
        <v>658.95127523245196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361.45250841197338</v>
      </c>
      <c r="Y66" s="138">
        <v>0</v>
      </c>
      <c r="Z66" s="138">
        <v>0</v>
      </c>
      <c r="AA66" s="138">
        <v>0</v>
      </c>
      <c r="AB66" s="138">
        <v>0</v>
      </c>
      <c r="AC66" s="115">
        <v>0</v>
      </c>
      <c r="AD66" s="110" t="s">
        <v>5</v>
      </c>
      <c r="AE66" s="110" t="s">
        <v>30</v>
      </c>
      <c r="AF66" s="110"/>
      <c r="AG66" s="175"/>
    </row>
    <row r="67" spans="1:35">
      <c r="A67" s="175"/>
      <c r="B67" s="3" t="s">
        <v>5</v>
      </c>
      <c r="D67" s="3" t="s">
        <v>8</v>
      </c>
      <c r="E67" s="19">
        <v>8252.2372502591243</v>
      </c>
      <c r="F67" s="79">
        <v>0</v>
      </c>
      <c r="G67" s="79">
        <v>0</v>
      </c>
      <c r="H67" s="79">
        <v>0</v>
      </c>
      <c r="I67" s="79">
        <v>7231.8334666146984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658.95127523245196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361.45250841197338</v>
      </c>
      <c r="Y67" s="79">
        <v>0</v>
      </c>
      <c r="Z67" s="79">
        <v>0</v>
      </c>
      <c r="AA67" s="79">
        <v>0</v>
      </c>
      <c r="AB67" s="79">
        <v>0</v>
      </c>
      <c r="AC67" s="109">
        <v>0</v>
      </c>
      <c r="AD67" s="3" t="s">
        <v>5</v>
      </c>
      <c r="AF67" s="3" t="s">
        <v>8</v>
      </c>
      <c r="AG67" s="175"/>
    </row>
    <row r="68" spans="1:35">
      <c r="A68" s="175"/>
      <c r="B68" s="3" t="s">
        <v>5</v>
      </c>
      <c r="D68" s="3" t="s">
        <v>9</v>
      </c>
      <c r="E68" s="19">
        <v>5777.9128753552277</v>
      </c>
      <c r="F68" s="79">
        <v>0</v>
      </c>
      <c r="G68" s="79">
        <v>0</v>
      </c>
      <c r="H68" s="79">
        <v>0</v>
      </c>
      <c r="I68" s="79">
        <v>0</v>
      </c>
      <c r="J68" s="79">
        <v>5399.525783182843</v>
      </c>
      <c r="K68" s="79">
        <v>0</v>
      </c>
      <c r="L68" s="79">
        <v>0</v>
      </c>
      <c r="M68" s="79">
        <v>0</v>
      </c>
      <c r="N68" s="79">
        <v>378.387092172385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79">
        <v>0</v>
      </c>
      <c r="AC68" s="109">
        <v>0</v>
      </c>
      <c r="AD68" s="3" t="s">
        <v>5</v>
      </c>
      <c r="AF68" s="3" t="s">
        <v>9</v>
      </c>
      <c r="AG68" s="175"/>
    </row>
    <row r="69" spans="1:35">
      <c r="A69" s="175"/>
      <c r="B69" s="110"/>
      <c r="C69" s="110" t="s">
        <v>32</v>
      </c>
      <c r="D69" s="110"/>
      <c r="E69" s="111">
        <v>8622.7209943103699</v>
      </c>
      <c r="F69" s="138">
        <v>8622.7209943103699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15">
        <v>0</v>
      </c>
      <c r="AD69" s="110"/>
      <c r="AE69" s="110" t="s">
        <v>32</v>
      </c>
      <c r="AF69" s="110"/>
      <c r="AG69" s="175"/>
    </row>
    <row r="70" spans="1:35">
      <c r="A70" s="175"/>
      <c r="D70" s="3" t="s">
        <v>8</v>
      </c>
      <c r="E70" s="19">
        <v>8622.7209943103699</v>
      </c>
      <c r="F70" s="79">
        <v>8622.7209943103699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109">
        <v>0</v>
      </c>
      <c r="AF70" s="3" t="s">
        <v>8</v>
      </c>
      <c r="AG70" s="175"/>
    </row>
    <row r="71" spans="1:35">
      <c r="A71" s="175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109">
        <v>0</v>
      </c>
      <c r="AF71" s="3" t="s">
        <v>9</v>
      </c>
      <c r="AG71" s="175"/>
    </row>
    <row r="72" spans="1:35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38">
        <v>0</v>
      </c>
      <c r="AC72" s="115">
        <v>0</v>
      </c>
      <c r="AD72" s="110"/>
      <c r="AE72" s="110" t="s">
        <v>31</v>
      </c>
      <c r="AF72" s="110"/>
      <c r="AG72" s="175"/>
    </row>
    <row r="73" spans="1:35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109">
        <v>0</v>
      </c>
      <c r="AF73" s="3" t="s">
        <v>9</v>
      </c>
      <c r="AG73" s="175"/>
    </row>
    <row r="74" spans="1:35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38">
        <v>0</v>
      </c>
      <c r="AC74" s="115">
        <v>0</v>
      </c>
      <c r="AD74" s="110"/>
      <c r="AE74" s="110" t="s">
        <v>33</v>
      </c>
      <c r="AF74" s="110"/>
      <c r="AG74" s="175"/>
    </row>
    <row r="75" spans="1:35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109">
        <v>0</v>
      </c>
      <c r="AF75" s="3" t="s">
        <v>8</v>
      </c>
      <c r="AG75" s="175"/>
    </row>
    <row r="76" spans="1:35">
      <c r="A76" s="176" t="s">
        <v>3</v>
      </c>
      <c r="B76" s="26" t="s">
        <v>34</v>
      </c>
      <c r="C76" s="26"/>
      <c r="D76" s="26"/>
      <c r="E76" s="44">
        <v>29233.036452119119</v>
      </c>
      <c r="F76" s="82">
        <v>3788.968414682392</v>
      </c>
      <c r="G76" s="82">
        <v>114.9135136576124</v>
      </c>
      <c r="H76" s="82">
        <v>172.3702704864186</v>
      </c>
      <c r="I76" s="82">
        <v>383.04504552537469</v>
      </c>
      <c r="J76" s="82">
        <v>20625.003066378958</v>
      </c>
      <c r="K76" s="82">
        <v>0</v>
      </c>
      <c r="L76" s="82">
        <v>134.0657659338811</v>
      </c>
      <c r="M76" s="82">
        <v>0</v>
      </c>
      <c r="N76" s="82">
        <v>191.52252276268729</v>
      </c>
      <c r="O76" s="82">
        <v>351.12462506492682</v>
      </c>
      <c r="P76" s="82">
        <v>0</v>
      </c>
      <c r="Q76" s="82">
        <v>0</v>
      </c>
      <c r="R76" s="82">
        <v>0</v>
      </c>
      <c r="S76" s="82">
        <v>0</v>
      </c>
      <c r="T76" s="82">
        <v>76.609009105074932</v>
      </c>
      <c r="U76" s="82">
        <v>63.840840920895779</v>
      </c>
      <c r="V76" s="82">
        <v>0</v>
      </c>
      <c r="W76" s="82">
        <v>0</v>
      </c>
      <c r="X76" s="82">
        <v>1735.5523545785079</v>
      </c>
      <c r="Y76" s="82">
        <v>0</v>
      </c>
      <c r="Z76" s="82">
        <v>0</v>
      </c>
      <c r="AA76" s="82">
        <v>0</v>
      </c>
      <c r="AB76" s="82">
        <v>0</v>
      </c>
      <c r="AC76" s="116">
        <v>1596.021023022395</v>
      </c>
      <c r="AD76" s="26" t="s">
        <v>34</v>
      </c>
      <c r="AE76" s="26"/>
      <c r="AF76" s="26"/>
      <c r="AG76" s="176" t="s">
        <v>3</v>
      </c>
      <c r="AH76" s="5"/>
      <c r="AI76" s="5"/>
    </row>
    <row r="77" spans="1:35">
      <c r="A77" s="175"/>
      <c r="B77" s="3" t="s">
        <v>5</v>
      </c>
      <c r="D77" s="3" t="s">
        <v>8</v>
      </c>
      <c r="E77" s="19">
        <v>24164.073682999999</v>
      </c>
      <c r="F77" s="79">
        <v>3048.4146599999999</v>
      </c>
      <c r="G77" s="79">
        <v>0</v>
      </c>
      <c r="H77" s="79">
        <v>0</v>
      </c>
      <c r="I77" s="79">
        <v>0</v>
      </c>
      <c r="J77" s="79">
        <v>19558.861023000001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1556.798</v>
      </c>
      <c r="Y77" s="79">
        <v>0</v>
      </c>
      <c r="Z77" s="79">
        <v>0</v>
      </c>
      <c r="AA77" s="79">
        <v>0</v>
      </c>
      <c r="AB77" s="79">
        <v>0</v>
      </c>
      <c r="AC77" s="109">
        <v>0</v>
      </c>
      <c r="AD77" s="3" t="s">
        <v>5</v>
      </c>
      <c r="AF77" s="3" t="s">
        <v>8</v>
      </c>
      <c r="AG77" s="175"/>
      <c r="AH77" s="5"/>
      <c r="AI77" s="5"/>
    </row>
    <row r="78" spans="1:35">
      <c r="A78" s="175"/>
      <c r="B78" s="3" t="s">
        <v>5</v>
      </c>
      <c r="D78" s="3" t="s">
        <v>9</v>
      </c>
      <c r="E78" s="19">
        <v>5068.9627691191254</v>
      </c>
      <c r="F78" s="79">
        <v>740.55375468239106</v>
      </c>
      <c r="G78" s="79">
        <v>114.9135136576124</v>
      </c>
      <c r="H78" s="79">
        <v>172.3702704864186</v>
      </c>
      <c r="I78" s="79">
        <v>383.04504552537469</v>
      </c>
      <c r="J78" s="79">
        <v>1066.142043378959</v>
      </c>
      <c r="K78" s="79">
        <v>0</v>
      </c>
      <c r="L78" s="79">
        <v>134.0657659338811</v>
      </c>
      <c r="M78" s="79">
        <v>0</v>
      </c>
      <c r="N78" s="79">
        <v>191.52252276268729</v>
      </c>
      <c r="O78" s="79">
        <v>351.12462506492682</v>
      </c>
      <c r="P78" s="79">
        <v>0</v>
      </c>
      <c r="Q78" s="79">
        <v>0</v>
      </c>
      <c r="R78" s="79">
        <v>0</v>
      </c>
      <c r="S78" s="79">
        <v>0</v>
      </c>
      <c r="T78" s="79">
        <v>76.609009105074932</v>
      </c>
      <c r="U78" s="79">
        <v>63.840840920895779</v>
      </c>
      <c r="V78" s="79">
        <v>0</v>
      </c>
      <c r="W78" s="79">
        <v>0</v>
      </c>
      <c r="X78" s="79">
        <v>178.75435457850821</v>
      </c>
      <c r="Y78" s="79">
        <v>0</v>
      </c>
      <c r="Z78" s="79">
        <v>0</v>
      </c>
      <c r="AA78" s="79">
        <v>0</v>
      </c>
      <c r="AB78" s="79">
        <v>0</v>
      </c>
      <c r="AC78" s="109">
        <v>1596.021023022395</v>
      </c>
      <c r="AD78" s="3" t="s">
        <v>5</v>
      </c>
      <c r="AF78" s="3" t="s">
        <v>9</v>
      </c>
      <c r="AG78" s="175"/>
      <c r="AH78" s="5"/>
      <c r="AI78" s="5"/>
    </row>
    <row r="79" spans="1:35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81">
        <v>0</v>
      </c>
      <c r="AC79" s="108">
        <v>0</v>
      </c>
      <c r="AD79" s="15" t="s">
        <v>35</v>
      </c>
      <c r="AE79" s="15"/>
      <c r="AF79" s="15"/>
      <c r="AG79" s="175"/>
    </row>
    <row r="80" spans="1:35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39">
        <v>0</v>
      </c>
      <c r="AC80" s="120">
        <v>0</v>
      </c>
      <c r="AD80" s="117"/>
      <c r="AE80" s="117"/>
      <c r="AF80" s="117" t="s">
        <v>8</v>
      </c>
      <c r="AG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G19:AG75"/>
    <mergeCell ref="A76:A80"/>
    <mergeCell ref="AG76:AG80"/>
    <mergeCell ref="A5:D5"/>
    <mergeCell ref="AD5:AG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23" width="13.625" style="3" customWidth="1"/>
    <col min="24" max="24" width="11.625" style="3" customWidth="1"/>
    <col min="25" max="25" width="9" style="3"/>
    <col min="26" max="26" width="19.25" style="3" bestFit="1" customWidth="1"/>
    <col min="27" max="27" width="9" style="3"/>
    <col min="28" max="28" width="4.125" style="3" customWidth="1"/>
    <col min="29" max="29" width="11.5" style="3" bestFit="1" customWidth="1"/>
    <col min="30" max="30" width="12.625" style="3" bestFit="1" customWidth="1"/>
    <col min="31" max="16384" width="9" style="3"/>
  </cols>
  <sheetData>
    <row r="1" spans="1:28" ht="20.25">
      <c r="A1" s="4" t="s">
        <v>82</v>
      </c>
    </row>
    <row r="3" spans="1:28" ht="20.25">
      <c r="B3" s="4" t="s">
        <v>596</v>
      </c>
      <c r="AB3" s="6"/>
    </row>
    <row r="4" spans="1:28" ht="21" thickBot="1">
      <c r="B4" s="4"/>
      <c r="AA4" s="14"/>
      <c r="AB4" s="6" t="s">
        <v>39</v>
      </c>
    </row>
    <row r="5" spans="1:28">
      <c r="A5" s="178" t="s">
        <v>75</v>
      </c>
      <c r="B5" s="178"/>
      <c r="C5" s="178"/>
      <c r="D5" s="179"/>
      <c r="E5" s="35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78" t="s">
        <v>75</v>
      </c>
      <c r="Z5" s="178"/>
      <c r="AA5" s="178"/>
      <c r="AB5" s="178"/>
    </row>
    <row r="6" spans="1:28">
      <c r="A6" s="15"/>
      <c r="B6" s="15" t="s">
        <v>40</v>
      </c>
      <c r="C6" s="15"/>
      <c r="D6" s="15"/>
      <c r="E6" s="38">
        <v>2867619.5351747614</v>
      </c>
      <c r="F6" s="39">
        <v>145383.04066626029</v>
      </c>
      <c r="G6" s="39">
        <v>54527.371173168089</v>
      </c>
      <c r="H6" s="39">
        <v>128264.92262177549</v>
      </c>
      <c r="I6" s="39">
        <v>144195.51319565676</v>
      </c>
      <c r="J6" s="39">
        <v>106334.32237886393</v>
      </c>
      <c r="K6" s="39">
        <v>45717.856693406371</v>
      </c>
      <c r="L6" s="39">
        <v>145441.89765884247</v>
      </c>
      <c r="M6" s="39">
        <v>238770.86530048377</v>
      </c>
      <c r="N6" s="39">
        <v>141017.11872725212</v>
      </c>
      <c r="O6" s="39">
        <v>163614.0093566454</v>
      </c>
      <c r="P6" s="39">
        <v>125342.95221448064</v>
      </c>
      <c r="Q6" s="39">
        <v>244949.24074263574</v>
      </c>
      <c r="R6" s="39">
        <v>97927.305503078256</v>
      </c>
      <c r="S6" s="39">
        <v>271748.52587962913</v>
      </c>
      <c r="T6" s="39">
        <v>123582.8802618097</v>
      </c>
      <c r="U6" s="39">
        <v>85418.410048364851</v>
      </c>
      <c r="V6" s="39">
        <v>208112.43355469059</v>
      </c>
      <c r="W6" s="39">
        <v>388024.59936866863</v>
      </c>
      <c r="X6" s="40">
        <v>9246.2698290496228</v>
      </c>
      <c r="Y6" s="15" t="s">
        <v>40</v>
      </c>
      <c r="Z6" s="15"/>
      <c r="AA6" s="15"/>
      <c r="AB6" s="15"/>
    </row>
    <row r="7" spans="1:28">
      <c r="D7" s="3" t="s">
        <v>8</v>
      </c>
      <c r="E7" s="41">
        <v>2409540.7873722888</v>
      </c>
      <c r="F7" s="42">
        <v>111172.04328699999</v>
      </c>
      <c r="G7" s="42">
        <v>27233.483442000001</v>
      </c>
      <c r="H7" s="42">
        <v>106684.55241</v>
      </c>
      <c r="I7" s="42">
        <v>99564.828294000006</v>
      </c>
      <c r="J7" s="42">
        <v>80206.230539000011</v>
      </c>
      <c r="K7" s="42">
        <v>7805.8879999999999</v>
      </c>
      <c r="L7" s="42">
        <v>124701.24097907029</v>
      </c>
      <c r="M7" s="42">
        <v>156480.63643069382</v>
      </c>
      <c r="N7" s="42">
        <v>130306.797937</v>
      </c>
      <c r="O7" s="42">
        <v>146843.082727</v>
      </c>
      <c r="P7" s="42">
        <v>112457.460596</v>
      </c>
      <c r="Q7" s="42">
        <v>228679.857311</v>
      </c>
      <c r="R7" s="42">
        <v>73136.148658999999</v>
      </c>
      <c r="S7" s="42">
        <v>255200.326046</v>
      </c>
      <c r="T7" s="42">
        <v>109648.284092</v>
      </c>
      <c r="U7" s="42">
        <v>75877.394832999998</v>
      </c>
      <c r="V7" s="42">
        <v>192038.61009552513</v>
      </c>
      <c r="W7" s="42">
        <v>371503.92169400002</v>
      </c>
      <c r="X7" s="43">
        <v>0</v>
      </c>
      <c r="AA7" s="3" t="s">
        <v>8</v>
      </c>
    </row>
    <row r="8" spans="1:28">
      <c r="D8" s="3" t="s">
        <v>9</v>
      </c>
      <c r="E8" s="41">
        <v>458078.74780247262</v>
      </c>
      <c r="F8" s="42">
        <v>34210.997379260283</v>
      </c>
      <c r="G8" s="42">
        <v>27293.887731168088</v>
      </c>
      <c r="H8" s="42">
        <v>21580.370211775484</v>
      </c>
      <c r="I8" s="42">
        <v>44630.684901656765</v>
      </c>
      <c r="J8" s="42">
        <v>26128.091839863926</v>
      </c>
      <c r="K8" s="42">
        <v>37911.968693406372</v>
      </c>
      <c r="L8" s="42">
        <v>20740.656679772168</v>
      </c>
      <c r="M8" s="42">
        <v>82290.228869789949</v>
      </c>
      <c r="N8" s="42">
        <v>10710.320790252123</v>
      </c>
      <c r="O8" s="42">
        <v>16770.926629645415</v>
      </c>
      <c r="P8" s="42">
        <v>12885.491618480641</v>
      </c>
      <c r="Q8" s="42">
        <v>16269.38343163575</v>
      </c>
      <c r="R8" s="42">
        <v>24791.156844078258</v>
      </c>
      <c r="S8" s="42">
        <v>16548.199833629107</v>
      </c>
      <c r="T8" s="42">
        <v>13934.596169809691</v>
      </c>
      <c r="U8" s="42">
        <v>9541.0152153648578</v>
      </c>
      <c r="V8" s="42">
        <v>16073.823459165453</v>
      </c>
      <c r="W8" s="42">
        <v>16520.677674668579</v>
      </c>
      <c r="X8" s="43">
        <v>9246.2698290496228</v>
      </c>
      <c r="AA8" s="3" t="s">
        <v>9</v>
      </c>
    </row>
    <row r="9" spans="1:28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8">
      <c r="A10" s="15"/>
      <c r="B10" s="15"/>
      <c r="C10" s="15" t="s">
        <v>2</v>
      </c>
      <c r="D10" s="15" t="s">
        <v>41</v>
      </c>
      <c r="E10" s="38">
        <v>2839026.2856815327</v>
      </c>
      <c r="F10" s="39">
        <v>144859.54577070894</v>
      </c>
      <c r="G10" s="39">
        <v>54527.371173168089</v>
      </c>
      <c r="H10" s="39">
        <v>128264.92262177549</v>
      </c>
      <c r="I10" s="39">
        <v>143601.79337509244</v>
      </c>
      <c r="J10" s="39">
        <v>106334.32237886393</v>
      </c>
      <c r="K10" s="39">
        <v>45717.856693406371</v>
      </c>
      <c r="L10" s="39">
        <v>144522.58954958158</v>
      </c>
      <c r="M10" s="39">
        <v>215041.06366905168</v>
      </c>
      <c r="N10" s="39">
        <v>140902.20521359451</v>
      </c>
      <c r="O10" s="39">
        <v>163582.08893618497</v>
      </c>
      <c r="P10" s="39">
        <v>125342.95221448064</v>
      </c>
      <c r="Q10" s="39">
        <v>244949.24074263574</v>
      </c>
      <c r="R10" s="39">
        <v>97927.305503078256</v>
      </c>
      <c r="S10" s="39">
        <v>271748.52587962913</v>
      </c>
      <c r="T10" s="39">
        <v>123582.8802618097</v>
      </c>
      <c r="U10" s="39">
        <v>85418.410048364851</v>
      </c>
      <c r="V10" s="39">
        <v>205464.26287284878</v>
      </c>
      <c r="W10" s="39">
        <v>388024.59936866863</v>
      </c>
      <c r="X10" s="40">
        <v>9214.3494085891743</v>
      </c>
      <c r="Y10" s="15"/>
      <c r="Z10" s="15" t="s">
        <v>2</v>
      </c>
      <c r="AA10" s="15"/>
      <c r="AB10" s="15"/>
    </row>
    <row r="11" spans="1:28">
      <c r="D11" s="3" t="s">
        <v>8</v>
      </c>
      <c r="E11" s="41">
        <v>2384152.348093289</v>
      </c>
      <c r="F11" s="42">
        <v>111172.04328699999</v>
      </c>
      <c r="G11" s="42">
        <v>27233.483442000001</v>
      </c>
      <c r="H11" s="42">
        <v>106684.55241</v>
      </c>
      <c r="I11" s="42">
        <v>99564.828294000006</v>
      </c>
      <c r="J11" s="42">
        <v>80206.230539000011</v>
      </c>
      <c r="K11" s="42">
        <v>7805.8879999999999</v>
      </c>
      <c r="L11" s="42">
        <v>124701.24097907029</v>
      </c>
      <c r="M11" s="42">
        <v>133612.68615169381</v>
      </c>
      <c r="N11" s="42">
        <v>130306.797937</v>
      </c>
      <c r="O11" s="42">
        <v>146843.082727</v>
      </c>
      <c r="P11" s="42">
        <v>112457.460596</v>
      </c>
      <c r="Q11" s="42">
        <v>228679.857311</v>
      </c>
      <c r="R11" s="42">
        <v>73136.148658999999</v>
      </c>
      <c r="S11" s="42">
        <v>255200.326046</v>
      </c>
      <c r="T11" s="42">
        <v>109648.284092</v>
      </c>
      <c r="U11" s="42">
        <v>75877.394832999998</v>
      </c>
      <c r="V11" s="42">
        <v>189518.12109552513</v>
      </c>
      <c r="W11" s="42">
        <v>371503.92169400002</v>
      </c>
      <c r="X11" s="43">
        <v>0</v>
      </c>
      <c r="AA11" s="3" t="s">
        <v>8</v>
      </c>
    </row>
    <row r="12" spans="1:28">
      <c r="D12" s="3" t="s">
        <v>9</v>
      </c>
      <c r="E12" s="41">
        <v>454873.93758824363</v>
      </c>
      <c r="F12" s="42">
        <v>33687.502483708937</v>
      </c>
      <c r="G12" s="42">
        <v>27293.887731168088</v>
      </c>
      <c r="H12" s="42">
        <v>21580.370211775484</v>
      </c>
      <c r="I12" s="42">
        <v>44036.965081092436</v>
      </c>
      <c r="J12" s="42">
        <v>26128.091839863926</v>
      </c>
      <c r="K12" s="42">
        <v>37911.968693406372</v>
      </c>
      <c r="L12" s="42">
        <v>19821.348570511269</v>
      </c>
      <c r="M12" s="42">
        <v>81428.377517357862</v>
      </c>
      <c r="N12" s="42">
        <v>10595.407276594509</v>
      </c>
      <c r="O12" s="42">
        <v>16739.006209184969</v>
      </c>
      <c r="P12" s="42">
        <v>12885.491618480641</v>
      </c>
      <c r="Q12" s="42">
        <v>16269.38343163575</v>
      </c>
      <c r="R12" s="42">
        <v>24791.156844078258</v>
      </c>
      <c r="S12" s="42">
        <v>16548.199833629107</v>
      </c>
      <c r="T12" s="42">
        <v>13934.596169809691</v>
      </c>
      <c r="U12" s="42">
        <v>9541.0152153648578</v>
      </c>
      <c r="V12" s="42">
        <v>15946.141777323661</v>
      </c>
      <c r="W12" s="42">
        <v>16520.677674668579</v>
      </c>
      <c r="X12" s="43">
        <v>9214.3494085891743</v>
      </c>
      <c r="AA12" s="3" t="s">
        <v>9</v>
      </c>
    </row>
    <row r="13" spans="1:28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8">
      <c r="A14" s="15"/>
      <c r="B14" s="15"/>
      <c r="C14" s="15" t="s">
        <v>3</v>
      </c>
      <c r="D14" s="15" t="s">
        <v>41</v>
      </c>
      <c r="E14" s="38">
        <v>28593.249493228966</v>
      </c>
      <c r="F14" s="39">
        <v>523.49489555134539</v>
      </c>
      <c r="G14" s="39">
        <v>0</v>
      </c>
      <c r="H14" s="39">
        <v>0</v>
      </c>
      <c r="I14" s="39">
        <v>593.7198205643308</v>
      </c>
      <c r="J14" s="39">
        <v>0</v>
      </c>
      <c r="K14" s="39">
        <v>0</v>
      </c>
      <c r="L14" s="39">
        <v>919.30810926089919</v>
      </c>
      <c r="M14" s="39">
        <v>23729.801631432092</v>
      </c>
      <c r="N14" s="39">
        <v>114.9135136576124</v>
      </c>
      <c r="O14" s="39">
        <v>31.92042046044789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2648.1706818417915</v>
      </c>
      <c r="W14" s="39">
        <v>0</v>
      </c>
      <c r="X14" s="40">
        <v>31.92042046044789</v>
      </c>
      <c r="Y14" s="15"/>
      <c r="Z14" s="15" t="s">
        <v>3</v>
      </c>
      <c r="AA14" s="15"/>
      <c r="AB14" s="15"/>
    </row>
    <row r="15" spans="1:28">
      <c r="D15" s="3" t="s">
        <v>8</v>
      </c>
      <c r="E15" s="41">
        <v>25388.439278999998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22867.950279000001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2520.489</v>
      </c>
      <c r="W15" s="42">
        <v>0</v>
      </c>
      <c r="X15" s="43">
        <v>0</v>
      </c>
      <c r="AA15" s="3" t="s">
        <v>8</v>
      </c>
    </row>
    <row r="16" spans="1:28">
      <c r="D16" s="3" t="s">
        <v>9</v>
      </c>
      <c r="E16" s="41">
        <v>3204.810214228969</v>
      </c>
      <c r="F16" s="42">
        <v>523.49489555134539</v>
      </c>
      <c r="G16" s="42">
        <v>0</v>
      </c>
      <c r="H16" s="42">
        <v>0</v>
      </c>
      <c r="I16" s="42">
        <v>593.7198205643308</v>
      </c>
      <c r="J16" s="42">
        <v>0</v>
      </c>
      <c r="K16" s="42">
        <v>0</v>
      </c>
      <c r="L16" s="42">
        <v>919.30810926089919</v>
      </c>
      <c r="M16" s="42">
        <v>861.85135243209299</v>
      </c>
      <c r="N16" s="42">
        <v>114.9135136576124</v>
      </c>
      <c r="O16" s="42">
        <v>31.92042046044789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127.6816818417916</v>
      </c>
      <c r="W16" s="42">
        <v>0</v>
      </c>
      <c r="X16" s="43">
        <v>31.92042046044789</v>
      </c>
      <c r="AA16" s="3" t="s">
        <v>9</v>
      </c>
    </row>
    <row r="17" spans="1:30">
      <c r="A17" s="15"/>
      <c r="B17" s="15" t="s">
        <v>64</v>
      </c>
      <c r="C17" s="15"/>
      <c r="D17" s="15"/>
      <c r="E17" s="169">
        <v>1</v>
      </c>
      <c r="F17" s="171">
        <v>5.0698162319988589E-2</v>
      </c>
      <c r="G17" s="171">
        <v>1.9014855528889062E-2</v>
      </c>
      <c r="H17" s="171">
        <v>4.4728710014858591E-2</v>
      </c>
      <c r="I17" s="171">
        <v>5.0284046201711015E-2</v>
      </c>
      <c r="J17" s="171">
        <v>3.7081042681759942E-2</v>
      </c>
      <c r="K17" s="171">
        <v>1.5942790224652375E-2</v>
      </c>
      <c r="L17" s="171">
        <v>5.0718687006705301E-2</v>
      </c>
      <c r="M17" s="171">
        <v>8.3264485532922122E-2</v>
      </c>
      <c r="N17" s="171">
        <v>4.9175672364311085E-2</v>
      </c>
      <c r="O17" s="171">
        <v>5.7055689344323798E-2</v>
      </c>
      <c r="P17" s="171">
        <v>4.3709756708308192E-2</v>
      </c>
      <c r="Q17" s="171">
        <v>8.5419016622687291E-2</v>
      </c>
      <c r="R17" s="171">
        <v>3.4149336863514658E-2</v>
      </c>
      <c r="S17" s="171">
        <v>9.4764498060607591E-2</v>
      </c>
      <c r="T17" s="171">
        <v>4.3095982136374368E-2</v>
      </c>
      <c r="U17" s="171">
        <v>2.9787218632251086E-2</v>
      </c>
      <c r="V17" s="171">
        <v>7.2573237489124434E-2</v>
      </c>
      <c r="W17" s="171">
        <v>0.13531244107144821</v>
      </c>
      <c r="X17" s="172">
        <v>3.2243711955624293E-3</v>
      </c>
      <c r="Y17" s="15" t="s">
        <v>64</v>
      </c>
      <c r="Z17" s="15"/>
      <c r="AA17" s="15"/>
      <c r="AB17" s="15"/>
    </row>
    <row r="18" spans="1:30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04"/>
      <c r="Y18" s="3" t="s">
        <v>5</v>
      </c>
    </row>
    <row r="19" spans="1:30">
      <c r="A19" s="175" t="s">
        <v>2</v>
      </c>
      <c r="B19" s="15" t="s">
        <v>42</v>
      </c>
      <c r="C19" s="15"/>
      <c r="D19" s="15"/>
      <c r="E19" s="16">
        <v>2279852.964014519</v>
      </c>
      <c r="F19" s="81">
        <v>115705.24876970889</v>
      </c>
      <c r="G19" s="81">
        <v>52838.013106046157</v>
      </c>
      <c r="H19" s="81">
        <v>126817.4164645986</v>
      </c>
      <c r="I19" s="81">
        <v>135966.06455524251</v>
      </c>
      <c r="J19" s="81">
        <v>101826.929385161</v>
      </c>
      <c r="K19" s="81">
        <v>40615.291676777539</v>
      </c>
      <c r="L19" s="81">
        <v>54847.700781511267</v>
      </c>
      <c r="M19" s="81">
        <v>210595.73984559989</v>
      </c>
      <c r="N19" s="81">
        <v>121547.4229735945</v>
      </c>
      <c r="O19" s="81">
        <v>95824.660520184974</v>
      </c>
      <c r="P19" s="81">
        <v>122724.34708148061</v>
      </c>
      <c r="Q19" s="81">
        <v>108664.71244063581</v>
      </c>
      <c r="R19" s="81">
        <v>97899.51338486046</v>
      </c>
      <c r="S19" s="81">
        <v>214036.1624863717</v>
      </c>
      <c r="T19" s="81">
        <v>120914.5887148097</v>
      </c>
      <c r="U19" s="81">
        <v>85327.349680364845</v>
      </c>
      <c r="V19" s="81">
        <v>181008.16593932369</v>
      </c>
      <c r="W19" s="81">
        <v>283562.27715266863</v>
      </c>
      <c r="X19" s="108">
        <v>9131.3590555777009</v>
      </c>
      <c r="Y19" s="15" t="s">
        <v>42</v>
      </c>
      <c r="Z19" s="15"/>
      <c r="AA19" s="15"/>
      <c r="AB19" s="175" t="s">
        <v>2</v>
      </c>
    </row>
    <row r="20" spans="1:30">
      <c r="A20" s="175"/>
      <c r="B20" s="3" t="s">
        <v>5</v>
      </c>
      <c r="D20" s="3" t="s">
        <v>8</v>
      </c>
      <c r="E20" s="19">
        <v>1837387.129251</v>
      </c>
      <c r="F20" s="79">
        <v>82017.746285999994</v>
      </c>
      <c r="G20" s="79">
        <v>27233.483442000001</v>
      </c>
      <c r="H20" s="79">
        <v>106684.55241</v>
      </c>
      <c r="I20" s="79">
        <v>95668.188294000007</v>
      </c>
      <c r="J20" s="79">
        <v>75703.469565000007</v>
      </c>
      <c r="K20" s="79">
        <v>7805.8879999999999</v>
      </c>
      <c r="L20" s="79">
        <v>35026.352210999998</v>
      </c>
      <c r="M20" s="79">
        <v>129469.952552</v>
      </c>
      <c r="N20" s="79">
        <v>110952.015697</v>
      </c>
      <c r="O20" s="79">
        <v>79085.654311000006</v>
      </c>
      <c r="P20" s="79">
        <v>109838.855463</v>
      </c>
      <c r="Q20" s="79">
        <v>92395.329009000008</v>
      </c>
      <c r="R20" s="79">
        <v>73136.148658999999</v>
      </c>
      <c r="S20" s="79">
        <v>197499.54270200001</v>
      </c>
      <c r="T20" s="79">
        <v>106979.992545</v>
      </c>
      <c r="U20" s="79">
        <v>75786.334464999993</v>
      </c>
      <c r="V20" s="79">
        <v>165062.02416199999</v>
      </c>
      <c r="W20" s="79">
        <v>267041.59947800002</v>
      </c>
      <c r="X20" s="109">
        <v>0</v>
      </c>
      <c r="Y20" s="3" t="s">
        <v>5</v>
      </c>
      <c r="AA20" s="3" t="s">
        <v>8</v>
      </c>
      <c r="AB20" s="175"/>
    </row>
    <row r="21" spans="1:30">
      <c r="A21" s="175"/>
      <c r="B21" s="3" t="s">
        <v>5</v>
      </c>
      <c r="D21" s="3" t="s">
        <v>9</v>
      </c>
      <c r="E21" s="19">
        <v>442465.83476351842</v>
      </c>
      <c r="F21" s="79">
        <v>33687.502483708937</v>
      </c>
      <c r="G21" s="79">
        <v>25604.52966404616</v>
      </c>
      <c r="H21" s="79">
        <v>20132.864054598609</v>
      </c>
      <c r="I21" s="79">
        <v>40297.876261242527</v>
      </c>
      <c r="J21" s="79">
        <v>26123.459820160959</v>
      </c>
      <c r="K21" s="79">
        <v>32809.40367677754</v>
      </c>
      <c r="L21" s="79">
        <v>19821.348570511269</v>
      </c>
      <c r="M21" s="79">
        <v>81125.787293599846</v>
      </c>
      <c r="N21" s="79">
        <v>10595.407276594509</v>
      </c>
      <c r="O21" s="79">
        <v>16739.006209184969</v>
      </c>
      <c r="P21" s="79">
        <v>12885.491618480641</v>
      </c>
      <c r="Q21" s="79">
        <v>16269.38343163575</v>
      </c>
      <c r="R21" s="79">
        <v>24763.364725860461</v>
      </c>
      <c r="S21" s="79">
        <v>16536.619784371691</v>
      </c>
      <c r="T21" s="79">
        <v>13934.596169809691</v>
      </c>
      <c r="U21" s="79">
        <v>9541.0152153648578</v>
      </c>
      <c r="V21" s="79">
        <v>15946.141777323661</v>
      </c>
      <c r="W21" s="79">
        <v>16520.677674668579</v>
      </c>
      <c r="X21" s="109">
        <v>9131.3590555777009</v>
      </c>
      <c r="Y21" s="3" t="s">
        <v>5</v>
      </c>
      <c r="AA21" s="3" t="s">
        <v>9</v>
      </c>
      <c r="AB21" s="175"/>
    </row>
    <row r="22" spans="1:30">
      <c r="A22" s="175"/>
      <c r="B22" s="15" t="s">
        <v>10</v>
      </c>
      <c r="C22" s="15"/>
      <c r="D22" s="15"/>
      <c r="E22" s="16">
        <v>133380.00422516931</v>
      </c>
      <c r="F22" s="81">
        <v>0</v>
      </c>
      <c r="G22" s="81">
        <v>4.6320197029659926</v>
      </c>
      <c r="H22" s="81">
        <v>1447.5061571768731</v>
      </c>
      <c r="I22" s="81">
        <v>4.6320197029659926</v>
      </c>
      <c r="J22" s="81">
        <v>4.6320197029659926</v>
      </c>
      <c r="K22" s="81">
        <v>10.22904351071657</v>
      </c>
      <c r="L22" s="81">
        <v>88260.962931000002</v>
      </c>
      <c r="M22" s="81">
        <v>17.37007388612248</v>
      </c>
      <c r="N22" s="81">
        <v>19354.78224</v>
      </c>
      <c r="O22" s="81">
        <v>0</v>
      </c>
      <c r="P22" s="81">
        <v>0</v>
      </c>
      <c r="Q22" s="81">
        <v>248.66723999999999</v>
      </c>
      <c r="R22" s="81">
        <v>27.792118217795959</v>
      </c>
      <c r="S22" s="81">
        <v>11.59104925741498</v>
      </c>
      <c r="T22" s="81">
        <v>0</v>
      </c>
      <c r="U22" s="81">
        <v>0</v>
      </c>
      <c r="V22" s="81">
        <v>23904.216960000002</v>
      </c>
      <c r="W22" s="81">
        <v>0</v>
      </c>
      <c r="X22" s="108">
        <v>82.99035301147407</v>
      </c>
      <c r="Y22" s="15" t="s">
        <v>10</v>
      </c>
      <c r="Z22" s="106"/>
      <c r="AA22" s="106"/>
      <c r="AB22" s="175"/>
    </row>
    <row r="23" spans="1:30">
      <c r="A23" s="175"/>
      <c r="B23" s="3" t="s">
        <v>5</v>
      </c>
      <c r="D23" s="3" t="s">
        <v>8</v>
      </c>
      <c r="E23" s="19">
        <v>131768.64037099999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88260.962931000002</v>
      </c>
      <c r="M23" s="79">
        <v>0</v>
      </c>
      <c r="N23" s="79">
        <v>19354.78224</v>
      </c>
      <c r="O23" s="79">
        <v>0</v>
      </c>
      <c r="P23" s="79">
        <v>0</v>
      </c>
      <c r="Q23" s="79">
        <v>248.66723999999999</v>
      </c>
      <c r="R23" s="79">
        <v>0</v>
      </c>
      <c r="S23" s="79">
        <v>1.0999999999999999E-2</v>
      </c>
      <c r="T23" s="79">
        <v>0</v>
      </c>
      <c r="U23" s="79">
        <v>0</v>
      </c>
      <c r="V23" s="79">
        <v>23904.216960000002</v>
      </c>
      <c r="W23" s="79">
        <v>0</v>
      </c>
      <c r="X23" s="109">
        <v>0</v>
      </c>
      <c r="Y23" s="107" t="s">
        <v>5</v>
      </c>
      <c r="Z23" s="107"/>
      <c r="AA23" s="3" t="s">
        <v>8</v>
      </c>
      <c r="AB23" s="175"/>
    </row>
    <row r="24" spans="1:30">
      <c r="A24" s="175"/>
      <c r="B24" s="3" t="s">
        <v>5</v>
      </c>
      <c r="D24" s="3" t="s">
        <v>9</v>
      </c>
      <c r="E24" s="19">
        <v>1611.3638541692951</v>
      </c>
      <c r="F24" s="79">
        <v>0</v>
      </c>
      <c r="G24" s="79">
        <v>4.6320197029659926</v>
      </c>
      <c r="H24" s="79">
        <v>1447.5061571768731</v>
      </c>
      <c r="I24" s="79">
        <v>4.6320197029659926</v>
      </c>
      <c r="J24" s="79">
        <v>4.6320197029659926</v>
      </c>
      <c r="K24" s="79">
        <v>10.22904351071657</v>
      </c>
      <c r="L24" s="79">
        <v>0</v>
      </c>
      <c r="M24" s="79">
        <v>17.37007388612248</v>
      </c>
      <c r="N24" s="79">
        <v>0</v>
      </c>
      <c r="O24" s="79">
        <v>0</v>
      </c>
      <c r="P24" s="79">
        <v>0</v>
      </c>
      <c r="Q24" s="79">
        <v>0</v>
      </c>
      <c r="R24" s="79">
        <v>27.792118217795959</v>
      </c>
      <c r="S24" s="79">
        <v>11.580049257414981</v>
      </c>
      <c r="T24" s="79">
        <v>0</v>
      </c>
      <c r="U24" s="79">
        <v>0</v>
      </c>
      <c r="V24" s="79">
        <v>0</v>
      </c>
      <c r="W24" s="79">
        <v>0</v>
      </c>
      <c r="X24" s="109">
        <v>82.99035301147407</v>
      </c>
      <c r="Y24" s="107" t="s">
        <v>5</v>
      </c>
      <c r="Z24" s="107"/>
      <c r="AA24" s="3" t="s">
        <v>9</v>
      </c>
      <c r="AB24" s="175"/>
    </row>
    <row r="25" spans="1:30">
      <c r="A25" s="175"/>
      <c r="B25" s="15" t="s">
        <v>11</v>
      </c>
      <c r="C25" s="15"/>
      <c r="D25" s="15"/>
      <c r="E25" s="16">
        <v>218237.80171199999</v>
      </c>
      <c r="F25" s="81">
        <v>29153.951400999998</v>
      </c>
      <c r="G25" s="81">
        <v>0</v>
      </c>
      <c r="H25" s="81">
        <v>0</v>
      </c>
      <c r="I25" s="81">
        <v>0</v>
      </c>
      <c r="J25" s="81">
        <v>4502.7609740000007</v>
      </c>
      <c r="K25" s="81">
        <v>0</v>
      </c>
      <c r="L25" s="81">
        <v>0</v>
      </c>
      <c r="M25" s="81">
        <v>0</v>
      </c>
      <c r="N25" s="81">
        <v>0</v>
      </c>
      <c r="O25" s="81">
        <v>14515.78176</v>
      </c>
      <c r="P25" s="81">
        <v>0</v>
      </c>
      <c r="Q25" s="81">
        <v>61162.801061999999</v>
      </c>
      <c r="R25" s="81">
        <v>0</v>
      </c>
      <c r="S25" s="81">
        <v>1188.329344</v>
      </c>
      <c r="T25" s="81">
        <v>2668.2915469999998</v>
      </c>
      <c r="U25" s="81">
        <v>91.060367999999997</v>
      </c>
      <c r="V25" s="81">
        <v>492.50304</v>
      </c>
      <c r="W25" s="81">
        <v>104462.322216</v>
      </c>
      <c r="X25" s="108">
        <v>0</v>
      </c>
      <c r="Y25" s="15" t="s">
        <v>11</v>
      </c>
      <c r="Z25" s="15"/>
      <c r="AA25" s="15"/>
      <c r="AB25" s="175"/>
    </row>
    <row r="26" spans="1:30">
      <c r="A26" s="175"/>
      <c r="D26" s="3" t="s">
        <v>8</v>
      </c>
      <c r="E26" s="19">
        <v>218237.80171199999</v>
      </c>
      <c r="F26" s="79">
        <v>29153.951400999998</v>
      </c>
      <c r="G26" s="79">
        <v>0</v>
      </c>
      <c r="H26" s="79">
        <v>0</v>
      </c>
      <c r="I26" s="79">
        <v>0</v>
      </c>
      <c r="J26" s="79">
        <v>4502.7609740000007</v>
      </c>
      <c r="K26" s="79">
        <v>0</v>
      </c>
      <c r="L26" s="79">
        <v>0</v>
      </c>
      <c r="M26" s="79">
        <v>0</v>
      </c>
      <c r="N26" s="79">
        <v>0</v>
      </c>
      <c r="O26" s="79">
        <v>14515.78176</v>
      </c>
      <c r="P26" s="79">
        <v>0</v>
      </c>
      <c r="Q26" s="79">
        <v>61162.801061999999</v>
      </c>
      <c r="R26" s="79">
        <v>0</v>
      </c>
      <c r="S26" s="79">
        <v>1188.329344</v>
      </c>
      <c r="T26" s="79">
        <v>2668.2915469999998</v>
      </c>
      <c r="U26" s="79">
        <v>91.060367999999997</v>
      </c>
      <c r="V26" s="79">
        <v>492.50304</v>
      </c>
      <c r="W26" s="79">
        <v>104462.322216</v>
      </c>
      <c r="X26" s="109">
        <v>0</v>
      </c>
      <c r="AA26" s="3" t="s">
        <v>8</v>
      </c>
      <c r="AB26" s="175"/>
    </row>
    <row r="27" spans="1:30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75"/>
    </row>
    <row r="28" spans="1:30">
      <c r="A28" s="175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108">
        <v>0</v>
      </c>
      <c r="Y28" s="15" t="s">
        <v>72</v>
      </c>
      <c r="Z28" s="106"/>
      <c r="AA28" s="106"/>
      <c r="AB28" s="175"/>
    </row>
    <row r="29" spans="1:30">
      <c r="A29" s="175"/>
      <c r="B29" s="107" t="s">
        <v>5</v>
      </c>
      <c r="C29" s="107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Y29" s="107" t="s">
        <v>5</v>
      </c>
      <c r="Z29" s="107"/>
      <c r="AA29" s="107" t="s">
        <v>8</v>
      </c>
      <c r="AB29" s="175"/>
    </row>
    <row r="30" spans="1:30">
      <c r="A30" s="175"/>
      <c r="B30" s="15" t="s">
        <v>43</v>
      </c>
      <c r="C30" s="15"/>
      <c r="D30" s="15"/>
      <c r="E30" s="16">
        <v>191844.649389</v>
      </c>
      <c r="F30" s="81">
        <v>0.34560000000000002</v>
      </c>
      <c r="G30" s="81">
        <v>0</v>
      </c>
      <c r="H30" s="81">
        <v>0</v>
      </c>
      <c r="I30" s="81">
        <v>3896.64</v>
      </c>
      <c r="J30" s="81">
        <v>0</v>
      </c>
      <c r="K30" s="81">
        <v>0</v>
      </c>
      <c r="L30" s="81">
        <v>701.90899999999999</v>
      </c>
      <c r="M30" s="81">
        <v>0</v>
      </c>
      <c r="N30" s="81">
        <v>0</v>
      </c>
      <c r="O30" s="81">
        <v>53241.646655999997</v>
      </c>
      <c r="P30" s="81">
        <v>2618.605133</v>
      </c>
      <c r="Q30" s="81">
        <v>74873.060000000012</v>
      </c>
      <c r="R30" s="81">
        <v>0</v>
      </c>
      <c r="S30" s="81">
        <v>56512.442999999999</v>
      </c>
      <c r="T30" s="81">
        <v>0</v>
      </c>
      <c r="U30" s="81">
        <v>0</v>
      </c>
      <c r="V30" s="81">
        <v>0</v>
      </c>
      <c r="W30" s="81">
        <v>0</v>
      </c>
      <c r="X30" s="108">
        <v>0</v>
      </c>
      <c r="Y30" s="15" t="s">
        <v>43</v>
      </c>
      <c r="Z30" s="15"/>
      <c r="AA30" s="15"/>
      <c r="AB30" s="175"/>
      <c r="AC30" s="5"/>
      <c r="AD30" s="5"/>
    </row>
    <row r="31" spans="1:30">
      <c r="A31" s="175"/>
      <c r="B31" s="3" t="s">
        <v>5</v>
      </c>
      <c r="D31" s="3" t="s">
        <v>8</v>
      </c>
      <c r="E31" s="19">
        <v>191844.649389</v>
      </c>
      <c r="F31" s="79">
        <v>0.34560000000000002</v>
      </c>
      <c r="G31" s="79">
        <v>0</v>
      </c>
      <c r="H31" s="79">
        <v>0</v>
      </c>
      <c r="I31" s="79">
        <v>3896.64</v>
      </c>
      <c r="J31" s="79">
        <v>0</v>
      </c>
      <c r="K31" s="79">
        <v>0</v>
      </c>
      <c r="L31" s="79">
        <v>701.90899999999999</v>
      </c>
      <c r="M31" s="79">
        <v>0</v>
      </c>
      <c r="N31" s="79">
        <v>0</v>
      </c>
      <c r="O31" s="79">
        <v>53241.646655999997</v>
      </c>
      <c r="P31" s="79">
        <v>2618.605133</v>
      </c>
      <c r="Q31" s="79">
        <v>74873.060000000012</v>
      </c>
      <c r="R31" s="79">
        <v>0</v>
      </c>
      <c r="S31" s="79">
        <v>56512.442999999999</v>
      </c>
      <c r="T31" s="79">
        <v>0</v>
      </c>
      <c r="U31" s="79">
        <v>0</v>
      </c>
      <c r="V31" s="79">
        <v>0</v>
      </c>
      <c r="W31" s="79">
        <v>0</v>
      </c>
      <c r="X31" s="109">
        <v>0</v>
      </c>
      <c r="Y31" s="3" t="s">
        <v>5</v>
      </c>
      <c r="AA31" s="3" t="s">
        <v>8</v>
      </c>
      <c r="AB31" s="175"/>
    </row>
    <row r="32" spans="1:30">
      <c r="A32" s="175"/>
      <c r="B32" s="3" t="s">
        <v>5</v>
      </c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Y32" s="3" t="s">
        <v>5</v>
      </c>
      <c r="AA32" s="3" t="s">
        <v>9</v>
      </c>
      <c r="AB32" s="175"/>
    </row>
    <row r="33" spans="1:28">
      <c r="A33" s="175"/>
      <c r="B33" s="110" t="s">
        <v>5</v>
      </c>
      <c r="C33" s="110" t="s">
        <v>16</v>
      </c>
      <c r="D33" s="110"/>
      <c r="E33" s="111">
        <v>7217.4997329999997</v>
      </c>
      <c r="F33" s="138">
        <v>0.34560000000000002</v>
      </c>
      <c r="G33" s="138">
        <v>0</v>
      </c>
      <c r="H33" s="138">
        <v>0</v>
      </c>
      <c r="I33" s="138">
        <v>3896.64</v>
      </c>
      <c r="J33" s="138">
        <v>0</v>
      </c>
      <c r="K33" s="138">
        <v>0</v>
      </c>
      <c r="L33" s="138">
        <v>701.90899999999999</v>
      </c>
      <c r="M33" s="138">
        <v>0</v>
      </c>
      <c r="N33" s="138">
        <v>0</v>
      </c>
      <c r="O33" s="138">
        <v>0</v>
      </c>
      <c r="P33" s="138">
        <v>2618.605133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 t="s">
        <v>5</v>
      </c>
      <c r="Z33" s="110" t="s">
        <v>16</v>
      </c>
      <c r="AA33" s="110"/>
      <c r="AB33" s="175"/>
    </row>
    <row r="34" spans="1:28">
      <c r="A34" s="175"/>
      <c r="B34" s="3" t="s">
        <v>5</v>
      </c>
      <c r="D34" s="3" t="s">
        <v>8</v>
      </c>
      <c r="E34" s="96">
        <v>7217.4997329999997</v>
      </c>
      <c r="F34" s="95">
        <v>0.34560000000000002</v>
      </c>
      <c r="G34" s="95">
        <v>0</v>
      </c>
      <c r="H34" s="95">
        <v>0</v>
      </c>
      <c r="I34" s="95">
        <v>3896.64</v>
      </c>
      <c r="J34" s="95">
        <v>0</v>
      </c>
      <c r="K34" s="95">
        <v>0</v>
      </c>
      <c r="L34" s="95">
        <v>701.90899999999999</v>
      </c>
      <c r="M34" s="95">
        <v>0</v>
      </c>
      <c r="N34" s="95">
        <v>0</v>
      </c>
      <c r="O34" s="95">
        <v>0</v>
      </c>
      <c r="P34" s="95">
        <v>2618.605133</v>
      </c>
      <c r="Q34" s="95">
        <v>0</v>
      </c>
      <c r="R34" s="95">
        <v>0</v>
      </c>
      <c r="S34" s="95">
        <v>0</v>
      </c>
      <c r="T34" s="95">
        <v>0</v>
      </c>
      <c r="U34" s="95">
        <v>0</v>
      </c>
      <c r="V34" s="95">
        <v>0</v>
      </c>
      <c r="W34" s="95">
        <v>0</v>
      </c>
      <c r="X34" s="109">
        <v>0</v>
      </c>
      <c r="Y34" s="3" t="s">
        <v>5</v>
      </c>
      <c r="AA34" s="3" t="s">
        <v>8</v>
      </c>
      <c r="AB34" s="175"/>
    </row>
    <row r="35" spans="1:28">
      <c r="A35" s="175"/>
      <c r="B35" s="3" t="s">
        <v>5</v>
      </c>
      <c r="D35" s="3" t="s">
        <v>9</v>
      </c>
      <c r="E35" s="96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  <c r="Q35" s="95">
        <v>0</v>
      </c>
      <c r="R35" s="95">
        <v>0</v>
      </c>
      <c r="S35" s="95">
        <v>0</v>
      </c>
      <c r="T35" s="95">
        <v>0</v>
      </c>
      <c r="U35" s="95">
        <v>0</v>
      </c>
      <c r="V35" s="95">
        <v>0</v>
      </c>
      <c r="W35" s="95">
        <v>0</v>
      </c>
      <c r="X35" s="109">
        <v>0</v>
      </c>
      <c r="Y35" s="3" t="s">
        <v>5</v>
      </c>
      <c r="AA35" s="3" t="s">
        <v>9</v>
      </c>
      <c r="AB35" s="175"/>
    </row>
    <row r="36" spans="1:28">
      <c r="A36" s="175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17</v>
      </c>
      <c r="AA36" s="110"/>
      <c r="AB36" s="175"/>
    </row>
    <row r="37" spans="1:28">
      <c r="A37" s="175"/>
      <c r="D37" s="3" t="s">
        <v>8</v>
      </c>
      <c r="E37" s="96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  <c r="Q37" s="95">
        <v>0</v>
      </c>
      <c r="R37" s="95">
        <v>0</v>
      </c>
      <c r="S37" s="95">
        <v>0</v>
      </c>
      <c r="T37" s="95">
        <v>0</v>
      </c>
      <c r="U37" s="95">
        <v>0</v>
      </c>
      <c r="V37" s="95">
        <v>0</v>
      </c>
      <c r="W37" s="95">
        <v>0</v>
      </c>
      <c r="X37" s="109">
        <v>0</v>
      </c>
      <c r="AA37" s="3" t="s">
        <v>8</v>
      </c>
      <c r="AB37" s="175"/>
    </row>
    <row r="38" spans="1:28">
      <c r="A38" s="175"/>
      <c r="D38" s="3" t="s">
        <v>9</v>
      </c>
      <c r="E38" s="96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  <c r="Q38" s="95">
        <v>0</v>
      </c>
      <c r="R38" s="95">
        <v>0</v>
      </c>
      <c r="S38" s="95">
        <v>0</v>
      </c>
      <c r="T38" s="95">
        <v>0</v>
      </c>
      <c r="U38" s="95">
        <v>0</v>
      </c>
      <c r="V38" s="95">
        <v>0</v>
      </c>
      <c r="W38" s="95">
        <v>0</v>
      </c>
      <c r="X38" s="109">
        <v>0</v>
      </c>
      <c r="AA38" s="3" t="s">
        <v>9</v>
      </c>
      <c r="AB38" s="175"/>
    </row>
    <row r="39" spans="1:28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19</v>
      </c>
      <c r="AA39" s="110"/>
      <c r="AB39" s="175"/>
    </row>
    <row r="40" spans="1:28">
      <c r="A40" s="175"/>
      <c r="D40" s="3" t="s">
        <v>8</v>
      </c>
      <c r="E40" s="96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  <c r="Q40" s="95">
        <v>0</v>
      </c>
      <c r="R40" s="95">
        <v>0</v>
      </c>
      <c r="S40" s="95">
        <v>0</v>
      </c>
      <c r="T40" s="95">
        <v>0</v>
      </c>
      <c r="U40" s="95">
        <v>0</v>
      </c>
      <c r="V40" s="95">
        <v>0</v>
      </c>
      <c r="W40" s="95">
        <v>0</v>
      </c>
      <c r="X40" s="109">
        <v>0</v>
      </c>
      <c r="AA40" s="3" t="s">
        <v>8</v>
      </c>
      <c r="AB40" s="175"/>
    </row>
    <row r="41" spans="1:28">
      <c r="A41" s="175"/>
      <c r="D41" s="3" t="s">
        <v>9</v>
      </c>
      <c r="E41" s="96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  <c r="Q41" s="95">
        <v>0</v>
      </c>
      <c r="R41" s="95">
        <v>0</v>
      </c>
      <c r="S41" s="95">
        <v>0</v>
      </c>
      <c r="T41" s="95">
        <v>0</v>
      </c>
      <c r="U41" s="95">
        <v>0</v>
      </c>
      <c r="V41" s="95">
        <v>0</v>
      </c>
      <c r="W41" s="95">
        <v>0</v>
      </c>
      <c r="X41" s="109">
        <v>0</v>
      </c>
      <c r="AA41" s="3" t="s">
        <v>9</v>
      </c>
      <c r="AB41" s="175"/>
    </row>
    <row r="42" spans="1:28">
      <c r="A42" s="175"/>
      <c r="B42" s="110"/>
      <c r="C42" s="110" t="s">
        <v>22</v>
      </c>
      <c r="D42" s="110"/>
      <c r="E42" s="111">
        <v>131385.503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74873.060000000012</v>
      </c>
      <c r="R42" s="138">
        <v>0</v>
      </c>
      <c r="S42" s="138">
        <v>56512.442999999999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/>
      <c r="Z42" s="110" t="s">
        <v>22</v>
      </c>
      <c r="AA42" s="110"/>
      <c r="AB42" s="175"/>
    </row>
    <row r="43" spans="1:28">
      <c r="A43" s="175"/>
      <c r="D43" s="3" t="s">
        <v>8</v>
      </c>
      <c r="E43" s="96">
        <v>131385.503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  <c r="Q43" s="95">
        <v>74873.060000000012</v>
      </c>
      <c r="R43" s="95">
        <v>0</v>
      </c>
      <c r="S43" s="95">
        <v>56512.442999999999</v>
      </c>
      <c r="T43" s="95">
        <v>0</v>
      </c>
      <c r="U43" s="95">
        <v>0</v>
      </c>
      <c r="V43" s="95">
        <v>0</v>
      </c>
      <c r="W43" s="95">
        <v>0</v>
      </c>
      <c r="X43" s="109">
        <v>0</v>
      </c>
      <c r="AA43" s="3" t="s">
        <v>8</v>
      </c>
      <c r="AB43" s="175"/>
    </row>
    <row r="44" spans="1:28">
      <c r="A44" s="175"/>
      <c r="D44" s="3" t="s">
        <v>9</v>
      </c>
      <c r="E44" s="96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95">
        <v>0</v>
      </c>
      <c r="U44" s="95">
        <v>0</v>
      </c>
      <c r="V44" s="95">
        <v>0</v>
      </c>
      <c r="W44" s="95">
        <v>0</v>
      </c>
      <c r="X44" s="109">
        <v>0</v>
      </c>
      <c r="AA44" s="3" t="s">
        <v>9</v>
      </c>
      <c r="AB44" s="175"/>
    </row>
    <row r="45" spans="1:28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15">
        <v>0</v>
      </c>
      <c r="Y45" s="114"/>
      <c r="Z45" s="110" t="s">
        <v>63</v>
      </c>
      <c r="AA45" s="114"/>
      <c r="AB45" s="175"/>
    </row>
    <row r="46" spans="1:28">
      <c r="A46" s="175"/>
      <c r="B46" s="3" t="s">
        <v>5</v>
      </c>
      <c r="D46" s="3" t="s">
        <v>8</v>
      </c>
      <c r="E46" s="96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  <c r="Q46" s="95">
        <v>0</v>
      </c>
      <c r="R46" s="95">
        <v>0</v>
      </c>
      <c r="S46" s="95">
        <v>0</v>
      </c>
      <c r="T46" s="95">
        <v>0</v>
      </c>
      <c r="U46" s="95">
        <v>0</v>
      </c>
      <c r="V46" s="95">
        <v>0</v>
      </c>
      <c r="W46" s="95">
        <v>0</v>
      </c>
      <c r="X46" s="109">
        <v>0</v>
      </c>
      <c r="Y46" s="3" t="s">
        <v>5</v>
      </c>
      <c r="AA46" s="3" t="s">
        <v>8</v>
      </c>
      <c r="AB46" s="175"/>
    </row>
    <row r="47" spans="1:28">
      <c r="A47" s="175"/>
      <c r="D47" s="3" t="s">
        <v>9</v>
      </c>
      <c r="E47" s="96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  <c r="Q47" s="95">
        <v>0</v>
      </c>
      <c r="R47" s="95">
        <v>0</v>
      </c>
      <c r="S47" s="95">
        <v>0</v>
      </c>
      <c r="T47" s="95">
        <v>0</v>
      </c>
      <c r="U47" s="95">
        <v>0</v>
      </c>
      <c r="V47" s="95">
        <v>0</v>
      </c>
      <c r="W47" s="95">
        <v>0</v>
      </c>
      <c r="X47" s="109">
        <v>0</v>
      </c>
      <c r="AA47" s="3" t="s">
        <v>9</v>
      </c>
      <c r="AB47" s="175"/>
    </row>
    <row r="48" spans="1:28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15">
        <v>0</v>
      </c>
      <c r="Y48" s="114"/>
      <c r="Z48" s="110" t="s">
        <v>24</v>
      </c>
      <c r="AA48" s="110"/>
      <c r="AB48" s="175"/>
    </row>
    <row r="49" spans="1:30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109">
        <v>0</v>
      </c>
      <c r="Y49" s="107" t="s">
        <v>5</v>
      </c>
      <c r="AA49" s="3" t="s">
        <v>9</v>
      </c>
      <c r="AB49" s="175"/>
    </row>
    <row r="50" spans="1:30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15">
        <v>0</v>
      </c>
      <c r="Y50" s="114" t="s">
        <v>5</v>
      </c>
      <c r="Z50" s="110" t="s">
        <v>47</v>
      </c>
      <c r="AA50" s="110"/>
      <c r="AB50" s="175"/>
    </row>
    <row r="51" spans="1:30">
      <c r="A51" s="175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109">
        <v>0</v>
      </c>
      <c r="Y51" s="107"/>
      <c r="AA51" s="3" t="s">
        <v>8</v>
      </c>
      <c r="AB51" s="175"/>
    </row>
    <row r="52" spans="1:30">
      <c r="A52" s="175"/>
      <c r="B52" s="110"/>
      <c r="C52" s="110" t="s">
        <v>25</v>
      </c>
      <c r="D52" s="110"/>
      <c r="E52" s="111">
        <v>53241.646655999997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53241.646655999997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25</v>
      </c>
      <c r="AA52" s="110"/>
      <c r="AB52" s="175"/>
    </row>
    <row r="53" spans="1:30">
      <c r="A53" s="175"/>
      <c r="D53" s="3" t="s">
        <v>8</v>
      </c>
      <c r="E53" s="96">
        <v>53241.646655999997</v>
      </c>
      <c r="F53" s="95">
        <v>0</v>
      </c>
      <c r="G53" s="95">
        <v>0</v>
      </c>
      <c r="H53" s="95">
        <v>0</v>
      </c>
      <c r="I53" s="95">
        <v>0</v>
      </c>
      <c r="J53" s="95">
        <v>0</v>
      </c>
      <c r="K53" s="95">
        <v>0</v>
      </c>
      <c r="L53" s="95">
        <v>0</v>
      </c>
      <c r="M53" s="95">
        <v>0</v>
      </c>
      <c r="N53" s="95">
        <v>0</v>
      </c>
      <c r="O53" s="95">
        <v>53241.646655999997</v>
      </c>
      <c r="P53" s="95">
        <v>0</v>
      </c>
      <c r="Q53" s="95">
        <v>0</v>
      </c>
      <c r="R53" s="95">
        <v>0</v>
      </c>
      <c r="S53" s="95">
        <v>0</v>
      </c>
      <c r="T53" s="95">
        <v>0</v>
      </c>
      <c r="U53" s="95">
        <v>0</v>
      </c>
      <c r="V53" s="95">
        <v>0</v>
      </c>
      <c r="W53" s="95">
        <v>0</v>
      </c>
      <c r="X53" s="109">
        <v>0</v>
      </c>
      <c r="AA53" s="3" t="s">
        <v>8</v>
      </c>
      <c r="AB53" s="175"/>
    </row>
    <row r="54" spans="1:30">
      <c r="A54" s="175"/>
      <c r="D54" s="3" t="s">
        <v>9</v>
      </c>
      <c r="E54" s="96">
        <v>0</v>
      </c>
      <c r="F54" s="95">
        <v>0</v>
      </c>
      <c r="G54" s="95">
        <v>0</v>
      </c>
      <c r="H54" s="95">
        <v>0</v>
      </c>
      <c r="I54" s="95">
        <v>0</v>
      </c>
      <c r="J54" s="95">
        <v>0</v>
      </c>
      <c r="K54" s="95">
        <v>0</v>
      </c>
      <c r="L54" s="95">
        <v>0</v>
      </c>
      <c r="M54" s="95">
        <v>0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109">
        <v>0</v>
      </c>
      <c r="AA54" s="3" t="s">
        <v>9</v>
      </c>
      <c r="AB54" s="175"/>
    </row>
    <row r="55" spans="1:30">
      <c r="A55" s="175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26</v>
      </c>
      <c r="AA55" s="110"/>
      <c r="AB55" s="175"/>
    </row>
    <row r="56" spans="1:30">
      <c r="A56" s="175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75"/>
    </row>
    <row r="57" spans="1:30">
      <c r="A57" s="175"/>
      <c r="B57" s="15" t="s">
        <v>27</v>
      </c>
      <c r="C57" s="15"/>
      <c r="D57" s="15"/>
      <c r="E57" s="16">
        <v>15710.866340845139</v>
      </c>
      <c r="F57" s="81">
        <v>0</v>
      </c>
      <c r="G57" s="81">
        <v>1684.72604741896</v>
      </c>
      <c r="H57" s="81">
        <v>0</v>
      </c>
      <c r="I57" s="81">
        <v>3734.4568001469461</v>
      </c>
      <c r="J57" s="81">
        <v>0</v>
      </c>
      <c r="K57" s="81">
        <v>5092.3359731181181</v>
      </c>
      <c r="L57" s="81">
        <v>712.01683707029031</v>
      </c>
      <c r="M57" s="81">
        <v>4427.9537495656941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59.376933525131903</v>
      </c>
      <c r="W57" s="81">
        <v>0</v>
      </c>
      <c r="X57" s="108">
        <v>0</v>
      </c>
      <c r="Y57" s="15" t="s">
        <v>27</v>
      </c>
      <c r="Z57" s="15"/>
      <c r="AA57" s="15"/>
      <c r="AB57" s="175"/>
      <c r="AC57" s="5"/>
      <c r="AD57" s="5"/>
    </row>
    <row r="58" spans="1:30">
      <c r="A58" s="175"/>
      <c r="B58" s="3" t="s">
        <v>5</v>
      </c>
      <c r="D58" s="3" t="s">
        <v>8</v>
      </c>
      <c r="E58" s="19">
        <v>4914.1273702892267</v>
      </c>
      <c r="F58" s="42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712.01683707029031</v>
      </c>
      <c r="M58" s="79">
        <v>4142.7335996938054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59.376933525131903</v>
      </c>
      <c r="W58" s="79">
        <v>0</v>
      </c>
      <c r="X58" s="109">
        <v>0</v>
      </c>
      <c r="Y58" s="3" t="s">
        <v>5</v>
      </c>
      <c r="AA58" s="3" t="s">
        <v>8</v>
      </c>
      <c r="AB58" s="175"/>
    </row>
    <row r="59" spans="1:30">
      <c r="A59" s="175"/>
      <c r="B59" s="3" t="s">
        <v>5</v>
      </c>
      <c r="D59" s="3" t="s">
        <v>9</v>
      </c>
      <c r="E59" s="19">
        <v>10796.738970555911</v>
      </c>
      <c r="F59" s="42">
        <v>0</v>
      </c>
      <c r="G59" s="79">
        <v>1684.72604741896</v>
      </c>
      <c r="H59" s="79">
        <v>0</v>
      </c>
      <c r="I59" s="79">
        <v>3734.4568001469461</v>
      </c>
      <c r="J59" s="79">
        <v>0</v>
      </c>
      <c r="K59" s="79">
        <v>5092.3359731181181</v>
      </c>
      <c r="L59" s="79">
        <v>0</v>
      </c>
      <c r="M59" s="79">
        <v>285.22014987188982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Y59" s="3" t="s">
        <v>5</v>
      </c>
      <c r="AA59" s="3" t="s">
        <v>9</v>
      </c>
      <c r="AB59" s="175"/>
    </row>
    <row r="60" spans="1:30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 t="s">
        <v>5</v>
      </c>
      <c r="Z60" s="110" t="s">
        <v>28</v>
      </c>
      <c r="AA60" s="110"/>
      <c r="AB60" s="175"/>
    </row>
    <row r="61" spans="1:30">
      <c r="A61" s="175"/>
      <c r="B61" s="3" t="s">
        <v>5</v>
      </c>
      <c r="D61" s="3" t="s">
        <v>8</v>
      </c>
      <c r="E61" s="96">
        <v>0</v>
      </c>
      <c r="F61" s="95">
        <v>0</v>
      </c>
      <c r="G61" s="95">
        <v>0</v>
      </c>
      <c r="H61" s="95">
        <v>0</v>
      </c>
      <c r="I61" s="95">
        <v>0</v>
      </c>
      <c r="J61" s="95">
        <v>0</v>
      </c>
      <c r="K61" s="95">
        <v>0</v>
      </c>
      <c r="L61" s="95">
        <v>0</v>
      </c>
      <c r="M61" s="95">
        <v>0</v>
      </c>
      <c r="N61" s="95">
        <v>0</v>
      </c>
      <c r="O61" s="95">
        <v>0</v>
      </c>
      <c r="P61" s="95">
        <v>0</v>
      </c>
      <c r="Q61" s="95">
        <v>0</v>
      </c>
      <c r="R61" s="95">
        <v>0</v>
      </c>
      <c r="S61" s="95">
        <v>0</v>
      </c>
      <c r="T61" s="95">
        <v>0</v>
      </c>
      <c r="U61" s="95">
        <v>0</v>
      </c>
      <c r="V61" s="95">
        <v>0</v>
      </c>
      <c r="W61" s="95">
        <v>0</v>
      </c>
      <c r="X61" s="109">
        <v>0</v>
      </c>
      <c r="Y61" s="3" t="s">
        <v>5</v>
      </c>
      <c r="AA61" s="3" t="s">
        <v>8</v>
      </c>
      <c r="AB61" s="175"/>
    </row>
    <row r="62" spans="1:30">
      <c r="A62" s="175"/>
      <c r="B62" s="3" t="s">
        <v>5</v>
      </c>
      <c r="D62" s="3" t="s">
        <v>9</v>
      </c>
      <c r="E62" s="96">
        <v>0</v>
      </c>
      <c r="F62" s="95">
        <v>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</v>
      </c>
      <c r="M62" s="95">
        <v>0</v>
      </c>
      <c r="N62" s="95">
        <v>0</v>
      </c>
      <c r="O62" s="95">
        <v>0</v>
      </c>
      <c r="P62" s="95">
        <v>0</v>
      </c>
      <c r="Q62" s="95">
        <v>0</v>
      </c>
      <c r="R62" s="95">
        <v>0</v>
      </c>
      <c r="S62" s="95">
        <v>0</v>
      </c>
      <c r="T62" s="95">
        <v>0</v>
      </c>
      <c r="U62" s="95">
        <v>0</v>
      </c>
      <c r="V62" s="95">
        <v>0</v>
      </c>
      <c r="W62" s="95">
        <v>0</v>
      </c>
      <c r="X62" s="109">
        <v>0</v>
      </c>
      <c r="Y62" s="3" t="s">
        <v>5</v>
      </c>
      <c r="AA62" s="3" t="s">
        <v>9</v>
      </c>
      <c r="AB62" s="175"/>
    </row>
    <row r="63" spans="1:30">
      <c r="A63" s="175"/>
      <c r="B63" s="110" t="s">
        <v>5</v>
      </c>
      <c r="C63" s="110" t="s">
        <v>29</v>
      </c>
      <c r="D63" s="110"/>
      <c r="E63" s="111">
        <v>1610.960850651793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1610.960850651793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 t="s">
        <v>5</v>
      </c>
      <c r="Z63" s="110" t="s">
        <v>29</v>
      </c>
      <c r="AA63" s="110"/>
      <c r="AB63" s="175"/>
    </row>
    <row r="64" spans="1:30">
      <c r="A64" s="175"/>
      <c r="B64" s="3" t="s">
        <v>5</v>
      </c>
      <c r="D64" s="3" t="s">
        <v>8</v>
      </c>
      <c r="E64" s="96">
        <v>1610.960850651793</v>
      </c>
      <c r="F64" s="95">
        <v>0</v>
      </c>
      <c r="G64" s="95">
        <v>0</v>
      </c>
      <c r="H64" s="95">
        <v>0</v>
      </c>
      <c r="I64" s="95">
        <v>0</v>
      </c>
      <c r="J64" s="95">
        <v>0</v>
      </c>
      <c r="K64" s="95">
        <v>0</v>
      </c>
      <c r="L64" s="95">
        <v>0</v>
      </c>
      <c r="M64" s="95">
        <v>1610.960850651793</v>
      </c>
      <c r="N64" s="95">
        <v>0</v>
      </c>
      <c r="O64" s="95">
        <v>0</v>
      </c>
      <c r="P64" s="95">
        <v>0</v>
      </c>
      <c r="Q64" s="95">
        <v>0</v>
      </c>
      <c r="R64" s="95">
        <v>0</v>
      </c>
      <c r="S64" s="95">
        <v>0</v>
      </c>
      <c r="T64" s="95">
        <v>0</v>
      </c>
      <c r="U64" s="95">
        <v>0</v>
      </c>
      <c r="V64" s="95">
        <v>0</v>
      </c>
      <c r="W64" s="95">
        <v>0</v>
      </c>
      <c r="X64" s="109">
        <v>0</v>
      </c>
      <c r="Y64" s="3" t="s">
        <v>5</v>
      </c>
      <c r="AA64" s="3" t="s">
        <v>8</v>
      </c>
      <c r="AB64" s="175"/>
    </row>
    <row r="65" spans="1:30">
      <c r="A65" s="175"/>
      <c r="B65" s="3" t="s">
        <v>5</v>
      </c>
      <c r="D65" s="3" t="s">
        <v>9</v>
      </c>
      <c r="E65" s="96">
        <v>0</v>
      </c>
      <c r="F65" s="95">
        <v>0</v>
      </c>
      <c r="G65" s="95">
        <v>0</v>
      </c>
      <c r="H65" s="95">
        <v>0</v>
      </c>
      <c r="I65" s="95">
        <v>0</v>
      </c>
      <c r="J65" s="95">
        <v>0</v>
      </c>
      <c r="K65" s="95">
        <v>0</v>
      </c>
      <c r="L65" s="95">
        <v>0</v>
      </c>
      <c r="M65" s="95">
        <v>0</v>
      </c>
      <c r="N65" s="95">
        <v>0</v>
      </c>
      <c r="O65" s="95">
        <v>0</v>
      </c>
      <c r="P65" s="95">
        <v>0</v>
      </c>
      <c r="Q65" s="95">
        <v>0</v>
      </c>
      <c r="R65" s="95">
        <v>0</v>
      </c>
      <c r="S65" s="95">
        <v>0</v>
      </c>
      <c r="T65" s="95">
        <v>0</v>
      </c>
      <c r="U65" s="95">
        <v>0</v>
      </c>
      <c r="V65" s="95">
        <v>0</v>
      </c>
      <c r="W65" s="95">
        <v>0</v>
      </c>
      <c r="X65" s="109">
        <v>0</v>
      </c>
      <c r="Y65" s="3" t="s">
        <v>5</v>
      </c>
      <c r="AA65" s="3" t="s">
        <v>9</v>
      </c>
      <c r="AB65" s="175"/>
    </row>
    <row r="66" spans="1:30">
      <c r="A66" s="175"/>
      <c r="B66" s="110" t="s">
        <v>5</v>
      </c>
      <c r="C66" s="110" t="s">
        <v>30</v>
      </c>
      <c r="D66" s="110"/>
      <c r="E66" s="111">
        <v>14099.90549019335</v>
      </c>
      <c r="F66" s="138">
        <v>0</v>
      </c>
      <c r="G66" s="138">
        <v>1684.72604741896</v>
      </c>
      <c r="H66" s="138">
        <v>0</v>
      </c>
      <c r="I66" s="138">
        <v>3734.4568001469461</v>
      </c>
      <c r="J66" s="138">
        <v>0</v>
      </c>
      <c r="K66" s="138">
        <v>5092.3359731181181</v>
      </c>
      <c r="L66" s="138">
        <v>712.01683707029031</v>
      </c>
      <c r="M66" s="138">
        <v>2816.9928989139012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59.376933525131903</v>
      </c>
      <c r="W66" s="138">
        <v>0</v>
      </c>
      <c r="X66" s="115">
        <v>0</v>
      </c>
      <c r="Y66" s="110" t="s">
        <v>5</v>
      </c>
      <c r="Z66" s="110" t="s">
        <v>30</v>
      </c>
      <c r="AA66" s="110"/>
      <c r="AB66" s="175"/>
    </row>
    <row r="67" spans="1:30">
      <c r="A67" s="175"/>
      <c r="B67" s="3" t="s">
        <v>5</v>
      </c>
      <c r="D67" s="3" t="s">
        <v>8</v>
      </c>
      <c r="E67" s="96">
        <v>3303.1665196374338</v>
      </c>
      <c r="F67" s="95">
        <v>0</v>
      </c>
      <c r="G67" s="95">
        <v>0</v>
      </c>
      <c r="H67" s="95">
        <v>0</v>
      </c>
      <c r="I67" s="95">
        <v>0</v>
      </c>
      <c r="J67" s="95">
        <v>0</v>
      </c>
      <c r="K67" s="95">
        <v>0</v>
      </c>
      <c r="L67" s="95">
        <v>712.01683707029031</v>
      </c>
      <c r="M67" s="95">
        <v>2531.772749042012</v>
      </c>
      <c r="N67" s="95">
        <v>0</v>
      </c>
      <c r="O67" s="95">
        <v>0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59.376933525131903</v>
      </c>
      <c r="W67" s="95">
        <v>0</v>
      </c>
      <c r="X67" s="109">
        <v>0</v>
      </c>
      <c r="Y67" s="3" t="s">
        <v>5</v>
      </c>
      <c r="AA67" s="3" t="s">
        <v>8</v>
      </c>
      <c r="AB67" s="175"/>
    </row>
    <row r="68" spans="1:30">
      <c r="A68" s="175"/>
      <c r="B68" s="3" t="s">
        <v>5</v>
      </c>
      <c r="D68" s="3" t="s">
        <v>9</v>
      </c>
      <c r="E68" s="96">
        <v>10796.738970555911</v>
      </c>
      <c r="F68" s="95">
        <v>0</v>
      </c>
      <c r="G68" s="95">
        <v>1684.72604741896</v>
      </c>
      <c r="H68" s="95">
        <v>0</v>
      </c>
      <c r="I68" s="95">
        <v>3734.4568001469461</v>
      </c>
      <c r="J68" s="95">
        <v>0</v>
      </c>
      <c r="K68" s="95">
        <v>5092.3359731181181</v>
      </c>
      <c r="L68" s="95">
        <v>0</v>
      </c>
      <c r="M68" s="95">
        <v>285.22014987188982</v>
      </c>
      <c r="N68" s="95">
        <v>0</v>
      </c>
      <c r="O68" s="95">
        <v>0</v>
      </c>
      <c r="P68" s="95">
        <v>0</v>
      </c>
      <c r="Q68" s="95">
        <v>0</v>
      </c>
      <c r="R68" s="95">
        <v>0</v>
      </c>
      <c r="S68" s="95">
        <v>0</v>
      </c>
      <c r="T68" s="95">
        <v>0</v>
      </c>
      <c r="U68" s="95">
        <v>0</v>
      </c>
      <c r="V68" s="95">
        <v>0</v>
      </c>
      <c r="W68" s="95">
        <v>0</v>
      </c>
      <c r="X68" s="109">
        <v>0</v>
      </c>
      <c r="Y68" s="3" t="s">
        <v>5</v>
      </c>
      <c r="AA68" s="3" t="s">
        <v>9</v>
      </c>
      <c r="AB68" s="175"/>
    </row>
    <row r="69" spans="1:30">
      <c r="A69" s="175"/>
      <c r="B69" s="110"/>
      <c r="C69" s="110" t="s">
        <v>32</v>
      </c>
      <c r="D69" s="110"/>
      <c r="E69" s="111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15">
        <v>0</v>
      </c>
      <c r="Y69" s="110"/>
      <c r="Z69" s="110" t="s">
        <v>32</v>
      </c>
      <c r="AA69" s="110"/>
      <c r="AB69" s="175"/>
    </row>
    <row r="70" spans="1:30">
      <c r="A70" s="175"/>
      <c r="D70" s="3" t="s">
        <v>8</v>
      </c>
      <c r="E70" s="96">
        <v>0</v>
      </c>
      <c r="F70" s="95">
        <v>0</v>
      </c>
      <c r="G70" s="95">
        <v>0</v>
      </c>
      <c r="H70" s="95">
        <v>0</v>
      </c>
      <c r="I70" s="95">
        <v>0</v>
      </c>
      <c r="J70" s="95">
        <v>0</v>
      </c>
      <c r="K70" s="95">
        <v>0</v>
      </c>
      <c r="L70" s="95">
        <v>0</v>
      </c>
      <c r="M70" s="95">
        <v>0</v>
      </c>
      <c r="N70" s="95">
        <v>0</v>
      </c>
      <c r="O70" s="95">
        <v>0</v>
      </c>
      <c r="P70" s="95">
        <v>0</v>
      </c>
      <c r="Q70" s="95">
        <v>0</v>
      </c>
      <c r="R70" s="95">
        <v>0</v>
      </c>
      <c r="S70" s="95">
        <v>0</v>
      </c>
      <c r="T70" s="95">
        <v>0</v>
      </c>
      <c r="U70" s="95">
        <v>0</v>
      </c>
      <c r="V70" s="95">
        <v>0</v>
      </c>
      <c r="W70" s="95">
        <v>0</v>
      </c>
      <c r="X70" s="109">
        <v>0</v>
      </c>
      <c r="AA70" s="3" t="s">
        <v>8</v>
      </c>
      <c r="AB70" s="175"/>
    </row>
    <row r="71" spans="1:30">
      <c r="A71" s="175"/>
      <c r="D71" s="3" t="s">
        <v>9</v>
      </c>
      <c r="E71" s="96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109">
        <v>0</v>
      </c>
      <c r="AA71" s="3" t="s">
        <v>9</v>
      </c>
      <c r="AB71" s="175"/>
    </row>
    <row r="72" spans="1:30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15">
        <v>0</v>
      </c>
      <c r="Y72" s="110"/>
      <c r="Z72" s="110" t="s">
        <v>31</v>
      </c>
      <c r="AA72" s="110"/>
      <c r="AB72" s="175"/>
    </row>
    <row r="73" spans="1:30">
      <c r="A73" s="175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109">
        <v>0</v>
      </c>
      <c r="AA73" s="3" t="s">
        <v>9</v>
      </c>
      <c r="AB73" s="175"/>
    </row>
    <row r="74" spans="1:30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15">
        <v>0</v>
      </c>
      <c r="Y74" s="110"/>
      <c r="Z74" s="110" t="s">
        <v>33</v>
      </c>
      <c r="AA74" s="110"/>
      <c r="AB74" s="175"/>
    </row>
    <row r="75" spans="1:30">
      <c r="A75" s="175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109">
        <v>0</v>
      </c>
      <c r="AA75" s="3" t="s">
        <v>8</v>
      </c>
      <c r="AB75" s="175"/>
    </row>
    <row r="76" spans="1:30">
      <c r="A76" s="176" t="s">
        <v>3</v>
      </c>
      <c r="B76" s="26" t="s">
        <v>34</v>
      </c>
      <c r="C76" s="26"/>
      <c r="D76" s="26"/>
      <c r="E76" s="44">
        <v>28593.24949322897</v>
      </c>
      <c r="F76" s="82">
        <v>523.49489555134539</v>
      </c>
      <c r="G76" s="82">
        <v>0</v>
      </c>
      <c r="H76" s="82">
        <v>0</v>
      </c>
      <c r="I76" s="82">
        <v>593.7198205643308</v>
      </c>
      <c r="J76" s="82">
        <v>0</v>
      </c>
      <c r="K76" s="82">
        <v>0</v>
      </c>
      <c r="L76" s="82">
        <v>919.30810926089919</v>
      </c>
      <c r="M76" s="82">
        <v>23729.801631432088</v>
      </c>
      <c r="N76" s="82">
        <v>114.9135136576124</v>
      </c>
      <c r="O76" s="82">
        <v>31.92042046044789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2648.170681841792</v>
      </c>
      <c r="W76" s="82">
        <v>0</v>
      </c>
      <c r="X76" s="116">
        <v>31.92042046044789</v>
      </c>
      <c r="Y76" s="26" t="s">
        <v>34</v>
      </c>
      <c r="Z76" s="26"/>
      <c r="AA76" s="26"/>
      <c r="AB76" s="176" t="s">
        <v>3</v>
      </c>
      <c r="AC76" s="5"/>
      <c r="AD76" s="5"/>
    </row>
    <row r="77" spans="1:30">
      <c r="A77" s="175"/>
      <c r="B77" s="3" t="s">
        <v>5</v>
      </c>
      <c r="D77" s="3" t="s">
        <v>8</v>
      </c>
      <c r="E77" s="19">
        <v>25388.439278999998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22867.950279000001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2520.489</v>
      </c>
      <c r="W77" s="79">
        <v>0</v>
      </c>
      <c r="X77" s="109">
        <v>0</v>
      </c>
      <c r="Y77" s="3" t="s">
        <v>5</v>
      </c>
      <c r="AA77" s="3" t="s">
        <v>8</v>
      </c>
      <c r="AB77" s="175"/>
      <c r="AC77" s="5"/>
      <c r="AD77" s="5"/>
    </row>
    <row r="78" spans="1:30">
      <c r="A78" s="175"/>
      <c r="B78" s="3" t="s">
        <v>5</v>
      </c>
      <c r="D78" s="3" t="s">
        <v>9</v>
      </c>
      <c r="E78" s="19">
        <v>3204.810214228969</v>
      </c>
      <c r="F78" s="79">
        <v>523.49489555134539</v>
      </c>
      <c r="G78" s="79">
        <v>0</v>
      </c>
      <c r="H78" s="79">
        <v>0</v>
      </c>
      <c r="I78" s="79">
        <v>593.7198205643308</v>
      </c>
      <c r="J78" s="79">
        <v>0</v>
      </c>
      <c r="K78" s="79">
        <v>0</v>
      </c>
      <c r="L78" s="79">
        <v>919.30810926089919</v>
      </c>
      <c r="M78" s="79">
        <v>861.85135243209299</v>
      </c>
      <c r="N78" s="79">
        <v>114.9135136576124</v>
      </c>
      <c r="O78" s="79">
        <v>31.92042046044789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127.6816818417916</v>
      </c>
      <c r="W78" s="79">
        <v>0</v>
      </c>
      <c r="X78" s="109">
        <v>31.92042046044789</v>
      </c>
      <c r="Y78" s="3" t="s">
        <v>5</v>
      </c>
      <c r="AA78" s="3" t="s">
        <v>9</v>
      </c>
      <c r="AB78" s="175"/>
      <c r="AC78" s="5"/>
      <c r="AD78" s="5"/>
    </row>
    <row r="79" spans="1:30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108">
        <v>0</v>
      </c>
      <c r="Y79" s="15" t="s">
        <v>35</v>
      </c>
      <c r="Z79" s="15"/>
      <c r="AA79" s="15"/>
      <c r="AB79" s="175"/>
    </row>
    <row r="80" spans="1:30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20">
        <v>0</v>
      </c>
      <c r="Y80" s="117"/>
      <c r="Z80" s="117"/>
      <c r="AA80" s="117" t="s">
        <v>8</v>
      </c>
      <c r="AB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N90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2" width="9" style="3"/>
    <col min="3" max="3" width="20" style="3" bestFit="1" customWidth="1"/>
    <col min="4" max="4" width="9" style="3"/>
    <col min="5" max="5" width="13.625" style="3" bestFit="1" customWidth="1"/>
    <col min="6" max="7" width="13.625" style="3" customWidth="1"/>
    <col min="8" max="8" width="11.625" style="3" customWidth="1"/>
    <col min="9" max="9" width="9" style="3"/>
    <col min="10" max="10" width="19.25" style="3" bestFit="1" customWidth="1"/>
    <col min="11" max="11" width="9" style="3"/>
    <col min="12" max="12" width="4.125" style="3" customWidth="1"/>
    <col min="13" max="13" width="11.5" style="3" bestFit="1" customWidth="1"/>
    <col min="14" max="14" width="12.625" style="3" bestFit="1" customWidth="1"/>
    <col min="15" max="16384" width="9" style="3"/>
  </cols>
  <sheetData>
    <row r="1" spans="1:12" ht="20.25">
      <c r="A1" s="4" t="s">
        <v>82</v>
      </c>
    </row>
    <row r="3" spans="1:12" ht="20.25">
      <c r="B3" s="4" t="s">
        <v>597</v>
      </c>
      <c r="L3" s="6"/>
    </row>
    <row r="4" spans="1:12" ht="21" thickBot="1">
      <c r="B4" s="4"/>
      <c r="K4" s="14"/>
      <c r="L4" s="6" t="s">
        <v>39</v>
      </c>
    </row>
    <row r="5" spans="1:12">
      <c r="A5" s="178" t="s">
        <v>75</v>
      </c>
      <c r="B5" s="178"/>
      <c r="C5" s="178"/>
      <c r="D5" s="179"/>
      <c r="E5" s="35" t="s">
        <v>272</v>
      </c>
      <c r="F5" s="7" t="s">
        <v>316</v>
      </c>
      <c r="G5" s="7" t="s">
        <v>315</v>
      </c>
      <c r="H5" s="9" t="s">
        <v>81</v>
      </c>
      <c r="I5" s="184" t="s">
        <v>75</v>
      </c>
      <c r="J5" s="178"/>
      <c r="K5" s="178"/>
      <c r="L5" s="178"/>
    </row>
    <row r="6" spans="1:12">
      <c r="A6" s="15"/>
      <c r="B6" s="15" t="s">
        <v>40</v>
      </c>
      <c r="C6" s="15"/>
      <c r="D6" s="15"/>
      <c r="E6" s="38">
        <v>2996072.4855206381</v>
      </c>
      <c r="F6" s="39">
        <v>1385673.6650832652</v>
      </c>
      <c r="G6" s="39">
        <v>1608849.0952832387</v>
      </c>
      <c r="H6" s="40">
        <v>1549.7251541338751</v>
      </c>
      <c r="I6" s="15" t="s">
        <v>40</v>
      </c>
      <c r="J6" s="15"/>
      <c r="K6" s="15"/>
      <c r="L6" s="15"/>
    </row>
    <row r="7" spans="1:12">
      <c r="D7" s="3" t="s">
        <v>8</v>
      </c>
      <c r="E7" s="41">
        <v>2883863.2434110185</v>
      </c>
      <c r="F7" s="42">
        <v>1311345.8058233373</v>
      </c>
      <c r="G7" s="42">
        <v>1572517.437587681</v>
      </c>
      <c r="H7" s="43">
        <v>0</v>
      </c>
      <c r="K7" s="3" t="s">
        <v>8</v>
      </c>
    </row>
    <row r="8" spans="1:12">
      <c r="D8" s="3" t="s">
        <v>9</v>
      </c>
      <c r="E8" s="41">
        <v>112209.24210961949</v>
      </c>
      <c r="F8" s="42">
        <v>74327.859259927951</v>
      </c>
      <c r="G8" s="42">
        <v>36331.657695557646</v>
      </c>
      <c r="H8" s="43">
        <v>1549.7251541338751</v>
      </c>
      <c r="K8" s="3" t="s">
        <v>9</v>
      </c>
    </row>
    <row r="9" spans="1:12">
      <c r="E9" s="41"/>
      <c r="F9" s="42"/>
      <c r="G9" s="42"/>
      <c r="H9" s="43"/>
    </row>
    <row r="10" spans="1:12">
      <c r="A10" s="15"/>
      <c r="B10" s="15"/>
      <c r="C10" s="15" t="s">
        <v>2</v>
      </c>
      <c r="D10" s="15" t="s">
        <v>41</v>
      </c>
      <c r="E10" s="38">
        <v>2995689.4404751128</v>
      </c>
      <c r="F10" s="39">
        <v>1385290.6200377399</v>
      </c>
      <c r="G10" s="39">
        <v>1608849.0952832387</v>
      </c>
      <c r="H10" s="40">
        <v>1549.7251541338751</v>
      </c>
      <c r="I10" s="15"/>
      <c r="J10" s="15" t="s">
        <v>2</v>
      </c>
      <c r="K10" s="15"/>
      <c r="L10" s="15"/>
    </row>
    <row r="11" spans="1:12">
      <c r="D11" s="3" t="s">
        <v>8</v>
      </c>
      <c r="E11" s="41">
        <v>2883863.2434110185</v>
      </c>
      <c r="F11" s="42">
        <v>1311345.8058233373</v>
      </c>
      <c r="G11" s="42">
        <v>1572517.437587681</v>
      </c>
      <c r="H11" s="43">
        <v>0</v>
      </c>
      <c r="K11" s="3" t="s">
        <v>8</v>
      </c>
    </row>
    <row r="12" spans="1:12">
      <c r="D12" s="3" t="s">
        <v>9</v>
      </c>
      <c r="E12" s="41">
        <v>111826.19706409411</v>
      </c>
      <c r="F12" s="42">
        <v>73944.814214402577</v>
      </c>
      <c r="G12" s="42">
        <v>36331.657695557646</v>
      </c>
      <c r="H12" s="43">
        <v>1549.7251541338751</v>
      </c>
      <c r="K12" s="3" t="s">
        <v>9</v>
      </c>
    </row>
    <row r="13" spans="1:12">
      <c r="E13" s="41"/>
      <c r="F13" s="42"/>
      <c r="G13" s="42"/>
      <c r="H13" s="43"/>
    </row>
    <row r="14" spans="1:12">
      <c r="A14" s="15"/>
      <c r="B14" s="15"/>
      <c r="C14" s="15" t="s">
        <v>3</v>
      </c>
      <c r="D14" s="15"/>
      <c r="E14" s="38">
        <v>383.04504552537469</v>
      </c>
      <c r="F14" s="39">
        <v>383.04504552537469</v>
      </c>
      <c r="G14" s="39">
        <v>0</v>
      </c>
      <c r="H14" s="40">
        <v>0</v>
      </c>
      <c r="I14" s="15"/>
      <c r="J14" s="15" t="s">
        <v>3</v>
      </c>
      <c r="K14" s="15"/>
      <c r="L14" s="15"/>
    </row>
    <row r="15" spans="1:12">
      <c r="D15" s="3" t="s">
        <v>8</v>
      </c>
      <c r="E15" s="41">
        <v>0</v>
      </c>
      <c r="F15" s="42">
        <v>0</v>
      </c>
      <c r="G15" s="42">
        <v>0</v>
      </c>
      <c r="H15" s="43">
        <v>0</v>
      </c>
      <c r="K15" s="3" t="s">
        <v>8</v>
      </c>
    </row>
    <row r="16" spans="1:12">
      <c r="D16" s="3" t="s">
        <v>9</v>
      </c>
      <c r="E16" s="41">
        <v>383.04504552537469</v>
      </c>
      <c r="F16" s="42">
        <v>383.04504552537469</v>
      </c>
      <c r="G16" s="42">
        <v>0</v>
      </c>
      <c r="H16" s="43">
        <v>0</v>
      </c>
      <c r="K16" s="3" t="s">
        <v>9</v>
      </c>
    </row>
    <row r="17" spans="1:14">
      <c r="A17" s="15"/>
      <c r="B17" s="15" t="s">
        <v>64</v>
      </c>
      <c r="C17" s="15"/>
      <c r="D17" s="15"/>
      <c r="E17" s="169">
        <v>1</v>
      </c>
      <c r="F17" s="171">
        <v>0.46249670920177077</v>
      </c>
      <c r="G17" s="171">
        <v>0.53698603857498572</v>
      </c>
      <c r="H17" s="172">
        <v>5.1725222324338184E-4</v>
      </c>
      <c r="I17" s="15" t="s">
        <v>64</v>
      </c>
      <c r="J17" s="15"/>
      <c r="K17" s="15"/>
      <c r="L17" s="15"/>
    </row>
    <row r="18" spans="1:14">
      <c r="B18" s="3" t="s">
        <v>5</v>
      </c>
      <c r="E18" s="130"/>
      <c r="F18" s="131"/>
      <c r="G18" s="131"/>
      <c r="H18" s="132"/>
      <c r="I18" s="3" t="s">
        <v>5</v>
      </c>
    </row>
    <row r="19" spans="1:14">
      <c r="A19" s="175" t="s">
        <v>2</v>
      </c>
      <c r="B19" s="15" t="s">
        <v>42</v>
      </c>
      <c r="C19" s="15"/>
      <c r="D19" s="15"/>
      <c r="E19" s="38">
        <v>787739.29430625471</v>
      </c>
      <c r="F19" s="39">
        <v>366771.62351585738</v>
      </c>
      <c r="G19" s="39">
        <v>419771.13713861449</v>
      </c>
      <c r="H19" s="40">
        <v>1196.5336517827179</v>
      </c>
      <c r="I19" s="15" t="s">
        <v>42</v>
      </c>
      <c r="J19" s="15"/>
      <c r="K19" s="15"/>
      <c r="L19" s="175" t="s">
        <v>2</v>
      </c>
    </row>
    <row r="20" spans="1:14">
      <c r="A20" s="175"/>
      <c r="B20" s="3" t="s">
        <v>5</v>
      </c>
      <c r="D20" s="3" t="s">
        <v>8</v>
      </c>
      <c r="E20" s="41">
        <v>679703.08971500001</v>
      </c>
      <c r="F20" s="42">
        <v>294839.595776</v>
      </c>
      <c r="G20" s="42">
        <v>384863.49393900001</v>
      </c>
      <c r="H20" s="43">
        <v>0</v>
      </c>
      <c r="I20" s="3" t="s">
        <v>5</v>
      </c>
      <c r="K20" s="3" t="s">
        <v>8</v>
      </c>
      <c r="L20" s="175"/>
    </row>
    <row r="21" spans="1:14">
      <c r="A21" s="175"/>
      <c r="B21" s="3" t="s">
        <v>5</v>
      </c>
      <c r="D21" s="3" t="s">
        <v>9</v>
      </c>
      <c r="E21" s="41">
        <v>108036.2045912547</v>
      </c>
      <c r="F21" s="42">
        <v>71932.027739857396</v>
      </c>
      <c r="G21" s="42">
        <v>34907.643199614569</v>
      </c>
      <c r="H21" s="43">
        <v>1196.5336517827179</v>
      </c>
      <c r="I21" s="3" t="s">
        <v>5</v>
      </c>
      <c r="K21" s="3" t="s">
        <v>9</v>
      </c>
      <c r="L21" s="175"/>
    </row>
    <row r="22" spans="1:14">
      <c r="A22" s="175"/>
      <c r="B22" s="15" t="s">
        <v>10</v>
      </c>
      <c r="C22" s="15"/>
      <c r="D22" s="15"/>
      <c r="E22" s="38">
        <v>573980.43164013384</v>
      </c>
      <c r="F22" s="39">
        <v>303941.11518740898</v>
      </c>
      <c r="G22" s="39">
        <v>269686.12495037372</v>
      </c>
      <c r="H22" s="40">
        <v>353.19150235115711</v>
      </c>
      <c r="I22" s="15" t="s">
        <v>10</v>
      </c>
      <c r="J22" s="106"/>
      <c r="K22" s="106"/>
      <c r="L22" s="175"/>
    </row>
    <row r="23" spans="1:14">
      <c r="A23" s="175"/>
      <c r="B23" s="3" t="s">
        <v>5</v>
      </c>
      <c r="D23" s="3" t="s">
        <v>8</v>
      </c>
      <c r="E23" s="41">
        <v>572339.92466200003</v>
      </c>
      <c r="F23" s="42">
        <v>303640.80591</v>
      </c>
      <c r="G23" s="42">
        <v>268699.11875199998</v>
      </c>
      <c r="H23" s="43">
        <v>0</v>
      </c>
      <c r="I23" s="107" t="s">
        <v>5</v>
      </c>
      <c r="J23" s="107"/>
      <c r="K23" s="3" t="s">
        <v>8</v>
      </c>
      <c r="L23" s="175"/>
    </row>
    <row r="24" spans="1:14">
      <c r="A24" s="175"/>
      <c r="B24" s="3" t="s">
        <v>5</v>
      </c>
      <c r="D24" s="3" t="s">
        <v>9</v>
      </c>
      <c r="E24" s="41">
        <v>1640.50697813379</v>
      </c>
      <c r="F24" s="42">
        <v>300.30927740896198</v>
      </c>
      <c r="G24" s="42">
        <v>987.00619837367071</v>
      </c>
      <c r="H24" s="43">
        <v>353.19150235115711</v>
      </c>
      <c r="I24" s="107" t="s">
        <v>5</v>
      </c>
      <c r="J24" s="107"/>
      <c r="K24" s="3" t="s">
        <v>9</v>
      </c>
      <c r="L24" s="175"/>
    </row>
    <row r="25" spans="1:14">
      <c r="A25" s="175"/>
      <c r="B25" s="15" t="s">
        <v>11</v>
      </c>
      <c r="C25" s="15"/>
      <c r="D25" s="15"/>
      <c r="E25" s="38">
        <v>2828.8020259999998</v>
      </c>
      <c r="F25" s="39">
        <v>2397.9524059999999</v>
      </c>
      <c r="G25" s="39">
        <v>430.84962000000002</v>
      </c>
      <c r="H25" s="40">
        <v>0</v>
      </c>
      <c r="I25" s="15" t="s">
        <v>11</v>
      </c>
      <c r="J25" s="15"/>
      <c r="K25" s="15"/>
      <c r="L25" s="175"/>
    </row>
    <row r="26" spans="1:14">
      <c r="A26" s="175"/>
      <c r="D26" s="3" t="s">
        <v>8</v>
      </c>
      <c r="E26" s="41">
        <v>2638.4250259999999</v>
      </c>
      <c r="F26" s="42">
        <v>2397.9524059999999</v>
      </c>
      <c r="G26" s="42">
        <v>240.47262000000001</v>
      </c>
      <c r="H26" s="43">
        <v>0</v>
      </c>
      <c r="K26" s="3" t="s">
        <v>8</v>
      </c>
      <c r="L26" s="175"/>
    </row>
    <row r="27" spans="1:14">
      <c r="A27" s="175"/>
      <c r="B27" s="3" t="s">
        <v>5</v>
      </c>
      <c r="D27" s="3" t="s">
        <v>9</v>
      </c>
      <c r="E27" s="41">
        <v>190.37700000000001</v>
      </c>
      <c r="F27" s="42">
        <v>0</v>
      </c>
      <c r="G27" s="42">
        <v>190.37700000000001</v>
      </c>
      <c r="H27" s="43">
        <v>0</v>
      </c>
      <c r="I27" s="3" t="s">
        <v>5</v>
      </c>
      <c r="K27" s="3" t="s">
        <v>9</v>
      </c>
      <c r="L27" s="175"/>
    </row>
    <row r="28" spans="1:14">
      <c r="A28" s="175"/>
      <c r="B28" s="15" t="s">
        <v>72</v>
      </c>
      <c r="C28" s="106"/>
      <c r="D28" s="106"/>
      <c r="E28" s="16">
        <v>0.93959999999999999</v>
      </c>
      <c r="F28" s="81">
        <v>0.93959999999999999</v>
      </c>
      <c r="G28" s="81">
        <v>0</v>
      </c>
      <c r="H28" s="108">
        <v>0</v>
      </c>
      <c r="I28" s="15" t="s">
        <v>72</v>
      </c>
      <c r="J28" s="106"/>
      <c r="K28" s="106"/>
      <c r="L28" s="175"/>
    </row>
    <row r="29" spans="1:14">
      <c r="A29" s="175"/>
      <c r="B29" s="107" t="s">
        <v>5</v>
      </c>
      <c r="C29" s="107"/>
      <c r="D29" s="107" t="s">
        <v>8</v>
      </c>
      <c r="E29" s="19">
        <v>0.93959999999999999</v>
      </c>
      <c r="F29" s="79">
        <v>0.93959999999999999</v>
      </c>
      <c r="G29" s="79">
        <v>0</v>
      </c>
      <c r="H29" s="109">
        <v>0</v>
      </c>
      <c r="I29" s="107" t="s">
        <v>5</v>
      </c>
      <c r="J29" s="107"/>
      <c r="K29" s="107" t="s">
        <v>8</v>
      </c>
      <c r="L29" s="175"/>
    </row>
    <row r="30" spans="1:14">
      <c r="A30" s="175"/>
      <c r="B30" s="15" t="s">
        <v>43</v>
      </c>
      <c r="C30" s="15"/>
      <c r="D30" s="15"/>
      <c r="E30" s="38">
        <v>1611652.78619628</v>
      </c>
      <c r="F30" s="39">
        <v>692938.4339195987</v>
      </c>
      <c r="G30" s="39">
        <v>918714.35227668099</v>
      </c>
      <c r="H30" s="40">
        <v>0</v>
      </c>
      <c r="I30" s="15" t="s">
        <v>43</v>
      </c>
      <c r="J30" s="15"/>
      <c r="K30" s="15"/>
      <c r="L30" s="175"/>
      <c r="M30" s="5"/>
      <c r="N30" s="5"/>
    </row>
    <row r="31" spans="1:14">
      <c r="A31" s="175"/>
      <c r="B31" s="3" t="s">
        <v>5</v>
      </c>
      <c r="D31" s="3" t="s">
        <v>8</v>
      </c>
      <c r="E31" s="41">
        <v>1611652.78619628</v>
      </c>
      <c r="F31" s="42">
        <v>692938.4339195987</v>
      </c>
      <c r="G31" s="42">
        <v>918714.35227668099</v>
      </c>
      <c r="H31" s="43">
        <v>0</v>
      </c>
      <c r="I31" s="3" t="s">
        <v>5</v>
      </c>
      <c r="K31" s="3" t="s">
        <v>8</v>
      </c>
      <c r="L31" s="175"/>
    </row>
    <row r="32" spans="1:14">
      <c r="A32" s="175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3">
        <v>0</v>
      </c>
      <c r="I32" s="3" t="s">
        <v>5</v>
      </c>
      <c r="K32" s="3" t="s">
        <v>9</v>
      </c>
      <c r="L32" s="175"/>
    </row>
    <row r="33" spans="1:12">
      <c r="A33" s="175"/>
      <c r="B33" s="110" t="s">
        <v>5</v>
      </c>
      <c r="C33" s="110" t="s">
        <v>16</v>
      </c>
      <c r="D33" s="110"/>
      <c r="E33" s="111">
        <v>2717.7181439772871</v>
      </c>
      <c r="F33" s="138">
        <v>0</v>
      </c>
      <c r="G33" s="138">
        <v>2717.7181439772871</v>
      </c>
      <c r="H33" s="115">
        <v>0</v>
      </c>
      <c r="I33" s="110" t="s">
        <v>5</v>
      </c>
      <c r="J33" s="110" t="s">
        <v>16</v>
      </c>
      <c r="K33" s="110"/>
      <c r="L33" s="175"/>
    </row>
    <row r="34" spans="1:12">
      <c r="A34" s="175"/>
      <c r="B34" s="3" t="s">
        <v>5</v>
      </c>
      <c r="D34" s="3" t="s">
        <v>8</v>
      </c>
      <c r="E34" s="19">
        <v>2717.7181439772871</v>
      </c>
      <c r="F34" s="79">
        <v>0</v>
      </c>
      <c r="G34" s="79">
        <v>2717.7181439772871</v>
      </c>
      <c r="H34" s="109">
        <v>0</v>
      </c>
      <c r="I34" s="3" t="s">
        <v>5</v>
      </c>
      <c r="K34" s="3" t="s">
        <v>8</v>
      </c>
      <c r="L34" s="175"/>
    </row>
    <row r="35" spans="1:12">
      <c r="A35" s="175"/>
      <c r="B35" s="3" t="s">
        <v>5</v>
      </c>
      <c r="D35" s="3" t="s">
        <v>9</v>
      </c>
      <c r="E35" s="19">
        <v>0</v>
      </c>
      <c r="F35" s="79">
        <v>0</v>
      </c>
      <c r="G35" s="79">
        <v>0</v>
      </c>
      <c r="H35" s="109">
        <v>0</v>
      </c>
      <c r="I35" s="3" t="s">
        <v>5</v>
      </c>
      <c r="K35" s="3" t="s">
        <v>9</v>
      </c>
      <c r="L35" s="175"/>
    </row>
    <row r="36" spans="1:12">
      <c r="A36" s="175"/>
      <c r="B36" s="110"/>
      <c r="C36" s="110" t="s">
        <v>17</v>
      </c>
      <c r="D36" s="110"/>
      <c r="E36" s="111">
        <v>1777.9644699999999</v>
      </c>
      <c r="F36" s="138">
        <v>1777.9644699999999</v>
      </c>
      <c r="G36" s="138">
        <v>0</v>
      </c>
      <c r="H36" s="115">
        <v>0</v>
      </c>
      <c r="I36" s="110"/>
      <c r="J36" s="110" t="s">
        <v>17</v>
      </c>
      <c r="K36" s="110"/>
      <c r="L36" s="175"/>
    </row>
    <row r="37" spans="1:12">
      <c r="A37" s="175"/>
      <c r="D37" s="3" t="s">
        <v>8</v>
      </c>
      <c r="E37" s="19">
        <v>1777.9644699999999</v>
      </c>
      <c r="F37" s="79">
        <v>1777.9644699999999</v>
      </c>
      <c r="G37" s="79">
        <v>0</v>
      </c>
      <c r="H37" s="109">
        <v>0</v>
      </c>
      <c r="K37" s="3" t="s">
        <v>8</v>
      </c>
      <c r="L37" s="175"/>
    </row>
    <row r="38" spans="1:12">
      <c r="A38" s="175"/>
      <c r="D38" s="3" t="s">
        <v>9</v>
      </c>
      <c r="E38" s="19">
        <v>0</v>
      </c>
      <c r="F38" s="79">
        <v>0</v>
      </c>
      <c r="G38" s="79">
        <v>0</v>
      </c>
      <c r="H38" s="109">
        <v>0</v>
      </c>
      <c r="K38" s="3" t="s">
        <v>9</v>
      </c>
      <c r="L38" s="175"/>
    </row>
    <row r="39" spans="1:12">
      <c r="A39" s="175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15">
        <v>0</v>
      </c>
      <c r="I39" s="110"/>
      <c r="J39" s="110" t="s">
        <v>19</v>
      </c>
      <c r="K39" s="110"/>
      <c r="L39" s="175"/>
    </row>
    <row r="40" spans="1:12">
      <c r="A40" s="175"/>
      <c r="D40" s="3" t="s">
        <v>8</v>
      </c>
      <c r="E40" s="19">
        <v>0</v>
      </c>
      <c r="F40" s="79">
        <v>0</v>
      </c>
      <c r="G40" s="79">
        <v>0</v>
      </c>
      <c r="H40" s="109">
        <v>0</v>
      </c>
      <c r="K40" s="3" t="s">
        <v>8</v>
      </c>
      <c r="L40" s="175"/>
    </row>
    <row r="41" spans="1:12">
      <c r="A41" s="175"/>
      <c r="D41" s="3" t="s">
        <v>9</v>
      </c>
      <c r="E41" s="19">
        <v>0</v>
      </c>
      <c r="F41" s="79">
        <v>0</v>
      </c>
      <c r="G41" s="79">
        <v>0</v>
      </c>
      <c r="H41" s="109">
        <v>0</v>
      </c>
      <c r="K41" s="3" t="s">
        <v>9</v>
      </c>
      <c r="L41" s="175"/>
    </row>
    <row r="42" spans="1:12">
      <c r="A42" s="175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15">
        <v>0</v>
      </c>
      <c r="I42" s="110"/>
      <c r="J42" s="110" t="s">
        <v>22</v>
      </c>
      <c r="K42" s="110"/>
      <c r="L42" s="175"/>
    </row>
    <row r="43" spans="1:12">
      <c r="A43" s="175"/>
      <c r="D43" s="3" t="s">
        <v>8</v>
      </c>
      <c r="E43" s="19">
        <v>0</v>
      </c>
      <c r="F43" s="79">
        <v>0</v>
      </c>
      <c r="G43" s="79">
        <v>0</v>
      </c>
      <c r="H43" s="109">
        <v>0</v>
      </c>
      <c r="K43" s="3" t="s">
        <v>8</v>
      </c>
      <c r="L43" s="175"/>
    </row>
    <row r="44" spans="1:12">
      <c r="A44" s="175"/>
      <c r="D44" s="3" t="s">
        <v>9</v>
      </c>
      <c r="E44" s="19">
        <v>0</v>
      </c>
      <c r="F44" s="79">
        <v>0</v>
      </c>
      <c r="G44" s="79">
        <v>0</v>
      </c>
      <c r="H44" s="109">
        <v>0</v>
      </c>
      <c r="K44" s="3" t="s">
        <v>9</v>
      </c>
      <c r="L44" s="175"/>
    </row>
    <row r="45" spans="1:12">
      <c r="A45" s="175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15">
        <v>0</v>
      </c>
      <c r="I45" s="114"/>
      <c r="J45" s="110" t="s">
        <v>63</v>
      </c>
      <c r="K45" s="114"/>
      <c r="L45" s="175"/>
    </row>
    <row r="46" spans="1:12">
      <c r="A46" s="175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109">
        <v>0</v>
      </c>
      <c r="I46" s="3" t="s">
        <v>5</v>
      </c>
      <c r="K46" s="3" t="s">
        <v>8</v>
      </c>
      <c r="L46" s="175"/>
    </row>
    <row r="47" spans="1:12">
      <c r="A47" s="175"/>
      <c r="D47" s="3" t="s">
        <v>9</v>
      </c>
      <c r="E47" s="19">
        <v>0</v>
      </c>
      <c r="F47" s="79">
        <v>0</v>
      </c>
      <c r="G47" s="79">
        <v>0</v>
      </c>
      <c r="H47" s="109">
        <v>0</v>
      </c>
      <c r="K47" s="3" t="s">
        <v>9</v>
      </c>
      <c r="L47" s="175"/>
    </row>
    <row r="48" spans="1:12">
      <c r="A48" s="175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15">
        <v>0</v>
      </c>
      <c r="I48" s="114"/>
      <c r="J48" s="110" t="s">
        <v>24</v>
      </c>
      <c r="K48" s="110"/>
      <c r="L48" s="175"/>
    </row>
    <row r="49" spans="1:14">
      <c r="A49" s="175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109">
        <v>0</v>
      </c>
      <c r="I49" s="107" t="s">
        <v>5</v>
      </c>
      <c r="K49" s="3" t="s">
        <v>9</v>
      </c>
      <c r="L49" s="175"/>
    </row>
    <row r="50" spans="1:14">
      <c r="A50" s="175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15">
        <v>0</v>
      </c>
      <c r="I50" s="114" t="s">
        <v>5</v>
      </c>
      <c r="J50" s="110" t="s">
        <v>47</v>
      </c>
      <c r="K50" s="110"/>
      <c r="L50" s="175"/>
    </row>
    <row r="51" spans="1:14">
      <c r="A51" s="175"/>
      <c r="D51" s="3" t="s">
        <v>8</v>
      </c>
      <c r="E51" s="19">
        <v>0</v>
      </c>
      <c r="F51" s="79">
        <v>0</v>
      </c>
      <c r="G51" s="79">
        <v>0</v>
      </c>
      <c r="H51" s="109">
        <v>0</v>
      </c>
      <c r="I51" s="107"/>
      <c r="K51" s="3" t="s">
        <v>8</v>
      </c>
      <c r="L51" s="175"/>
    </row>
    <row r="52" spans="1:14">
      <c r="A52" s="175"/>
      <c r="B52" s="110"/>
      <c r="C52" s="110" t="s">
        <v>25</v>
      </c>
      <c r="D52" s="110"/>
      <c r="E52" s="111">
        <v>8452.2295540021387</v>
      </c>
      <c r="F52" s="138">
        <v>0</v>
      </c>
      <c r="G52" s="138">
        <v>8452.2295540021387</v>
      </c>
      <c r="H52" s="115">
        <v>0</v>
      </c>
      <c r="I52" s="110"/>
      <c r="J52" s="110" t="s">
        <v>25</v>
      </c>
      <c r="K52" s="110"/>
      <c r="L52" s="175"/>
    </row>
    <row r="53" spans="1:14">
      <c r="A53" s="175"/>
      <c r="D53" s="3" t="s">
        <v>8</v>
      </c>
      <c r="E53" s="19">
        <v>8452.2295540021387</v>
      </c>
      <c r="F53" s="79">
        <v>0</v>
      </c>
      <c r="G53" s="79">
        <v>8452.2295540021387</v>
      </c>
      <c r="H53" s="109">
        <v>0</v>
      </c>
      <c r="K53" s="3" t="s">
        <v>8</v>
      </c>
      <c r="L53" s="175"/>
    </row>
    <row r="54" spans="1:14">
      <c r="A54" s="175"/>
      <c r="D54" s="3" t="s">
        <v>9</v>
      </c>
      <c r="E54" s="19">
        <v>0</v>
      </c>
      <c r="F54" s="79">
        <v>0</v>
      </c>
      <c r="G54" s="79">
        <v>0</v>
      </c>
      <c r="H54" s="109">
        <v>0</v>
      </c>
      <c r="K54" s="3" t="s">
        <v>9</v>
      </c>
      <c r="L54" s="175"/>
    </row>
    <row r="55" spans="1:14">
      <c r="A55" s="175"/>
      <c r="B55" s="110"/>
      <c r="C55" s="110" t="s">
        <v>26</v>
      </c>
      <c r="D55" s="110"/>
      <c r="E55" s="111">
        <v>1598704.8740282999</v>
      </c>
      <c r="F55" s="138">
        <v>691160.46944959869</v>
      </c>
      <c r="G55" s="138">
        <v>907544.40457870159</v>
      </c>
      <c r="H55" s="115">
        <v>0</v>
      </c>
      <c r="I55" s="110"/>
      <c r="J55" s="110" t="s">
        <v>26</v>
      </c>
      <c r="K55" s="110"/>
      <c r="L55" s="175"/>
    </row>
    <row r="56" spans="1:14">
      <c r="A56" s="175"/>
      <c r="D56" s="3" t="s">
        <v>8</v>
      </c>
      <c r="E56" s="19">
        <v>1598704.8740282999</v>
      </c>
      <c r="F56" s="79">
        <v>691160.46944959869</v>
      </c>
      <c r="G56" s="79">
        <v>907544.40457870159</v>
      </c>
      <c r="H56" s="109">
        <v>0</v>
      </c>
      <c r="K56" s="3" t="s">
        <v>8</v>
      </c>
      <c r="L56" s="175"/>
    </row>
    <row r="57" spans="1:14">
      <c r="A57" s="175"/>
      <c r="B57" s="15" t="s">
        <v>27</v>
      </c>
      <c r="C57" s="15"/>
      <c r="D57" s="15"/>
      <c r="E57" s="38">
        <v>19487.186706444321</v>
      </c>
      <c r="F57" s="39">
        <v>19240.55540887492</v>
      </c>
      <c r="G57" s="39">
        <v>246.63129756940259</v>
      </c>
      <c r="H57" s="40">
        <v>0</v>
      </c>
      <c r="I57" s="15" t="s">
        <v>27</v>
      </c>
      <c r="J57" s="15"/>
      <c r="K57" s="15"/>
      <c r="L57" s="175"/>
      <c r="M57" s="5"/>
      <c r="N57" s="5"/>
    </row>
    <row r="58" spans="1:14">
      <c r="A58" s="175"/>
      <c r="B58" s="3" t="s">
        <v>5</v>
      </c>
      <c r="D58" s="3" t="s">
        <v>8</v>
      </c>
      <c r="E58" s="41">
        <v>17528.078211738692</v>
      </c>
      <c r="F58" s="42">
        <v>17528.078211738692</v>
      </c>
      <c r="G58" s="42">
        <v>0</v>
      </c>
      <c r="H58" s="43">
        <v>0</v>
      </c>
      <c r="I58" s="3" t="s">
        <v>5</v>
      </c>
      <c r="K58" s="3" t="s">
        <v>8</v>
      </c>
      <c r="L58" s="175"/>
    </row>
    <row r="59" spans="1:14">
      <c r="A59" s="175"/>
      <c r="B59" s="3" t="s">
        <v>5</v>
      </c>
      <c r="D59" s="3" t="s">
        <v>9</v>
      </c>
      <c r="E59" s="41">
        <v>1959.108494705627</v>
      </c>
      <c r="F59" s="42">
        <v>1712.477197136225</v>
      </c>
      <c r="G59" s="42">
        <v>246.63129756940259</v>
      </c>
      <c r="H59" s="43">
        <v>0</v>
      </c>
      <c r="I59" s="3" t="s">
        <v>5</v>
      </c>
      <c r="K59" s="3" t="s">
        <v>9</v>
      </c>
      <c r="L59" s="175"/>
    </row>
    <row r="60" spans="1:14">
      <c r="A60" s="175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15">
        <v>0</v>
      </c>
      <c r="I60" s="110" t="s">
        <v>5</v>
      </c>
      <c r="J60" s="110" t="s">
        <v>28</v>
      </c>
      <c r="K60" s="110"/>
      <c r="L60" s="175"/>
    </row>
    <row r="61" spans="1:14">
      <c r="A61" s="175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109">
        <v>0</v>
      </c>
      <c r="I61" s="3" t="s">
        <v>5</v>
      </c>
      <c r="K61" s="3" t="s">
        <v>8</v>
      </c>
      <c r="L61" s="175"/>
    </row>
    <row r="62" spans="1:14">
      <c r="A62" s="175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109">
        <v>0</v>
      </c>
      <c r="I62" s="3" t="s">
        <v>5</v>
      </c>
      <c r="K62" s="3" t="s">
        <v>9</v>
      </c>
      <c r="L62" s="175"/>
    </row>
    <row r="63" spans="1:14">
      <c r="A63" s="175"/>
      <c r="B63" s="110" t="s">
        <v>5</v>
      </c>
      <c r="C63" s="110" t="s">
        <v>29</v>
      </c>
      <c r="D63" s="110"/>
      <c r="E63" s="111">
        <v>0</v>
      </c>
      <c r="F63" s="138">
        <v>0</v>
      </c>
      <c r="G63" s="138">
        <v>0</v>
      </c>
      <c r="H63" s="115">
        <v>0</v>
      </c>
      <c r="I63" s="110" t="s">
        <v>5</v>
      </c>
      <c r="J63" s="110" t="s">
        <v>29</v>
      </c>
      <c r="K63" s="110"/>
      <c r="L63" s="175"/>
    </row>
    <row r="64" spans="1:14">
      <c r="A64" s="175"/>
      <c r="B64" s="3" t="s">
        <v>5</v>
      </c>
      <c r="D64" s="3" t="s">
        <v>8</v>
      </c>
      <c r="E64" s="19">
        <v>0</v>
      </c>
      <c r="F64" s="79">
        <v>0</v>
      </c>
      <c r="G64" s="79">
        <v>0</v>
      </c>
      <c r="H64" s="109">
        <v>0</v>
      </c>
      <c r="I64" s="3" t="s">
        <v>5</v>
      </c>
      <c r="K64" s="3" t="s">
        <v>8</v>
      </c>
      <c r="L64" s="175"/>
    </row>
    <row r="65" spans="1:14">
      <c r="A65" s="175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109">
        <v>0</v>
      </c>
      <c r="I65" s="3" t="s">
        <v>5</v>
      </c>
      <c r="K65" s="3" t="s">
        <v>9</v>
      </c>
      <c r="L65" s="175"/>
    </row>
    <row r="66" spans="1:14">
      <c r="A66" s="175"/>
      <c r="B66" s="110" t="s">
        <v>5</v>
      </c>
      <c r="C66" s="110" t="s">
        <v>30</v>
      </c>
      <c r="D66" s="110"/>
      <c r="E66" s="111">
        <v>19487.186706444321</v>
      </c>
      <c r="F66" s="138">
        <v>19240.55540887492</v>
      </c>
      <c r="G66" s="138">
        <v>246.63129756940259</v>
      </c>
      <c r="H66" s="115">
        <v>0</v>
      </c>
      <c r="I66" s="110" t="s">
        <v>5</v>
      </c>
      <c r="J66" s="110" t="s">
        <v>30</v>
      </c>
      <c r="K66" s="110"/>
      <c r="L66" s="175"/>
    </row>
    <row r="67" spans="1:14">
      <c r="A67" s="175"/>
      <c r="B67" s="3" t="s">
        <v>5</v>
      </c>
      <c r="D67" s="3" t="s">
        <v>8</v>
      </c>
      <c r="E67" s="19">
        <v>17528.078211738692</v>
      </c>
      <c r="F67" s="79">
        <v>17528.078211738692</v>
      </c>
      <c r="G67" s="79">
        <v>0</v>
      </c>
      <c r="H67" s="109">
        <v>0</v>
      </c>
      <c r="I67" s="3" t="s">
        <v>5</v>
      </c>
      <c r="K67" s="3" t="s">
        <v>8</v>
      </c>
      <c r="L67" s="175"/>
    </row>
    <row r="68" spans="1:14">
      <c r="A68" s="175"/>
      <c r="B68" s="3" t="s">
        <v>5</v>
      </c>
      <c r="D68" s="3" t="s">
        <v>9</v>
      </c>
      <c r="E68" s="19">
        <v>1959.108494705627</v>
      </c>
      <c r="F68" s="79">
        <v>1712.477197136225</v>
      </c>
      <c r="G68" s="79">
        <v>246.63129756940259</v>
      </c>
      <c r="H68" s="109">
        <v>0</v>
      </c>
      <c r="I68" s="3" t="s">
        <v>5</v>
      </c>
      <c r="K68" s="3" t="s">
        <v>9</v>
      </c>
      <c r="L68" s="175"/>
    </row>
    <row r="69" spans="1:14">
      <c r="A69" s="175"/>
      <c r="B69" s="110"/>
      <c r="C69" s="110" t="s">
        <v>32</v>
      </c>
      <c r="D69" s="110"/>
      <c r="E69" s="111">
        <v>0</v>
      </c>
      <c r="F69" s="138">
        <v>0</v>
      </c>
      <c r="G69" s="138">
        <v>0</v>
      </c>
      <c r="H69" s="115">
        <v>0</v>
      </c>
      <c r="I69" s="110"/>
      <c r="J69" s="110" t="s">
        <v>32</v>
      </c>
      <c r="K69" s="110"/>
      <c r="L69" s="175"/>
    </row>
    <row r="70" spans="1:14">
      <c r="A70" s="175"/>
      <c r="D70" s="3" t="s">
        <v>8</v>
      </c>
      <c r="E70" s="19">
        <v>0</v>
      </c>
      <c r="F70" s="79">
        <v>0</v>
      </c>
      <c r="G70" s="79">
        <v>0</v>
      </c>
      <c r="H70" s="109">
        <v>0</v>
      </c>
      <c r="K70" s="3" t="s">
        <v>8</v>
      </c>
      <c r="L70" s="175"/>
    </row>
    <row r="71" spans="1:14">
      <c r="A71" s="175"/>
      <c r="D71" s="3" t="s">
        <v>9</v>
      </c>
      <c r="E71" s="19">
        <v>0</v>
      </c>
      <c r="F71" s="79">
        <v>0</v>
      </c>
      <c r="G71" s="79">
        <v>0</v>
      </c>
      <c r="H71" s="109">
        <v>0</v>
      </c>
      <c r="K71" s="3" t="s">
        <v>9</v>
      </c>
      <c r="L71" s="175"/>
    </row>
    <row r="72" spans="1:14">
      <c r="A72" s="175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15">
        <v>0</v>
      </c>
      <c r="I72" s="110"/>
      <c r="J72" s="110" t="s">
        <v>31</v>
      </c>
      <c r="K72" s="110"/>
      <c r="L72" s="175"/>
    </row>
    <row r="73" spans="1:14">
      <c r="A73" s="175"/>
      <c r="D73" s="3" t="s">
        <v>9</v>
      </c>
      <c r="E73" s="19">
        <v>0</v>
      </c>
      <c r="F73" s="79">
        <v>0</v>
      </c>
      <c r="G73" s="79">
        <v>0</v>
      </c>
      <c r="H73" s="109">
        <v>0</v>
      </c>
      <c r="K73" s="3" t="s">
        <v>9</v>
      </c>
      <c r="L73" s="175"/>
    </row>
    <row r="74" spans="1:14">
      <c r="A74" s="175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15">
        <v>0</v>
      </c>
      <c r="I74" s="110"/>
      <c r="J74" s="110" t="s">
        <v>33</v>
      </c>
      <c r="K74" s="110"/>
      <c r="L74" s="175"/>
    </row>
    <row r="75" spans="1:14">
      <c r="A75" s="175"/>
      <c r="D75" s="3" t="s">
        <v>8</v>
      </c>
      <c r="E75" s="19">
        <v>0</v>
      </c>
      <c r="F75" s="79">
        <v>0</v>
      </c>
      <c r="G75" s="79">
        <v>0</v>
      </c>
      <c r="H75" s="109">
        <v>0</v>
      </c>
      <c r="K75" s="3" t="s">
        <v>8</v>
      </c>
      <c r="L75" s="175"/>
    </row>
    <row r="76" spans="1:14">
      <c r="A76" s="176" t="s">
        <v>3</v>
      </c>
      <c r="B76" s="26" t="s">
        <v>34</v>
      </c>
      <c r="C76" s="26"/>
      <c r="D76" s="26"/>
      <c r="E76" s="44">
        <v>383.04504552537469</v>
      </c>
      <c r="F76" s="82">
        <v>383.04504552537469</v>
      </c>
      <c r="G76" s="82">
        <v>0</v>
      </c>
      <c r="H76" s="116">
        <v>0</v>
      </c>
      <c r="I76" s="26" t="s">
        <v>34</v>
      </c>
      <c r="J76" s="26"/>
      <c r="K76" s="26"/>
      <c r="L76" s="176" t="s">
        <v>3</v>
      </c>
      <c r="M76" s="5"/>
      <c r="N76" s="5"/>
    </row>
    <row r="77" spans="1:14">
      <c r="A77" s="175"/>
      <c r="B77" s="3" t="s">
        <v>5</v>
      </c>
      <c r="D77" s="3" t="s">
        <v>8</v>
      </c>
      <c r="E77" s="19">
        <v>0</v>
      </c>
      <c r="F77" s="79">
        <v>0</v>
      </c>
      <c r="G77" s="79">
        <v>0</v>
      </c>
      <c r="H77" s="109">
        <v>0</v>
      </c>
      <c r="I77" s="3" t="s">
        <v>5</v>
      </c>
      <c r="K77" s="3" t="s">
        <v>8</v>
      </c>
      <c r="L77" s="175"/>
      <c r="M77" s="5"/>
      <c r="N77" s="5"/>
    </row>
    <row r="78" spans="1:14">
      <c r="A78" s="175"/>
      <c r="B78" s="3" t="s">
        <v>5</v>
      </c>
      <c r="D78" s="3" t="s">
        <v>9</v>
      </c>
      <c r="E78" s="19">
        <v>383.04504552537469</v>
      </c>
      <c r="F78" s="79">
        <v>383.04504552537469</v>
      </c>
      <c r="G78" s="79">
        <v>0</v>
      </c>
      <c r="H78" s="109">
        <v>0</v>
      </c>
      <c r="I78" s="3" t="s">
        <v>5</v>
      </c>
      <c r="K78" s="3" t="s">
        <v>9</v>
      </c>
      <c r="L78" s="175"/>
      <c r="M78" s="5"/>
      <c r="N78" s="5"/>
    </row>
    <row r="79" spans="1:14">
      <c r="A79" s="175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108">
        <v>0</v>
      </c>
      <c r="I79" s="15" t="s">
        <v>35</v>
      </c>
      <c r="J79" s="15"/>
      <c r="K79" s="15"/>
      <c r="L79" s="175"/>
    </row>
    <row r="80" spans="1:14" ht="17.25" thickBot="1">
      <c r="A80" s="177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20">
        <v>0</v>
      </c>
      <c r="I80" s="117"/>
      <c r="J80" s="117"/>
      <c r="K80" s="117" t="s">
        <v>8</v>
      </c>
      <c r="L80" s="177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L19:L75"/>
    <mergeCell ref="A76:A80"/>
    <mergeCell ref="L76:L80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J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31" width="11.625" style="3" customWidth="1"/>
    <col min="32" max="34" width="9" style="3"/>
    <col min="35" max="35" width="4.125" style="3" customWidth="1"/>
    <col min="36" max="36" width="9.375" style="3" bestFit="1" customWidth="1"/>
    <col min="37" max="16384" width="9" style="3"/>
  </cols>
  <sheetData>
    <row r="1" spans="1:35" ht="20.25">
      <c r="A1" s="4" t="s">
        <v>83</v>
      </c>
    </row>
    <row r="3" spans="1:35" ht="20.25">
      <c r="B3" s="4" t="s">
        <v>598</v>
      </c>
    </row>
    <row r="4" spans="1:35" ht="17.25" thickBot="1">
      <c r="AI4" s="6" t="s">
        <v>45</v>
      </c>
    </row>
    <row r="5" spans="1:35">
      <c r="A5" s="178" t="s">
        <v>75</v>
      </c>
      <c r="B5" s="178"/>
      <c r="C5" s="178"/>
      <c r="D5" s="179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4" t="s">
        <v>75</v>
      </c>
      <c r="AG5" s="178"/>
      <c r="AH5" s="178"/>
      <c r="AI5" s="178"/>
    </row>
    <row r="6" spans="1:35">
      <c r="A6" s="15" t="s">
        <v>46</v>
      </c>
      <c r="B6" s="15"/>
      <c r="C6" s="15"/>
      <c r="D6" s="15"/>
      <c r="E6" s="38">
        <v>353994.45512000006</v>
      </c>
      <c r="F6" s="17">
        <v>6153.299</v>
      </c>
      <c r="G6" s="17">
        <v>2725.3810000000012</v>
      </c>
      <c r="H6" s="17">
        <v>2778.9850000000001</v>
      </c>
      <c r="I6" s="17">
        <v>8668.7220000000034</v>
      </c>
      <c r="J6" s="17">
        <v>10127.334999999999</v>
      </c>
      <c r="K6" s="17">
        <v>9041.9000000000015</v>
      </c>
      <c r="L6" s="17">
        <v>9789.592000000006</v>
      </c>
      <c r="M6" s="17">
        <v>9190.9300000000057</v>
      </c>
      <c r="N6" s="17">
        <v>6364.25</v>
      </c>
      <c r="O6" s="17">
        <v>7045.9190000000253</v>
      </c>
      <c r="P6" s="17">
        <v>23960.37700000003</v>
      </c>
      <c r="Q6" s="17">
        <v>11240.793999999991</v>
      </c>
      <c r="R6" s="17">
        <v>7505.3520000000044</v>
      </c>
      <c r="S6" s="17">
        <v>38909.394</v>
      </c>
      <c r="T6" s="17">
        <v>9223.4633699999977</v>
      </c>
      <c r="U6" s="17">
        <v>26974.416000000001</v>
      </c>
      <c r="V6" s="17">
        <v>9998.127000000004</v>
      </c>
      <c r="W6" s="17">
        <v>7624.997000000003</v>
      </c>
      <c r="X6" s="17">
        <v>8480.134</v>
      </c>
      <c r="Y6" s="17">
        <v>5942.9990000000034</v>
      </c>
      <c r="Z6" s="17">
        <v>11169.839000000009</v>
      </c>
      <c r="AA6" s="17">
        <v>9703.7680000000055</v>
      </c>
      <c r="AB6" s="17">
        <v>31274.69200000001</v>
      </c>
      <c r="AC6" s="17">
        <v>16417.232999999971</v>
      </c>
      <c r="AD6" s="17">
        <v>57193.246000000006</v>
      </c>
      <c r="AE6" s="108">
        <v>6489.3107500000006</v>
      </c>
      <c r="AF6" s="15" t="s">
        <v>46</v>
      </c>
      <c r="AG6" s="15"/>
      <c r="AH6" s="15"/>
      <c r="AI6" s="15"/>
    </row>
    <row r="7" spans="1:35">
      <c r="D7" s="3" t="s">
        <v>8</v>
      </c>
      <c r="E7" s="41">
        <v>148274.72500000001</v>
      </c>
      <c r="F7" s="20">
        <v>205</v>
      </c>
      <c r="G7" s="20">
        <v>171</v>
      </c>
      <c r="H7" s="20">
        <v>103</v>
      </c>
      <c r="I7" s="20">
        <v>3468.88</v>
      </c>
      <c r="J7" s="20">
        <v>2417.9299999999998</v>
      </c>
      <c r="K7" s="20">
        <v>1746</v>
      </c>
      <c r="L7" s="20">
        <v>3001.19</v>
      </c>
      <c r="M7" s="20">
        <v>659.92</v>
      </c>
      <c r="N7" s="20">
        <v>581.66</v>
      </c>
      <c r="O7" s="20">
        <v>1045.3699999999999</v>
      </c>
      <c r="P7" s="20">
        <v>14492.33</v>
      </c>
      <c r="Q7" s="20">
        <v>993.19</v>
      </c>
      <c r="R7" s="20">
        <v>680.375</v>
      </c>
      <c r="S7" s="20">
        <v>26726.54</v>
      </c>
      <c r="T7" s="20">
        <v>876.85</v>
      </c>
      <c r="U7" s="20">
        <v>14115.01</v>
      </c>
      <c r="V7" s="20">
        <v>1000.52</v>
      </c>
      <c r="W7" s="20">
        <v>1318.2049999999999</v>
      </c>
      <c r="X7" s="20">
        <v>746.55</v>
      </c>
      <c r="Y7" s="20">
        <v>860.88499999999999</v>
      </c>
      <c r="Z7" s="20">
        <v>839.88</v>
      </c>
      <c r="AA7" s="20">
        <v>1631.49</v>
      </c>
      <c r="AB7" s="20">
        <v>20573.88</v>
      </c>
      <c r="AC7" s="20">
        <v>2560.52</v>
      </c>
      <c r="AD7" s="20">
        <v>47458.55</v>
      </c>
      <c r="AE7" s="150">
        <v>0</v>
      </c>
      <c r="AH7" s="3" t="s">
        <v>8</v>
      </c>
    </row>
    <row r="8" spans="1:35">
      <c r="D8" s="3" t="s">
        <v>9</v>
      </c>
      <c r="E8" s="41">
        <v>205719.73012000008</v>
      </c>
      <c r="F8" s="20">
        <v>5948.299</v>
      </c>
      <c r="G8" s="20">
        <v>2554.3810000000012</v>
      </c>
      <c r="H8" s="20">
        <v>2675.9850000000001</v>
      </c>
      <c r="I8" s="20">
        <v>5199.8420000000033</v>
      </c>
      <c r="J8" s="20">
        <v>7709.4049999999997</v>
      </c>
      <c r="K8" s="20">
        <v>7295.9000000000024</v>
      </c>
      <c r="L8" s="20">
        <v>6788.4020000000064</v>
      </c>
      <c r="M8" s="20">
        <v>8531.0100000000057</v>
      </c>
      <c r="N8" s="20">
        <v>5782.59</v>
      </c>
      <c r="O8" s="20">
        <v>6000.5490000000254</v>
      </c>
      <c r="P8" s="20">
        <v>9468.0470000000314</v>
      </c>
      <c r="Q8" s="20">
        <v>10247.60399999999</v>
      </c>
      <c r="R8" s="20">
        <v>6824.9770000000044</v>
      </c>
      <c r="S8" s="20">
        <v>12182.853999999999</v>
      </c>
      <c r="T8" s="20">
        <v>8346.6133699999973</v>
      </c>
      <c r="U8" s="20">
        <v>12859.406000000001</v>
      </c>
      <c r="V8" s="20">
        <v>8997.6070000000036</v>
      </c>
      <c r="W8" s="20">
        <v>6306.7920000000031</v>
      </c>
      <c r="X8" s="20">
        <v>7733.5839999999998</v>
      </c>
      <c r="Y8" s="20">
        <v>5082.1140000000032</v>
      </c>
      <c r="Z8" s="20">
        <v>10329.95900000001</v>
      </c>
      <c r="AA8" s="20">
        <v>8072.2780000000048</v>
      </c>
      <c r="AB8" s="20">
        <v>10700.812000000009</v>
      </c>
      <c r="AC8" s="20">
        <v>13856.712999999971</v>
      </c>
      <c r="AD8" s="20">
        <v>9734.6960000000036</v>
      </c>
      <c r="AE8" s="150">
        <v>6489.3107500000006</v>
      </c>
      <c r="AH8" s="3" t="s">
        <v>9</v>
      </c>
    </row>
    <row r="9" spans="1:35">
      <c r="B9" s="3" t="s">
        <v>5</v>
      </c>
      <c r="E9" s="130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4"/>
      <c r="AF9" s="3" t="s">
        <v>5</v>
      </c>
    </row>
    <row r="10" spans="1:35">
      <c r="A10" s="175" t="s">
        <v>69</v>
      </c>
      <c r="B10" s="15" t="s">
        <v>42</v>
      </c>
      <c r="C10" s="15"/>
      <c r="D10" s="15"/>
      <c r="E10" s="16">
        <v>239810.6551200001</v>
      </c>
      <c r="F10" s="17">
        <v>6107.799</v>
      </c>
      <c r="G10" s="17">
        <v>2725.3810000000012</v>
      </c>
      <c r="H10" s="17">
        <v>2665.9850000000001</v>
      </c>
      <c r="I10" s="17">
        <v>8638.7220000000034</v>
      </c>
      <c r="J10" s="17">
        <v>10087.334999999999</v>
      </c>
      <c r="K10" s="17">
        <v>7946.9000000000024</v>
      </c>
      <c r="L10" s="17">
        <v>9778.592000000006</v>
      </c>
      <c r="M10" s="17">
        <v>9142.9300000000057</v>
      </c>
      <c r="N10" s="17">
        <v>6364.25</v>
      </c>
      <c r="O10" s="17">
        <v>7029.9190000000244</v>
      </c>
      <c r="P10" s="17">
        <v>12059.37700000003</v>
      </c>
      <c r="Q10" s="17">
        <v>11191.793999999991</v>
      </c>
      <c r="R10" s="17">
        <v>7490.8520000000044</v>
      </c>
      <c r="S10" s="17">
        <v>7853.3939999999993</v>
      </c>
      <c r="T10" s="17">
        <v>6723.4633699999977</v>
      </c>
      <c r="U10" s="17">
        <v>21116.416000000001</v>
      </c>
      <c r="V10" s="17">
        <v>9958.127000000004</v>
      </c>
      <c r="W10" s="17">
        <v>7303.997000000003</v>
      </c>
      <c r="X10" s="17">
        <v>8321.134</v>
      </c>
      <c r="Y10" s="17">
        <v>5623.9990000000034</v>
      </c>
      <c r="Z10" s="17">
        <v>11148.839000000011</v>
      </c>
      <c r="AA10" s="17">
        <v>9674.7680000000055</v>
      </c>
      <c r="AB10" s="17">
        <v>10769.892000000011</v>
      </c>
      <c r="AC10" s="17">
        <v>16284.232999999969</v>
      </c>
      <c r="AD10" s="17">
        <v>17753.245999999999</v>
      </c>
      <c r="AE10" s="17">
        <v>6049.3107500000006</v>
      </c>
      <c r="AF10" s="15" t="s">
        <v>42</v>
      </c>
      <c r="AG10" s="15"/>
      <c r="AH10" s="15"/>
      <c r="AI10" s="175" t="s">
        <v>69</v>
      </c>
    </row>
    <row r="11" spans="1:35">
      <c r="A11" s="175"/>
      <c r="B11" s="3" t="s">
        <v>5</v>
      </c>
      <c r="D11" s="3" t="s">
        <v>8</v>
      </c>
      <c r="E11" s="19">
        <v>44743.725000000013</v>
      </c>
      <c r="F11" s="22">
        <v>205</v>
      </c>
      <c r="G11" s="22">
        <v>171</v>
      </c>
      <c r="H11" s="22">
        <v>103</v>
      </c>
      <c r="I11" s="22">
        <v>3452.88</v>
      </c>
      <c r="J11" s="22">
        <v>2417.9299999999998</v>
      </c>
      <c r="K11" s="22">
        <v>681</v>
      </c>
      <c r="L11" s="22">
        <v>3001.19</v>
      </c>
      <c r="M11" s="22">
        <v>659.92</v>
      </c>
      <c r="N11" s="22">
        <v>581.66</v>
      </c>
      <c r="O11" s="22">
        <v>1045.3699999999999</v>
      </c>
      <c r="P11" s="22">
        <v>2592.33</v>
      </c>
      <c r="Q11" s="22">
        <v>993.19</v>
      </c>
      <c r="R11" s="22">
        <v>680.375</v>
      </c>
      <c r="S11" s="22">
        <v>726.54</v>
      </c>
      <c r="T11" s="22">
        <v>576.85</v>
      </c>
      <c r="U11" s="22">
        <v>8315.01</v>
      </c>
      <c r="V11" s="22">
        <v>1000.52</v>
      </c>
      <c r="W11" s="22">
        <v>1018.205</v>
      </c>
      <c r="X11" s="22">
        <v>746.55</v>
      </c>
      <c r="Y11" s="22">
        <v>560.88499999999999</v>
      </c>
      <c r="Z11" s="22">
        <v>839.88</v>
      </c>
      <c r="AA11" s="22">
        <v>1631.49</v>
      </c>
      <c r="AB11" s="22">
        <v>2123.88</v>
      </c>
      <c r="AC11" s="22">
        <v>2560.52</v>
      </c>
      <c r="AD11" s="22">
        <v>8058.55</v>
      </c>
      <c r="AE11" s="109">
        <v>0</v>
      </c>
      <c r="AF11" s="3" t="s">
        <v>5</v>
      </c>
      <c r="AH11" s="3" t="s">
        <v>8</v>
      </c>
      <c r="AI11" s="175"/>
    </row>
    <row r="12" spans="1:35">
      <c r="A12" s="175"/>
      <c r="B12" s="3" t="s">
        <v>5</v>
      </c>
      <c r="D12" s="3" t="s">
        <v>9</v>
      </c>
      <c r="E12" s="19">
        <v>195066.93012000009</v>
      </c>
      <c r="F12" s="22">
        <v>5902.799</v>
      </c>
      <c r="G12" s="22">
        <v>2554.3810000000012</v>
      </c>
      <c r="H12" s="22">
        <v>2562.9850000000001</v>
      </c>
      <c r="I12" s="22">
        <v>5185.8420000000033</v>
      </c>
      <c r="J12" s="22">
        <v>7669.4049999999997</v>
      </c>
      <c r="K12" s="22">
        <v>7265.9000000000024</v>
      </c>
      <c r="L12" s="22">
        <v>6777.4020000000064</v>
      </c>
      <c r="M12" s="22">
        <v>8483.0100000000057</v>
      </c>
      <c r="N12" s="22">
        <v>5782.59</v>
      </c>
      <c r="O12" s="22">
        <v>5984.5490000000254</v>
      </c>
      <c r="P12" s="22">
        <v>9467.0470000000314</v>
      </c>
      <c r="Q12" s="22">
        <v>10198.60399999999</v>
      </c>
      <c r="R12" s="22">
        <v>6810.4770000000044</v>
      </c>
      <c r="S12" s="22">
        <v>7126.8539999999994</v>
      </c>
      <c r="T12" s="22">
        <v>6146.6133699999973</v>
      </c>
      <c r="U12" s="22">
        <v>12801.406000000001</v>
      </c>
      <c r="V12" s="22">
        <v>8957.6070000000036</v>
      </c>
      <c r="W12" s="22">
        <v>6285.7920000000031</v>
      </c>
      <c r="X12" s="22">
        <v>7574.5839999999998</v>
      </c>
      <c r="Y12" s="22">
        <v>5063.1140000000032</v>
      </c>
      <c r="Z12" s="22">
        <v>10308.95900000001</v>
      </c>
      <c r="AA12" s="22">
        <v>8043.2780000000048</v>
      </c>
      <c r="AB12" s="22">
        <v>8646.0120000000097</v>
      </c>
      <c r="AC12" s="22">
        <v>13723.712999999971</v>
      </c>
      <c r="AD12" s="22">
        <v>9694.6960000000036</v>
      </c>
      <c r="AE12" s="109">
        <v>6049.3107500000006</v>
      </c>
      <c r="AF12" s="3" t="s">
        <v>5</v>
      </c>
      <c r="AH12" s="3" t="s">
        <v>9</v>
      </c>
      <c r="AI12" s="175"/>
    </row>
    <row r="13" spans="1:35">
      <c r="A13" s="175"/>
      <c r="B13" s="15" t="s">
        <v>10</v>
      </c>
      <c r="C13" s="15"/>
      <c r="D13" s="15"/>
      <c r="E13" s="16">
        <v>104.8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3</v>
      </c>
      <c r="AA13" s="17">
        <v>0</v>
      </c>
      <c r="AB13" s="17">
        <v>0.8</v>
      </c>
      <c r="AC13" s="17">
        <v>0</v>
      </c>
      <c r="AD13" s="17">
        <v>0</v>
      </c>
      <c r="AE13" s="108">
        <v>101</v>
      </c>
      <c r="AF13" s="15" t="s">
        <v>10</v>
      </c>
      <c r="AG13" s="15"/>
      <c r="AH13" s="15"/>
      <c r="AI13" s="175"/>
    </row>
    <row r="14" spans="1:35">
      <c r="A14" s="175"/>
      <c r="B14" s="3" t="s">
        <v>5</v>
      </c>
      <c r="D14" s="3" t="s">
        <v>8</v>
      </c>
      <c r="E14" s="19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">
        <v>0</v>
      </c>
      <c r="AF14" s="3" t="s">
        <v>5</v>
      </c>
      <c r="AH14" s="3" t="s">
        <v>8</v>
      </c>
      <c r="AI14" s="175"/>
    </row>
    <row r="15" spans="1:35">
      <c r="A15" s="175"/>
      <c r="B15" s="3" t="s">
        <v>5</v>
      </c>
      <c r="D15" s="3" t="s">
        <v>9</v>
      </c>
      <c r="E15" s="19">
        <v>104.8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3</v>
      </c>
      <c r="AA15" s="22">
        <v>0</v>
      </c>
      <c r="AB15" s="22">
        <v>0.8</v>
      </c>
      <c r="AC15" s="22">
        <v>0</v>
      </c>
      <c r="AD15" s="22">
        <v>0</v>
      </c>
      <c r="AE15" s="109">
        <v>101</v>
      </c>
      <c r="AF15" s="3" t="s">
        <v>5</v>
      </c>
      <c r="AH15" s="3" t="s">
        <v>9</v>
      </c>
      <c r="AI15" s="175"/>
    </row>
    <row r="16" spans="1:35">
      <c r="A16" s="175"/>
      <c r="B16" s="15" t="s">
        <v>11</v>
      </c>
      <c r="C16" s="15"/>
      <c r="D16" s="15"/>
      <c r="E16" s="16">
        <v>316</v>
      </c>
      <c r="F16" s="17">
        <v>0</v>
      </c>
      <c r="G16" s="17">
        <v>0</v>
      </c>
      <c r="H16" s="17">
        <v>0</v>
      </c>
      <c r="I16" s="17">
        <v>16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300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08">
        <v>0</v>
      </c>
      <c r="AF16" s="15" t="s">
        <v>11</v>
      </c>
      <c r="AG16" s="15"/>
      <c r="AH16" s="15"/>
      <c r="AI16" s="175"/>
    </row>
    <row r="17" spans="1:36">
      <c r="A17" s="175"/>
      <c r="D17" s="3" t="s">
        <v>8</v>
      </c>
      <c r="E17" s="19">
        <v>316</v>
      </c>
      <c r="F17" s="22">
        <v>0</v>
      </c>
      <c r="G17" s="22">
        <v>0</v>
      </c>
      <c r="H17" s="22">
        <v>0</v>
      </c>
      <c r="I17" s="22">
        <v>16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300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109">
        <v>0</v>
      </c>
      <c r="AH17" s="3" t="s">
        <v>8</v>
      </c>
      <c r="AI17" s="175"/>
    </row>
    <row r="18" spans="1:36">
      <c r="A18" s="175"/>
      <c r="B18" s="3" t="s">
        <v>5</v>
      </c>
      <c r="D18" s="3" t="s">
        <v>9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109">
        <v>0</v>
      </c>
      <c r="AF18" s="3" t="s">
        <v>5</v>
      </c>
      <c r="AH18" s="3" t="s">
        <v>9</v>
      </c>
      <c r="AI18" s="175"/>
    </row>
    <row r="19" spans="1:36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08">
        <v>0</v>
      </c>
      <c r="AF19" s="15" t="s">
        <v>12</v>
      </c>
      <c r="AG19" s="15"/>
      <c r="AH19" s="15"/>
      <c r="AI19" s="175"/>
    </row>
    <row r="20" spans="1:36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109">
        <v>0</v>
      </c>
      <c r="AF20" s="3" t="s">
        <v>5</v>
      </c>
      <c r="AH20" s="3" t="s">
        <v>8</v>
      </c>
      <c r="AI20" s="175"/>
    </row>
    <row r="21" spans="1:36">
      <c r="A21" s="175"/>
      <c r="B21" s="15" t="s">
        <v>43</v>
      </c>
      <c r="C21" s="15"/>
      <c r="D21" s="15"/>
      <c r="E21" s="16">
        <v>8865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1065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5800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2000</v>
      </c>
      <c r="AC21" s="17">
        <v>0</v>
      </c>
      <c r="AD21" s="17">
        <v>0</v>
      </c>
      <c r="AE21" s="108">
        <v>0</v>
      </c>
      <c r="AF21" s="15" t="s">
        <v>43</v>
      </c>
      <c r="AG21" s="15"/>
      <c r="AH21" s="15"/>
      <c r="AI21" s="175"/>
      <c r="AJ21" s="5"/>
    </row>
    <row r="22" spans="1:36">
      <c r="A22" s="175"/>
      <c r="B22" s="3" t="s">
        <v>5</v>
      </c>
      <c r="D22" s="3" t="s">
        <v>8</v>
      </c>
      <c r="E22" s="19">
        <v>6865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1065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5800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109">
        <v>0</v>
      </c>
      <c r="AF22" s="3" t="s">
        <v>5</v>
      </c>
      <c r="AH22" s="3" t="s">
        <v>8</v>
      </c>
      <c r="AI22" s="175"/>
    </row>
    <row r="23" spans="1:36">
      <c r="A23" s="175"/>
      <c r="B23" s="3" t="s">
        <v>5</v>
      </c>
      <c r="D23" s="3" t="s">
        <v>9</v>
      </c>
      <c r="E23" s="19">
        <v>2000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2000</v>
      </c>
      <c r="AC23" s="22">
        <v>0</v>
      </c>
      <c r="AD23" s="22">
        <v>0</v>
      </c>
      <c r="AE23" s="109">
        <v>0</v>
      </c>
      <c r="AF23" s="3" t="s">
        <v>5</v>
      </c>
      <c r="AH23" s="3" t="s">
        <v>9</v>
      </c>
      <c r="AI23" s="175"/>
    </row>
    <row r="24" spans="1:36">
      <c r="A24" s="175"/>
      <c r="B24" s="110" t="s">
        <v>5</v>
      </c>
      <c r="C24" s="110" t="s">
        <v>16</v>
      </c>
      <c r="D24" s="110"/>
      <c r="E24" s="111">
        <v>8865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1065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5800</v>
      </c>
      <c r="V24" s="112">
        <v>0</v>
      </c>
      <c r="W24" s="112">
        <v>0</v>
      </c>
      <c r="X24" s="112">
        <v>0</v>
      </c>
      <c r="Y24" s="112">
        <v>0</v>
      </c>
      <c r="Z24" s="112">
        <v>0</v>
      </c>
      <c r="AA24" s="112">
        <v>0</v>
      </c>
      <c r="AB24" s="112">
        <v>2000</v>
      </c>
      <c r="AC24" s="112">
        <v>0</v>
      </c>
      <c r="AD24" s="112">
        <v>0</v>
      </c>
      <c r="AE24" s="115">
        <v>0</v>
      </c>
      <c r="AF24" s="110" t="s">
        <v>5</v>
      </c>
      <c r="AG24" s="110" t="s">
        <v>16</v>
      </c>
      <c r="AH24" s="110"/>
      <c r="AI24" s="175"/>
    </row>
    <row r="25" spans="1:36">
      <c r="A25" s="175"/>
      <c r="B25" s="3" t="s">
        <v>5</v>
      </c>
      <c r="D25" s="3" t="s">
        <v>8</v>
      </c>
      <c r="E25" s="19">
        <v>6865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1065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5800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109">
        <v>0</v>
      </c>
      <c r="AF25" s="3" t="s">
        <v>5</v>
      </c>
      <c r="AH25" s="3" t="s">
        <v>8</v>
      </c>
      <c r="AI25" s="175"/>
    </row>
    <row r="26" spans="1:36">
      <c r="A26" s="175"/>
      <c r="B26" s="3" t="s">
        <v>5</v>
      </c>
      <c r="D26" s="3" t="s">
        <v>9</v>
      </c>
      <c r="E26" s="19">
        <v>2000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2000</v>
      </c>
      <c r="AC26" s="22">
        <v>0</v>
      </c>
      <c r="AD26" s="22">
        <v>0</v>
      </c>
      <c r="AE26" s="109">
        <v>0</v>
      </c>
      <c r="AF26" s="3" t="s">
        <v>5</v>
      </c>
      <c r="AH26" s="3" t="s">
        <v>9</v>
      </c>
      <c r="AI26" s="175"/>
    </row>
    <row r="27" spans="1:36">
      <c r="A27" s="175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2">
        <v>0</v>
      </c>
      <c r="T27" s="112">
        <v>0</v>
      </c>
      <c r="U27" s="112">
        <v>0</v>
      </c>
      <c r="V27" s="112">
        <v>0</v>
      </c>
      <c r="W27" s="112">
        <v>0</v>
      </c>
      <c r="X27" s="112">
        <v>0</v>
      </c>
      <c r="Y27" s="112">
        <v>0</v>
      </c>
      <c r="Z27" s="112">
        <v>0</v>
      </c>
      <c r="AA27" s="112">
        <v>0</v>
      </c>
      <c r="AB27" s="112">
        <v>0</v>
      </c>
      <c r="AC27" s="112">
        <v>0</v>
      </c>
      <c r="AD27" s="112">
        <v>0</v>
      </c>
      <c r="AE27" s="115">
        <v>0</v>
      </c>
      <c r="AF27" s="110"/>
      <c r="AG27" s="110" t="s">
        <v>17</v>
      </c>
      <c r="AH27" s="110"/>
      <c r="AI27" s="175"/>
    </row>
    <row r="28" spans="1:36">
      <c r="A28" s="175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109">
        <v>0</v>
      </c>
      <c r="AH28" s="3" t="s">
        <v>8</v>
      </c>
      <c r="AI28" s="175"/>
    </row>
    <row r="29" spans="1:36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H29" s="3" t="s">
        <v>9</v>
      </c>
      <c r="AI29" s="175"/>
    </row>
    <row r="30" spans="1:36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0</v>
      </c>
      <c r="AB30" s="112">
        <v>0</v>
      </c>
      <c r="AC30" s="112">
        <v>0</v>
      </c>
      <c r="AD30" s="112">
        <v>0</v>
      </c>
      <c r="AE30" s="115">
        <v>0</v>
      </c>
      <c r="AF30" s="110"/>
      <c r="AG30" s="110" t="s">
        <v>19</v>
      </c>
      <c r="AH30" s="110"/>
      <c r="AI30" s="175"/>
    </row>
    <row r="31" spans="1:36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109">
        <v>0</v>
      </c>
      <c r="AH31" s="3" t="s">
        <v>8</v>
      </c>
      <c r="AI31" s="175"/>
    </row>
    <row r="32" spans="1:36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109">
        <v>0</v>
      </c>
      <c r="AH32" s="3" t="s">
        <v>9</v>
      </c>
      <c r="AI32" s="175"/>
    </row>
    <row r="33" spans="1:35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5">
        <v>0</v>
      </c>
      <c r="AF33" s="110"/>
      <c r="AG33" s="110" t="s">
        <v>22</v>
      </c>
      <c r="AH33" s="110"/>
      <c r="AI33" s="175"/>
    </row>
    <row r="34" spans="1:35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109">
        <v>0</v>
      </c>
      <c r="AH34" s="3" t="s">
        <v>8</v>
      </c>
      <c r="AI34" s="175"/>
    </row>
    <row r="35" spans="1:35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09">
        <v>0</v>
      </c>
      <c r="AH35" s="3" t="s">
        <v>9</v>
      </c>
      <c r="AI35" s="175"/>
    </row>
    <row r="36" spans="1:35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5">
        <v>0</v>
      </c>
      <c r="AF36" s="110"/>
      <c r="AG36" s="110" t="s">
        <v>23</v>
      </c>
      <c r="AH36" s="110"/>
      <c r="AI36" s="175"/>
    </row>
    <row r="37" spans="1:3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109">
        <v>0</v>
      </c>
      <c r="AH37" s="3" t="s">
        <v>8</v>
      </c>
      <c r="AI37" s="175"/>
    </row>
    <row r="38" spans="1:35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09">
        <v>0</v>
      </c>
      <c r="AF38" s="3" t="s">
        <v>5</v>
      </c>
      <c r="AH38" s="3" t="s">
        <v>9</v>
      </c>
      <c r="AI38" s="175"/>
    </row>
    <row r="39" spans="1:35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0</v>
      </c>
      <c r="AB39" s="112">
        <v>0</v>
      </c>
      <c r="AC39" s="112">
        <v>0</v>
      </c>
      <c r="AD39" s="112">
        <v>0</v>
      </c>
      <c r="AE39" s="115">
        <v>0</v>
      </c>
      <c r="AF39" s="110"/>
      <c r="AG39" s="110" t="s">
        <v>24</v>
      </c>
      <c r="AH39" s="110"/>
      <c r="AI39" s="175"/>
    </row>
    <row r="40" spans="1:35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109">
        <v>0</v>
      </c>
      <c r="AF40" s="3" t="s">
        <v>5</v>
      </c>
      <c r="AH40" s="3" t="s">
        <v>9</v>
      </c>
      <c r="AI40" s="175"/>
    </row>
    <row r="41" spans="1:35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0</v>
      </c>
      <c r="V41" s="112">
        <v>0</v>
      </c>
      <c r="W41" s="112">
        <v>0</v>
      </c>
      <c r="X41" s="112">
        <v>0</v>
      </c>
      <c r="Y41" s="112">
        <v>0</v>
      </c>
      <c r="Z41" s="112">
        <v>0</v>
      </c>
      <c r="AA41" s="112">
        <v>0</v>
      </c>
      <c r="AB41" s="112">
        <v>0</v>
      </c>
      <c r="AC41" s="112">
        <v>0</v>
      </c>
      <c r="AD41" s="112">
        <v>0</v>
      </c>
      <c r="AE41" s="115">
        <v>0</v>
      </c>
      <c r="AF41" s="110" t="s">
        <v>5</v>
      </c>
      <c r="AG41" s="110" t="s">
        <v>47</v>
      </c>
      <c r="AH41" s="110"/>
      <c r="AI41" s="175"/>
    </row>
    <row r="42" spans="1:35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109">
        <v>0</v>
      </c>
      <c r="AF42" s="3" t="s">
        <v>5</v>
      </c>
      <c r="AH42" s="3" t="s">
        <v>8</v>
      </c>
      <c r="AI42" s="175"/>
    </row>
    <row r="43" spans="1:35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0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0</v>
      </c>
      <c r="AD43" s="112">
        <v>0</v>
      </c>
      <c r="AE43" s="115">
        <v>0</v>
      </c>
      <c r="AF43" s="110"/>
      <c r="AG43" s="110" t="s">
        <v>25</v>
      </c>
      <c r="AH43" s="110"/>
      <c r="AI43" s="175"/>
    </row>
    <row r="44" spans="1:35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109">
        <v>0</v>
      </c>
      <c r="AH44" s="3" t="s">
        <v>8</v>
      </c>
      <c r="AI44" s="175"/>
    </row>
    <row r="45" spans="1:35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109">
        <v>0</v>
      </c>
      <c r="AH45" s="3" t="s">
        <v>9</v>
      </c>
      <c r="AI45" s="175"/>
    </row>
    <row r="46" spans="1:35">
      <c r="A46" s="175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2">
        <v>0</v>
      </c>
      <c r="W46" s="112">
        <v>0</v>
      </c>
      <c r="X46" s="112">
        <v>0</v>
      </c>
      <c r="Y46" s="112">
        <v>0</v>
      </c>
      <c r="Z46" s="112">
        <v>0</v>
      </c>
      <c r="AA46" s="112">
        <v>0</v>
      </c>
      <c r="AB46" s="112">
        <v>0</v>
      </c>
      <c r="AC46" s="112">
        <v>0</v>
      </c>
      <c r="AD46" s="112">
        <v>0</v>
      </c>
      <c r="AE46" s="115">
        <v>0</v>
      </c>
      <c r="AF46" s="110"/>
      <c r="AG46" s="110" t="s">
        <v>26</v>
      </c>
      <c r="AH46" s="110"/>
      <c r="AI46" s="175"/>
    </row>
    <row r="47" spans="1:35">
      <c r="A47" s="175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109">
        <v>0</v>
      </c>
      <c r="AH47" s="3" t="s">
        <v>8</v>
      </c>
      <c r="AI47" s="175"/>
    </row>
    <row r="48" spans="1:35">
      <c r="A48" s="175"/>
      <c r="B48" s="15" t="s">
        <v>27</v>
      </c>
      <c r="C48" s="15"/>
      <c r="D48" s="15"/>
      <c r="E48" s="16">
        <v>35150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9500</v>
      </c>
      <c r="Q48" s="17">
        <v>0</v>
      </c>
      <c r="R48" s="17">
        <v>0</v>
      </c>
      <c r="S48" s="17">
        <v>5000</v>
      </c>
      <c r="T48" s="17">
        <v>2200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18450</v>
      </c>
      <c r="AC48" s="17">
        <v>0</v>
      </c>
      <c r="AD48" s="17">
        <v>0</v>
      </c>
      <c r="AE48" s="108">
        <v>0</v>
      </c>
      <c r="AF48" s="15" t="s">
        <v>27</v>
      </c>
      <c r="AG48" s="15"/>
      <c r="AH48" s="15"/>
      <c r="AI48" s="175"/>
    </row>
    <row r="49" spans="1:35">
      <c r="A49" s="175"/>
      <c r="B49" s="3" t="s">
        <v>5</v>
      </c>
      <c r="D49" s="3" t="s">
        <v>8</v>
      </c>
      <c r="E49" s="19">
        <v>27950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9500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18450</v>
      </c>
      <c r="AC49" s="22">
        <v>0</v>
      </c>
      <c r="AD49" s="22">
        <v>0</v>
      </c>
      <c r="AE49" s="109">
        <v>0</v>
      </c>
      <c r="AF49" s="3" t="s">
        <v>5</v>
      </c>
      <c r="AH49" s="3" t="s">
        <v>8</v>
      </c>
      <c r="AI49" s="175"/>
    </row>
    <row r="50" spans="1:35">
      <c r="A50" s="175"/>
      <c r="B50" s="3" t="s">
        <v>5</v>
      </c>
      <c r="D50" s="3" t="s">
        <v>9</v>
      </c>
      <c r="E50" s="19">
        <v>7200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5000</v>
      </c>
      <c r="T50" s="22">
        <v>2200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109">
        <v>0</v>
      </c>
      <c r="AF50" s="3" t="s">
        <v>5</v>
      </c>
      <c r="AH50" s="3" t="s">
        <v>9</v>
      </c>
      <c r="AI50" s="175"/>
    </row>
    <row r="51" spans="1:35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0</v>
      </c>
      <c r="AA51" s="112">
        <v>0</v>
      </c>
      <c r="AB51" s="112">
        <v>0</v>
      </c>
      <c r="AC51" s="112">
        <v>0</v>
      </c>
      <c r="AD51" s="112">
        <v>0</v>
      </c>
      <c r="AE51" s="115">
        <v>0</v>
      </c>
      <c r="AF51" s="110"/>
      <c r="AG51" s="110" t="s">
        <v>28</v>
      </c>
      <c r="AH51" s="110"/>
      <c r="AI51" s="175"/>
    </row>
    <row r="52" spans="1:35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0</v>
      </c>
      <c r="AC52" s="22">
        <v>0</v>
      </c>
      <c r="AD52" s="22">
        <v>0</v>
      </c>
      <c r="AE52" s="109">
        <v>0</v>
      </c>
      <c r="AH52" s="3" t="s">
        <v>8</v>
      </c>
      <c r="AI52" s="175"/>
    </row>
    <row r="53" spans="1:35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09">
        <v>0</v>
      </c>
      <c r="AH53" s="3" t="s">
        <v>9</v>
      </c>
      <c r="AI53" s="175"/>
    </row>
    <row r="54" spans="1:35">
      <c r="A54" s="175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2">
        <v>0</v>
      </c>
      <c r="W54" s="112">
        <v>0</v>
      </c>
      <c r="X54" s="112">
        <v>0</v>
      </c>
      <c r="Y54" s="112">
        <v>0</v>
      </c>
      <c r="Z54" s="112">
        <v>0</v>
      </c>
      <c r="AA54" s="112">
        <v>0</v>
      </c>
      <c r="AB54" s="112">
        <v>0</v>
      </c>
      <c r="AC54" s="112">
        <v>0</v>
      </c>
      <c r="AD54" s="112">
        <v>0</v>
      </c>
      <c r="AE54" s="115">
        <v>0</v>
      </c>
      <c r="AF54" s="110"/>
      <c r="AG54" s="110" t="s">
        <v>29</v>
      </c>
      <c r="AH54" s="110"/>
      <c r="AI54" s="175"/>
    </row>
    <row r="55" spans="1:35">
      <c r="A55" s="175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109">
        <v>0</v>
      </c>
      <c r="AH55" s="3" t="s">
        <v>8</v>
      </c>
      <c r="AI55" s="175"/>
    </row>
    <row r="56" spans="1:35">
      <c r="A56" s="175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9</v>
      </c>
      <c r="AI56" s="175"/>
    </row>
    <row r="57" spans="1:35">
      <c r="A57" s="175"/>
      <c r="B57" s="110" t="s">
        <v>5</v>
      </c>
      <c r="C57" s="110" t="s">
        <v>30</v>
      </c>
      <c r="D57" s="110"/>
      <c r="E57" s="111">
        <v>35150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9500</v>
      </c>
      <c r="Q57" s="112">
        <v>0</v>
      </c>
      <c r="R57" s="112">
        <v>0</v>
      </c>
      <c r="S57" s="112">
        <v>5000</v>
      </c>
      <c r="T57" s="112">
        <v>2200</v>
      </c>
      <c r="U57" s="112">
        <v>0</v>
      </c>
      <c r="V57" s="112">
        <v>0</v>
      </c>
      <c r="W57" s="112">
        <v>0</v>
      </c>
      <c r="X57" s="112">
        <v>0</v>
      </c>
      <c r="Y57" s="112">
        <v>0</v>
      </c>
      <c r="Z57" s="112">
        <v>0</v>
      </c>
      <c r="AA57" s="112">
        <v>0</v>
      </c>
      <c r="AB57" s="112">
        <v>18450</v>
      </c>
      <c r="AC57" s="112">
        <v>0</v>
      </c>
      <c r="AD57" s="112">
        <v>0</v>
      </c>
      <c r="AE57" s="115">
        <v>0</v>
      </c>
      <c r="AF57" s="110"/>
      <c r="AG57" s="110" t="s">
        <v>30</v>
      </c>
      <c r="AH57" s="110"/>
      <c r="AI57" s="175"/>
    </row>
    <row r="58" spans="1:35">
      <c r="A58" s="175"/>
      <c r="B58" s="3" t="s">
        <v>5</v>
      </c>
      <c r="D58" s="3" t="s">
        <v>8</v>
      </c>
      <c r="E58" s="19">
        <v>27950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9500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18450</v>
      </c>
      <c r="AC58" s="22">
        <v>0</v>
      </c>
      <c r="AD58" s="22">
        <v>0</v>
      </c>
      <c r="AE58" s="109">
        <v>0</v>
      </c>
      <c r="AH58" s="3" t="s">
        <v>8</v>
      </c>
      <c r="AI58" s="175"/>
    </row>
    <row r="59" spans="1:35">
      <c r="A59" s="175"/>
      <c r="B59" s="3" t="s">
        <v>5</v>
      </c>
      <c r="D59" s="3" t="s">
        <v>9</v>
      </c>
      <c r="E59" s="19">
        <v>7200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5000</v>
      </c>
      <c r="T59" s="22">
        <v>2200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109">
        <v>0</v>
      </c>
      <c r="AH59" s="3" t="s">
        <v>9</v>
      </c>
      <c r="AI59" s="175"/>
    </row>
    <row r="60" spans="1:35">
      <c r="A60" s="175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5">
        <v>0</v>
      </c>
      <c r="AF60" s="110"/>
      <c r="AG60" s="110" t="s">
        <v>32</v>
      </c>
      <c r="AH60" s="110"/>
      <c r="AI60" s="175"/>
    </row>
    <row r="61" spans="1:35">
      <c r="A61" s="175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109">
        <v>0</v>
      </c>
      <c r="AH61" s="3" t="s">
        <v>8</v>
      </c>
      <c r="AI61" s="175"/>
    </row>
    <row r="62" spans="1:35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09">
        <v>0</v>
      </c>
      <c r="AH62" s="3" t="s">
        <v>71</v>
      </c>
      <c r="AI62" s="175"/>
    </row>
    <row r="63" spans="1:35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5">
        <v>0</v>
      </c>
      <c r="AF63" s="110"/>
      <c r="AG63" s="110" t="s">
        <v>61</v>
      </c>
      <c r="AH63" s="110"/>
      <c r="AI63" s="175"/>
    </row>
    <row r="64" spans="1:35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109">
        <v>0</v>
      </c>
      <c r="AH64" s="3" t="s">
        <v>9</v>
      </c>
      <c r="AI64" s="175"/>
    </row>
    <row r="65" spans="1:35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2">
        <v>0</v>
      </c>
      <c r="Q65" s="112">
        <v>0</v>
      </c>
      <c r="R65" s="112">
        <v>0</v>
      </c>
      <c r="S65" s="112">
        <v>0</v>
      </c>
      <c r="T65" s="112">
        <v>0</v>
      </c>
      <c r="U65" s="112">
        <v>0</v>
      </c>
      <c r="V65" s="112">
        <v>0</v>
      </c>
      <c r="W65" s="112">
        <v>0</v>
      </c>
      <c r="X65" s="112">
        <v>0</v>
      </c>
      <c r="Y65" s="112">
        <v>0</v>
      </c>
      <c r="Z65" s="112">
        <v>0</v>
      </c>
      <c r="AA65" s="112">
        <v>0</v>
      </c>
      <c r="AB65" s="112">
        <v>0</v>
      </c>
      <c r="AC65" s="112">
        <v>0</v>
      </c>
      <c r="AD65" s="112">
        <v>0</v>
      </c>
      <c r="AE65" s="115">
        <v>0</v>
      </c>
      <c r="AF65" s="110"/>
      <c r="AG65" s="110" t="s">
        <v>33</v>
      </c>
      <c r="AH65" s="110"/>
      <c r="AI65" s="175"/>
    </row>
    <row r="66" spans="1:35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109">
        <v>0</v>
      </c>
      <c r="AH66" s="3" t="s">
        <v>8</v>
      </c>
      <c r="AI66" s="175"/>
    </row>
    <row r="67" spans="1:35">
      <c r="A67" s="176" t="s">
        <v>70</v>
      </c>
      <c r="B67" s="26" t="s">
        <v>34</v>
      </c>
      <c r="C67" s="26"/>
      <c r="D67" s="26"/>
      <c r="E67" s="44">
        <v>69748</v>
      </c>
      <c r="F67" s="45">
        <v>45.5</v>
      </c>
      <c r="G67" s="45">
        <v>0</v>
      </c>
      <c r="H67" s="45">
        <v>113</v>
      </c>
      <c r="I67" s="45">
        <v>14</v>
      </c>
      <c r="J67" s="45">
        <v>40</v>
      </c>
      <c r="K67" s="45">
        <v>30</v>
      </c>
      <c r="L67" s="45">
        <v>11</v>
      </c>
      <c r="M67" s="45">
        <v>48</v>
      </c>
      <c r="N67" s="45">
        <v>0</v>
      </c>
      <c r="O67" s="45">
        <v>16</v>
      </c>
      <c r="P67" s="45">
        <v>2401</v>
      </c>
      <c r="Q67" s="45">
        <v>49</v>
      </c>
      <c r="R67" s="45">
        <v>14.5</v>
      </c>
      <c r="S67" s="45">
        <v>26056</v>
      </c>
      <c r="T67" s="45">
        <v>300</v>
      </c>
      <c r="U67" s="45">
        <v>58</v>
      </c>
      <c r="V67" s="45">
        <v>40</v>
      </c>
      <c r="W67" s="45">
        <v>321</v>
      </c>
      <c r="X67" s="45">
        <v>159</v>
      </c>
      <c r="Y67" s="45">
        <v>19</v>
      </c>
      <c r="Z67" s="45">
        <v>18</v>
      </c>
      <c r="AA67" s="45">
        <v>29</v>
      </c>
      <c r="AB67" s="45">
        <v>54</v>
      </c>
      <c r="AC67" s="45">
        <v>133</v>
      </c>
      <c r="AD67" s="45">
        <v>39440</v>
      </c>
      <c r="AE67" s="116">
        <v>339</v>
      </c>
      <c r="AF67" s="26" t="s">
        <v>34</v>
      </c>
      <c r="AG67" s="26"/>
      <c r="AH67" s="26"/>
      <c r="AI67" s="176" t="s">
        <v>70</v>
      </c>
    </row>
    <row r="68" spans="1:35">
      <c r="A68" s="175"/>
      <c r="B68" s="3" t="s">
        <v>5</v>
      </c>
      <c r="D68" s="3" t="s">
        <v>8</v>
      </c>
      <c r="E68" s="19">
        <v>68400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2400</v>
      </c>
      <c r="Q68" s="22">
        <v>0</v>
      </c>
      <c r="R68" s="22">
        <v>0</v>
      </c>
      <c r="S68" s="22">
        <v>26000</v>
      </c>
      <c r="T68" s="22">
        <v>300</v>
      </c>
      <c r="U68" s="22">
        <v>0</v>
      </c>
      <c r="V68" s="22">
        <v>0</v>
      </c>
      <c r="W68" s="22">
        <v>300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39400</v>
      </c>
      <c r="AE68" s="109">
        <v>0</v>
      </c>
      <c r="AF68" s="3" t="s">
        <v>5</v>
      </c>
      <c r="AH68" s="3" t="s">
        <v>8</v>
      </c>
      <c r="AI68" s="175"/>
    </row>
    <row r="69" spans="1:35">
      <c r="A69" s="175"/>
      <c r="D69" s="3" t="s">
        <v>9</v>
      </c>
      <c r="E69" s="19">
        <v>1348</v>
      </c>
      <c r="F69" s="22">
        <v>45.5</v>
      </c>
      <c r="G69" s="22">
        <v>0</v>
      </c>
      <c r="H69" s="22">
        <v>113</v>
      </c>
      <c r="I69" s="22">
        <v>14</v>
      </c>
      <c r="J69" s="22">
        <v>40</v>
      </c>
      <c r="K69" s="22">
        <v>30</v>
      </c>
      <c r="L69" s="22">
        <v>11</v>
      </c>
      <c r="M69" s="22">
        <v>48</v>
      </c>
      <c r="N69" s="22">
        <v>0</v>
      </c>
      <c r="O69" s="22">
        <v>16</v>
      </c>
      <c r="P69" s="22">
        <v>1</v>
      </c>
      <c r="Q69" s="22">
        <v>49</v>
      </c>
      <c r="R69" s="22">
        <v>14.5</v>
      </c>
      <c r="S69" s="22">
        <v>56</v>
      </c>
      <c r="T69" s="22">
        <v>0</v>
      </c>
      <c r="U69" s="22">
        <v>58</v>
      </c>
      <c r="V69" s="22">
        <v>40</v>
      </c>
      <c r="W69" s="22">
        <v>21</v>
      </c>
      <c r="X69" s="22">
        <v>159</v>
      </c>
      <c r="Y69" s="22">
        <v>19</v>
      </c>
      <c r="Z69" s="22">
        <v>18</v>
      </c>
      <c r="AA69" s="22">
        <v>29</v>
      </c>
      <c r="AB69" s="22">
        <v>54</v>
      </c>
      <c r="AC69" s="22">
        <v>133</v>
      </c>
      <c r="AD69" s="22">
        <v>40</v>
      </c>
      <c r="AE69" s="109">
        <v>339</v>
      </c>
      <c r="AH69" s="3" t="s">
        <v>9</v>
      </c>
      <c r="AI69" s="175"/>
    </row>
    <row r="70" spans="1:35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08">
        <v>0</v>
      </c>
      <c r="AF70" s="15" t="s">
        <v>35</v>
      </c>
      <c r="AG70" s="15"/>
      <c r="AH70" s="15"/>
      <c r="AI70" s="175"/>
    </row>
    <row r="71" spans="1:35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19">
        <v>0</v>
      </c>
      <c r="W71" s="119">
        <v>0</v>
      </c>
      <c r="X71" s="119">
        <v>0</v>
      </c>
      <c r="Y71" s="119">
        <v>0</v>
      </c>
      <c r="Z71" s="119">
        <v>0</v>
      </c>
      <c r="AA71" s="119">
        <v>0</v>
      </c>
      <c r="AB71" s="119">
        <v>0</v>
      </c>
      <c r="AC71" s="119">
        <v>0</v>
      </c>
      <c r="AD71" s="119">
        <v>0</v>
      </c>
      <c r="AE71" s="120">
        <v>0</v>
      </c>
      <c r="AF71" s="117"/>
      <c r="AG71" s="117"/>
      <c r="AH71" s="117" t="s">
        <v>8</v>
      </c>
      <c r="AI71" s="177"/>
    </row>
    <row r="73" spans="1:35">
      <c r="A73" s="164" t="s">
        <v>48</v>
      </c>
    </row>
    <row r="74" spans="1:35">
      <c r="A74" s="164" t="s">
        <v>559</v>
      </c>
    </row>
    <row r="75" spans="1:35">
      <c r="A75" s="167" t="s">
        <v>560</v>
      </c>
    </row>
    <row r="76" spans="1:35">
      <c r="A76" s="167" t="s">
        <v>49</v>
      </c>
    </row>
    <row r="77" spans="1:35">
      <c r="A77" s="167" t="s">
        <v>50</v>
      </c>
    </row>
    <row r="78" spans="1:35">
      <c r="A78" s="167" t="s">
        <v>51</v>
      </c>
    </row>
    <row r="79" spans="1:35">
      <c r="A79" s="167" t="s">
        <v>52</v>
      </c>
    </row>
    <row r="80" spans="1:35">
      <c r="A80" s="167" t="s">
        <v>53</v>
      </c>
    </row>
    <row r="81" spans="1:1">
      <c r="A81" s="167" t="s">
        <v>561</v>
      </c>
    </row>
    <row r="82" spans="1:1">
      <c r="A82" s="168"/>
    </row>
  </sheetData>
  <mergeCells count="6">
    <mergeCell ref="A10:A66"/>
    <mergeCell ref="AI10:AI66"/>
    <mergeCell ref="A67:A71"/>
    <mergeCell ref="AI67:AI71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A83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2" width="11.625" style="3" customWidth="1"/>
    <col min="23" max="25" width="9" style="3"/>
    <col min="26" max="26" width="4.125" style="3" customWidth="1"/>
    <col min="27" max="27" width="9.375" style="3" bestFit="1" customWidth="1"/>
    <col min="28" max="16384" width="9" style="3"/>
  </cols>
  <sheetData>
    <row r="1" spans="1:26" ht="20.25">
      <c r="A1" s="4" t="s">
        <v>83</v>
      </c>
    </row>
    <row r="3" spans="1:26" ht="20.25">
      <c r="B3" s="4" t="s">
        <v>599</v>
      </c>
    </row>
    <row r="4" spans="1:26" ht="17.25" thickBot="1">
      <c r="Z4" s="6" t="s">
        <v>45</v>
      </c>
    </row>
    <row r="5" spans="1:26">
      <c r="A5" s="178" t="s">
        <v>75</v>
      </c>
      <c r="B5" s="178"/>
      <c r="C5" s="178"/>
      <c r="D5" s="179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78" t="s">
        <v>75</v>
      </c>
      <c r="X5" s="178"/>
      <c r="Y5" s="178"/>
      <c r="Z5" s="178"/>
    </row>
    <row r="6" spans="1:26">
      <c r="A6" s="15" t="s">
        <v>46</v>
      </c>
      <c r="B6" s="15"/>
      <c r="C6" s="15"/>
      <c r="D6" s="15"/>
      <c r="E6" s="38">
        <v>361474.28275000001</v>
      </c>
      <c r="F6" s="39">
        <v>1101.355</v>
      </c>
      <c r="G6" s="39">
        <v>3111.2089999999998</v>
      </c>
      <c r="H6" s="39">
        <v>3857.3450000000003</v>
      </c>
      <c r="I6" s="39">
        <v>5773.33</v>
      </c>
      <c r="J6" s="39">
        <v>5129.55</v>
      </c>
      <c r="K6" s="39">
        <v>5791.8649999999998</v>
      </c>
      <c r="L6" s="39">
        <v>9533.0830000000005</v>
      </c>
      <c r="M6" s="39">
        <v>6974.665</v>
      </c>
      <c r="N6" s="39">
        <v>39966.97</v>
      </c>
      <c r="O6" s="39">
        <v>20566.851999999999</v>
      </c>
      <c r="P6" s="39">
        <v>14989.842000000001</v>
      </c>
      <c r="Q6" s="39">
        <v>194142.16899999999</v>
      </c>
      <c r="R6" s="39">
        <v>3821.6190000000001</v>
      </c>
      <c r="S6" s="39">
        <v>3413.5149999999999</v>
      </c>
      <c r="T6" s="39">
        <v>8177.0400000000009</v>
      </c>
      <c r="U6" s="39">
        <v>34416.364999999998</v>
      </c>
      <c r="V6" s="40">
        <v>707.50874999999996</v>
      </c>
      <c r="W6" s="15" t="s">
        <v>46</v>
      </c>
      <c r="X6" s="15"/>
      <c r="Y6" s="15"/>
      <c r="Z6" s="15"/>
    </row>
    <row r="7" spans="1:26">
      <c r="D7" s="3" t="s">
        <v>8</v>
      </c>
      <c r="E7" s="41">
        <v>256835.44</v>
      </c>
      <c r="F7" s="42">
        <v>170.28</v>
      </c>
      <c r="G7" s="42">
        <v>88.52</v>
      </c>
      <c r="H7" s="42">
        <v>954.4</v>
      </c>
      <c r="I7" s="42">
        <v>365.25</v>
      </c>
      <c r="J7" s="42">
        <v>480.5</v>
      </c>
      <c r="K7" s="42">
        <v>780.48</v>
      </c>
      <c r="L7" s="42">
        <v>3375.85</v>
      </c>
      <c r="M7" s="42">
        <v>1669.68</v>
      </c>
      <c r="N7" s="42">
        <v>32068.35</v>
      </c>
      <c r="O7" s="42">
        <v>14341.205</v>
      </c>
      <c r="P7" s="42">
        <v>7302.46</v>
      </c>
      <c r="Q7" s="42">
        <v>170510.41999999998</v>
      </c>
      <c r="R7" s="42">
        <v>246.23</v>
      </c>
      <c r="S7" s="42">
        <v>188</v>
      </c>
      <c r="T7" s="42">
        <v>2562.44</v>
      </c>
      <c r="U7" s="42">
        <v>21731.375</v>
      </c>
      <c r="V7" s="43">
        <v>0</v>
      </c>
      <c r="Y7" s="3" t="s">
        <v>8</v>
      </c>
    </row>
    <row r="8" spans="1:26">
      <c r="D8" s="3" t="s">
        <v>9</v>
      </c>
      <c r="E8" s="41">
        <v>104638.84275</v>
      </c>
      <c r="F8" s="42">
        <v>931.07500000000005</v>
      </c>
      <c r="G8" s="42">
        <v>3022.6889999999999</v>
      </c>
      <c r="H8" s="42">
        <v>2902.9450000000002</v>
      </c>
      <c r="I8" s="42">
        <v>5408.08</v>
      </c>
      <c r="J8" s="42">
        <v>4649.05</v>
      </c>
      <c r="K8" s="42">
        <v>5011.3850000000002</v>
      </c>
      <c r="L8" s="42">
        <v>6157.2330000000002</v>
      </c>
      <c r="M8" s="42">
        <v>5304.9849999999997</v>
      </c>
      <c r="N8" s="42">
        <v>7898.62</v>
      </c>
      <c r="O8" s="42">
        <v>6225.6469999999999</v>
      </c>
      <c r="P8" s="42">
        <v>7687.3819999999996</v>
      </c>
      <c r="Q8" s="42">
        <v>23631.749</v>
      </c>
      <c r="R8" s="42">
        <v>3575.3890000000001</v>
      </c>
      <c r="S8" s="42">
        <v>3225.5149999999999</v>
      </c>
      <c r="T8" s="42">
        <v>5614.6</v>
      </c>
      <c r="U8" s="42">
        <v>12684.99</v>
      </c>
      <c r="V8" s="43">
        <v>707.50874999999996</v>
      </c>
      <c r="Y8" s="3" t="s">
        <v>9</v>
      </c>
    </row>
    <row r="9" spans="1:26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2"/>
      <c r="W9" s="3" t="s">
        <v>5</v>
      </c>
    </row>
    <row r="10" spans="1:26">
      <c r="A10" s="175" t="s">
        <v>69</v>
      </c>
      <c r="B10" s="15" t="s">
        <v>42</v>
      </c>
      <c r="C10" s="15"/>
      <c r="D10" s="15"/>
      <c r="E10" s="16">
        <v>270881.38274999999</v>
      </c>
      <c r="F10" s="17">
        <v>1098.7550000000001</v>
      </c>
      <c r="G10" s="17">
        <v>3101.2089999999998</v>
      </c>
      <c r="H10" s="17">
        <v>3845.3449999999998</v>
      </c>
      <c r="I10" s="17">
        <v>5768.33</v>
      </c>
      <c r="J10" s="17">
        <v>5082.55</v>
      </c>
      <c r="K10" s="17">
        <v>5755.8649999999998</v>
      </c>
      <c r="L10" s="17">
        <v>8863.0830000000005</v>
      </c>
      <c r="M10" s="17">
        <v>6939.665</v>
      </c>
      <c r="N10" s="17">
        <v>6281.9699999999993</v>
      </c>
      <c r="O10" s="17">
        <v>17921.851999999999</v>
      </c>
      <c r="P10" s="17">
        <v>14904.842000000001</v>
      </c>
      <c r="Q10" s="17">
        <v>141627.269</v>
      </c>
      <c r="R10" s="17">
        <v>3773.6190000000001</v>
      </c>
      <c r="S10" s="17">
        <v>3410.5149999999999</v>
      </c>
      <c r="T10" s="17">
        <v>8164.0400000000009</v>
      </c>
      <c r="U10" s="17">
        <v>33637.964999999997</v>
      </c>
      <c r="V10" s="108">
        <v>704.50874999999996</v>
      </c>
      <c r="W10" s="15" t="s">
        <v>42</v>
      </c>
      <c r="X10" s="15"/>
      <c r="Y10" s="15"/>
      <c r="Z10" s="175" t="s">
        <v>69</v>
      </c>
    </row>
    <row r="11" spans="1:26">
      <c r="A11" s="175"/>
      <c r="B11" s="3" t="s">
        <v>5</v>
      </c>
      <c r="D11" s="3" t="s">
        <v>8</v>
      </c>
      <c r="E11" s="19">
        <v>173302.44</v>
      </c>
      <c r="F11" s="22">
        <v>170.28</v>
      </c>
      <c r="G11" s="22">
        <v>88.52</v>
      </c>
      <c r="H11" s="22">
        <v>954.4</v>
      </c>
      <c r="I11" s="22">
        <v>365.25</v>
      </c>
      <c r="J11" s="22">
        <v>480.5</v>
      </c>
      <c r="K11" s="22">
        <v>770.48</v>
      </c>
      <c r="L11" s="22">
        <v>3375.85</v>
      </c>
      <c r="M11" s="22">
        <v>1669.68</v>
      </c>
      <c r="N11" s="22">
        <v>1268.3499999999999</v>
      </c>
      <c r="O11" s="22">
        <v>11741.205</v>
      </c>
      <c r="P11" s="22">
        <v>7302.46</v>
      </c>
      <c r="Q11" s="22">
        <v>121145.42</v>
      </c>
      <c r="R11" s="22">
        <v>246.23</v>
      </c>
      <c r="S11" s="22">
        <v>188</v>
      </c>
      <c r="T11" s="22">
        <v>2562.44</v>
      </c>
      <c r="U11" s="22">
        <v>20973.375</v>
      </c>
      <c r="V11" s="109">
        <v>0</v>
      </c>
      <c r="W11" s="3" t="s">
        <v>5</v>
      </c>
      <c r="Y11" s="3" t="s">
        <v>8</v>
      </c>
      <c r="Z11" s="175"/>
    </row>
    <row r="12" spans="1:26">
      <c r="A12" s="175"/>
      <c r="B12" s="3" t="s">
        <v>5</v>
      </c>
      <c r="D12" s="3" t="s">
        <v>9</v>
      </c>
      <c r="E12" s="19">
        <v>97578.942750000002</v>
      </c>
      <c r="F12" s="22">
        <v>928.47500000000002</v>
      </c>
      <c r="G12" s="22">
        <v>3012.6889999999999</v>
      </c>
      <c r="H12" s="22">
        <v>2890.9450000000002</v>
      </c>
      <c r="I12" s="22">
        <v>5403.08</v>
      </c>
      <c r="J12" s="22">
        <v>4602.05</v>
      </c>
      <c r="K12" s="22">
        <v>4985.3850000000002</v>
      </c>
      <c r="L12" s="22">
        <v>5487.2330000000002</v>
      </c>
      <c r="M12" s="22">
        <v>5269.9849999999997</v>
      </c>
      <c r="N12" s="22">
        <v>5013.62</v>
      </c>
      <c r="O12" s="22">
        <v>6180.6469999999999</v>
      </c>
      <c r="P12" s="22">
        <v>7602.3819999999996</v>
      </c>
      <c r="Q12" s="22">
        <v>20481.848999999998</v>
      </c>
      <c r="R12" s="22">
        <v>3527.3890000000001</v>
      </c>
      <c r="S12" s="22">
        <v>3222.5149999999999</v>
      </c>
      <c r="T12" s="22">
        <v>5601.6</v>
      </c>
      <c r="U12" s="22">
        <v>12664.59</v>
      </c>
      <c r="V12" s="109">
        <v>704.50874999999996</v>
      </c>
      <c r="W12" s="3" t="s">
        <v>5</v>
      </c>
      <c r="Y12" s="3" t="s">
        <v>9</v>
      </c>
      <c r="Z12" s="175"/>
    </row>
    <row r="13" spans="1:26">
      <c r="A13" s="175"/>
      <c r="B13" s="15" t="s">
        <v>10</v>
      </c>
      <c r="C13" s="15"/>
      <c r="D13" s="15"/>
      <c r="E13" s="16">
        <v>790.9</v>
      </c>
      <c r="F13" s="17">
        <v>2.6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3</v>
      </c>
      <c r="P13" s="17">
        <v>0</v>
      </c>
      <c r="Q13" s="17">
        <v>3.9</v>
      </c>
      <c r="R13" s="17">
        <v>0</v>
      </c>
      <c r="S13" s="17">
        <v>3</v>
      </c>
      <c r="T13" s="17">
        <v>0</v>
      </c>
      <c r="U13" s="17">
        <v>778.4</v>
      </c>
      <c r="V13" s="108">
        <v>0</v>
      </c>
      <c r="W13" s="15" t="s">
        <v>10</v>
      </c>
      <c r="X13" s="15"/>
      <c r="Y13" s="15"/>
      <c r="Z13" s="175"/>
    </row>
    <row r="14" spans="1:26">
      <c r="A14" s="175"/>
      <c r="B14" s="3" t="s">
        <v>5</v>
      </c>
      <c r="D14" s="3" t="s">
        <v>8</v>
      </c>
      <c r="E14" s="19">
        <v>758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0">
        <v>758</v>
      </c>
      <c r="V14" s="109">
        <v>0</v>
      </c>
      <c r="W14" s="3" t="s">
        <v>5</v>
      </c>
      <c r="Y14" s="3" t="s">
        <v>8</v>
      </c>
      <c r="Z14" s="175"/>
    </row>
    <row r="15" spans="1:26">
      <c r="A15" s="175"/>
      <c r="B15" s="3" t="s">
        <v>5</v>
      </c>
      <c r="D15" s="3" t="s">
        <v>9</v>
      </c>
      <c r="E15" s="19">
        <v>32.9</v>
      </c>
      <c r="F15" s="22">
        <v>2.6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3</v>
      </c>
      <c r="P15" s="22">
        <v>0</v>
      </c>
      <c r="Q15" s="22">
        <v>3.9</v>
      </c>
      <c r="R15" s="22">
        <v>0</v>
      </c>
      <c r="S15" s="22">
        <v>3</v>
      </c>
      <c r="T15" s="22">
        <v>0</v>
      </c>
      <c r="U15" s="22">
        <v>20.399999999999999</v>
      </c>
      <c r="V15" s="109">
        <v>0</v>
      </c>
      <c r="W15" s="3" t="s">
        <v>5</v>
      </c>
      <c r="Y15" s="3" t="s">
        <v>9</v>
      </c>
      <c r="Z15" s="175"/>
    </row>
    <row r="16" spans="1:26">
      <c r="A16" s="175"/>
      <c r="B16" s="15" t="s">
        <v>11</v>
      </c>
      <c r="C16" s="15"/>
      <c r="D16" s="15"/>
      <c r="E16" s="16">
        <v>120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10</v>
      </c>
      <c r="L16" s="17">
        <v>0</v>
      </c>
      <c r="M16" s="17">
        <v>0</v>
      </c>
      <c r="N16" s="17">
        <v>0</v>
      </c>
      <c r="O16" s="17">
        <v>0</v>
      </c>
      <c r="P16" s="17">
        <v>55</v>
      </c>
      <c r="Q16" s="17">
        <v>55</v>
      </c>
      <c r="R16" s="17">
        <v>0</v>
      </c>
      <c r="S16" s="17">
        <v>0</v>
      </c>
      <c r="T16" s="17">
        <v>0</v>
      </c>
      <c r="U16" s="17">
        <v>0</v>
      </c>
      <c r="V16" s="108">
        <v>0</v>
      </c>
      <c r="W16" s="15" t="s">
        <v>11</v>
      </c>
      <c r="X16" s="15"/>
      <c r="Y16" s="15"/>
      <c r="Z16" s="175"/>
    </row>
    <row r="17" spans="1:27">
      <c r="A17" s="175"/>
      <c r="D17" s="3" t="s">
        <v>8</v>
      </c>
      <c r="E17" s="19">
        <v>10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10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109">
        <v>0</v>
      </c>
      <c r="Y17" s="3" t="s">
        <v>8</v>
      </c>
      <c r="Z17" s="175"/>
    </row>
    <row r="18" spans="1:27">
      <c r="A18" s="175"/>
      <c r="B18" s="3" t="s">
        <v>5</v>
      </c>
      <c r="D18" s="3" t="s">
        <v>9</v>
      </c>
      <c r="E18" s="19">
        <v>110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55</v>
      </c>
      <c r="Q18" s="22">
        <v>55</v>
      </c>
      <c r="R18" s="22">
        <v>0</v>
      </c>
      <c r="S18" s="22">
        <v>0</v>
      </c>
      <c r="T18" s="22">
        <v>0</v>
      </c>
      <c r="U18" s="22">
        <v>0</v>
      </c>
      <c r="V18" s="109">
        <v>0</v>
      </c>
      <c r="W18" s="3" t="s">
        <v>5</v>
      </c>
      <c r="Y18" s="3" t="s">
        <v>9</v>
      </c>
      <c r="Z18" s="175"/>
    </row>
    <row r="19" spans="1:27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08">
        <v>0</v>
      </c>
      <c r="W19" s="15" t="s">
        <v>12</v>
      </c>
      <c r="X19" s="15"/>
      <c r="Y19" s="15"/>
      <c r="Z19" s="175"/>
    </row>
    <row r="20" spans="1:27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109">
        <v>0</v>
      </c>
      <c r="W20" s="3" t="s">
        <v>5</v>
      </c>
      <c r="Y20" s="3" t="s">
        <v>8</v>
      </c>
      <c r="Z20" s="175"/>
    </row>
    <row r="21" spans="1:27">
      <c r="A21" s="175"/>
      <c r="B21" s="15" t="s">
        <v>43</v>
      </c>
      <c r="C21" s="15"/>
      <c r="D21" s="15"/>
      <c r="E21" s="16">
        <v>7290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600</v>
      </c>
      <c r="M21" s="17">
        <v>0</v>
      </c>
      <c r="N21" s="17">
        <v>0</v>
      </c>
      <c r="O21" s="17">
        <v>1400</v>
      </c>
      <c r="P21" s="17">
        <v>0</v>
      </c>
      <c r="Q21" s="17">
        <v>5290</v>
      </c>
      <c r="R21" s="17">
        <v>0</v>
      </c>
      <c r="S21" s="17">
        <v>0</v>
      </c>
      <c r="T21" s="17">
        <v>0</v>
      </c>
      <c r="U21" s="17">
        <v>0</v>
      </c>
      <c r="V21" s="108">
        <v>0</v>
      </c>
      <c r="W21" s="15" t="s">
        <v>43</v>
      </c>
      <c r="X21" s="15"/>
      <c r="Y21" s="15"/>
      <c r="Z21" s="175"/>
      <c r="AA21" s="5"/>
    </row>
    <row r="22" spans="1:27">
      <c r="A22" s="175"/>
      <c r="B22" s="3" t="s">
        <v>5</v>
      </c>
      <c r="D22" s="3" t="s">
        <v>8</v>
      </c>
      <c r="E22" s="22">
        <v>6690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1400</v>
      </c>
      <c r="P22" s="22">
        <v>0</v>
      </c>
      <c r="Q22" s="22">
        <v>5290</v>
      </c>
      <c r="R22" s="22">
        <v>0</v>
      </c>
      <c r="S22" s="22">
        <v>0</v>
      </c>
      <c r="T22" s="22">
        <v>0</v>
      </c>
      <c r="U22" s="22">
        <v>0</v>
      </c>
      <c r="V22" s="109">
        <v>0</v>
      </c>
      <c r="W22" s="3" t="s">
        <v>5</v>
      </c>
      <c r="Y22" s="3" t="s">
        <v>8</v>
      </c>
      <c r="Z22" s="175"/>
    </row>
    <row r="23" spans="1:27">
      <c r="A23" s="175"/>
      <c r="B23" s="3" t="s">
        <v>5</v>
      </c>
      <c r="D23" s="3" t="s">
        <v>9</v>
      </c>
      <c r="E23" s="22">
        <v>600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600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109">
        <v>0</v>
      </c>
      <c r="W23" s="3" t="s">
        <v>5</v>
      </c>
      <c r="Y23" s="3" t="s">
        <v>9</v>
      </c>
      <c r="Z23" s="175"/>
    </row>
    <row r="24" spans="1:27">
      <c r="A24" s="175"/>
      <c r="B24" s="110" t="s">
        <v>5</v>
      </c>
      <c r="C24" s="110" t="s">
        <v>16</v>
      </c>
      <c r="D24" s="110"/>
      <c r="E24" s="111">
        <v>4116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600</v>
      </c>
      <c r="M24" s="112">
        <v>0</v>
      </c>
      <c r="N24" s="112">
        <v>0</v>
      </c>
      <c r="O24" s="112">
        <v>1400</v>
      </c>
      <c r="P24" s="112">
        <v>0</v>
      </c>
      <c r="Q24" s="112">
        <v>2116</v>
      </c>
      <c r="R24" s="112">
        <v>0</v>
      </c>
      <c r="S24" s="112">
        <v>0</v>
      </c>
      <c r="T24" s="112">
        <v>0</v>
      </c>
      <c r="U24" s="112">
        <v>0</v>
      </c>
      <c r="V24" s="115">
        <v>0</v>
      </c>
      <c r="W24" s="110" t="s">
        <v>5</v>
      </c>
      <c r="X24" s="110" t="s">
        <v>16</v>
      </c>
      <c r="Y24" s="110"/>
      <c r="Z24" s="175"/>
    </row>
    <row r="25" spans="1:27">
      <c r="A25" s="175"/>
      <c r="B25" s="3" t="s">
        <v>5</v>
      </c>
      <c r="D25" s="3" t="s">
        <v>8</v>
      </c>
      <c r="E25" s="19">
        <v>3516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1400</v>
      </c>
      <c r="P25" s="22">
        <v>0</v>
      </c>
      <c r="Q25" s="22">
        <v>2116</v>
      </c>
      <c r="R25" s="22">
        <v>0</v>
      </c>
      <c r="S25" s="22">
        <v>0</v>
      </c>
      <c r="T25" s="22">
        <v>0</v>
      </c>
      <c r="U25" s="22">
        <v>0</v>
      </c>
      <c r="V25" s="109">
        <v>0</v>
      </c>
      <c r="W25" s="3" t="s">
        <v>5</v>
      </c>
      <c r="Y25" s="3" t="s">
        <v>8</v>
      </c>
      <c r="Z25" s="175"/>
    </row>
    <row r="26" spans="1:27">
      <c r="A26" s="175"/>
      <c r="B26" s="3" t="s">
        <v>5</v>
      </c>
      <c r="D26" s="3" t="s">
        <v>9</v>
      </c>
      <c r="E26" s="19">
        <v>600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600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109">
        <v>0</v>
      </c>
      <c r="W26" s="3" t="s">
        <v>5</v>
      </c>
      <c r="Y26" s="3" t="s">
        <v>9</v>
      </c>
      <c r="Z26" s="175"/>
    </row>
    <row r="27" spans="1:27">
      <c r="A27" s="175"/>
      <c r="B27" s="110"/>
      <c r="C27" s="110" t="s">
        <v>17</v>
      </c>
      <c r="D27" s="110"/>
      <c r="E27" s="111">
        <v>3174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3174</v>
      </c>
      <c r="R27" s="112">
        <v>0</v>
      </c>
      <c r="S27" s="112">
        <v>0</v>
      </c>
      <c r="T27" s="112">
        <v>0</v>
      </c>
      <c r="U27" s="112">
        <v>0</v>
      </c>
      <c r="V27" s="115">
        <v>0</v>
      </c>
      <c r="W27" s="110"/>
      <c r="X27" s="110" t="s">
        <v>17</v>
      </c>
      <c r="Y27" s="110"/>
      <c r="Z27" s="175"/>
    </row>
    <row r="28" spans="1:27">
      <c r="A28" s="175"/>
      <c r="D28" s="3" t="s">
        <v>8</v>
      </c>
      <c r="E28" s="19">
        <v>3174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3174</v>
      </c>
      <c r="R28" s="22">
        <v>0</v>
      </c>
      <c r="S28" s="22">
        <v>0</v>
      </c>
      <c r="T28" s="22">
        <v>0</v>
      </c>
      <c r="U28" s="22">
        <v>0</v>
      </c>
      <c r="V28" s="109">
        <v>0</v>
      </c>
      <c r="Y28" s="3" t="s">
        <v>8</v>
      </c>
      <c r="Z28" s="175"/>
    </row>
    <row r="29" spans="1:27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Y29" s="3" t="s">
        <v>9</v>
      </c>
      <c r="Z29" s="175"/>
    </row>
    <row r="30" spans="1:27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5">
        <v>0</v>
      </c>
      <c r="W30" s="110"/>
      <c r="X30" s="110" t="s">
        <v>19</v>
      </c>
      <c r="Y30" s="110"/>
      <c r="Z30" s="175"/>
    </row>
    <row r="31" spans="1:27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109">
        <v>0</v>
      </c>
      <c r="Y31" s="3" t="s">
        <v>8</v>
      </c>
      <c r="Z31" s="175"/>
    </row>
    <row r="32" spans="1:27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109">
        <v>0</v>
      </c>
      <c r="Y32" s="3" t="s">
        <v>9</v>
      </c>
      <c r="Z32" s="175"/>
    </row>
    <row r="33" spans="1:26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5">
        <v>0</v>
      </c>
      <c r="W33" s="110"/>
      <c r="X33" s="110" t="s">
        <v>22</v>
      </c>
      <c r="Y33" s="110"/>
      <c r="Z33" s="175"/>
    </row>
    <row r="34" spans="1:26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109">
        <v>0</v>
      </c>
      <c r="Y34" s="3" t="s">
        <v>8</v>
      </c>
      <c r="Z34" s="175"/>
    </row>
    <row r="35" spans="1:26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Y35" s="3" t="s">
        <v>9</v>
      </c>
      <c r="Z35" s="175"/>
    </row>
    <row r="36" spans="1:26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5">
        <v>0</v>
      </c>
      <c r="W36" s="110"/>
      <c r="X36" s="110" t="s">
        <v>23</v>
      </c>
      <c r="Y36" s="110"/>
      <c r="Z36" s="175"/>
    </row>
    <row r="37" spans="1:26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109">
        <v>0</v>
      </c>
      <c r="Y37" s="3" t="s">
        <v>8</v>
      </c>
      <c r="Z37" s="175"/>
    </row>
    <row r="38" spans="1:26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W38" s="3" t="s">
        <v>5</v>
      </c>
      <c r="Y38" s="3" t="s">
        <v>9</v>
      </c>
      <c r="Z38" s="175"/>
    </row>
    <row r="39" spans="1:26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5">
        <v>0</v>
      </c>
      <c r="W39" s="110"/>
      <c r="X39" s="110" t="s">
        <v>24</v>
      </c>
      <c r="Y39" s="110"/>
      <c r="Z39" s="175"/>
    </row>
    <row r="40" spans="1:26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109">
        <v>0</v>
      </c>
      <c r="W40" s="3" t="s">
        <v>5</v>
      </c>
      <c r="Y40" s="3" t="s">
        <v>9</v>
      </c>
      <c r="Z40" s="175"/>
    </row>
    <row r="41" spans="1:26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0</v>
      </c>
      <c r="V41" s="115">
        <v>0</v>
      </c>
      <c r="W41" s="110" t="s">
        <v>5</v>
      </c>
      <c r="X41" s="110" t="s">
        <v>47</v>
      </c>
      <c r="Y41" s="110"/>
      <c r="Z41" s="175"/>
    </row>
    <row r="42" spans="1:26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109">
        <v>0</v>
      </c>
      <c r="W42" s="3" t="s">
        <v>5</v>
      </c>
      <c r="Y42" s="3" t="s">
        <v>8</v>
      </c>
      <c r="Z42" s="175"/>
    </row>
    <row r="43" spans="1:26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5">
        <v>0</v>
      </c>
      <c r="W43" s="110"/>
      <c r="X43" s="110" t="s">
        <v>25</v>
      </c>
      <c r="Y43" s="110"/>
      <c r="Z43" s="175"/>
    </row>
    <row r="44" spans="1:26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109">
        <v>0</v>
      </c>
      <c r="Y44" s="3" t="s">
        <v>8</v>
      </c>
      <c r="Z44" s="175"/>
    </row>
    <row r="45" spans="1:26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109">
        <v>0</v>
      </c>
      <c r="Y45" s="3" t="s">
        <v>9</v>
      </c>
      <c r="Z45" s="175"/>
    </row>
    <row r="46" spans="1:26">
      <c r="A46" s="175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5">
        <v>0</v>
      </c>
      <c r="W46" s="110"/>
      <c r="X46" s="110" t="s">
        <v>26</v>
      </c>
      <c r="Y46" s="110"/>
      <c r="Z46" s="175"/>
    </row>
    <row r="47" spans="1:26">
      <c r="A47" s="175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109">
        <v>0</v>
      </c>
      <c r="Y47" s="3" t="s">
        <v>8</v>
      </c>
      <c r="Z47" s="175"/>
    </row>
    <row r="48" spans="1:26">
      <c r="A48" s="175"/>
      <c r="B48" s="15" t="s">
        <v>27</v>
      </c>
      <c r="C48" s="15"/>
      <c r="D48" s="15"/>
      <c r="E48" s="16">
        <v>40195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2800</v>
      </c>
      <c r="O48" s="17">
        <v>0</v>
      </c>
      <c r="P48" s="17">
        <v>0</v>
      </c>
      <c r="Q48" s="17">
        <v>37395</v>
      </c>
      <c r="R48" s="17">
        <v>0</v>
      </c>
      <c r="S48" s="17">
        <v>0</v>
      </c>
      <c r="T48" s="17">
        <v>0</v>
      </c>
      <c r="U48" s="17">
        <v>0</v>
      </c>
      <c r="V48" s="108">
        <v>0</v>
      </c>
      <c r="W48" s="15" t="s">
        <v>27</v>
      </c>
      <c r="X48" s="15"/>
      <c r="Y48" s="15"/>
      <c r="Z48" s="175"/>
    </row>
    <row r="49" spans="1:26">
      <c r="A49" s="175"/>
      <c r="B49" s="3" t="s">
        <v>5</v>
      </c>
      <c r="D49" s="3" t="s">
        <v>8</v>
      </c>
      <c r="E49" s="19">
        <v>34395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34395</v>
      </c>
      <c r="R49" s="22">
        <v>0</v>
      </c>
      <c r="S49" s="22">
        <v>0</v>
      </c>
      <c r="T49" s="22">
        <v>0</v>
      </c>
      <c r="U49" s="22">
        <v>0</v>
      </c>
      <c r="V49" s="109">
        <v>0</v>
      </c>
      <c r="W49" s="3" t="s">
        <v>5</v>
      </c>
      <c r="Y49" s="3" t="s">
        <v>8</v>
      </c>
      <c r="Z49" s="175"/>
    </row>
    <row r="50" spans="1:26">
      <c r="A50" s="175"/>
      <c r="B50" s="3" t="s">
        <v>5</v>
      </c>
      <c r="D50" s="3" t="s">
        <v>9</v>
      </c>
      <c r="E50" s="19">
        <v>5800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2800</v>
      </c>
      <c r="O50" s="22">
        <v>0</v>
      </c>
      <c r="P50" s="22">
        <v>0</v>
      </c>
      <c r="Q50" s="22">
        <v>3000</v>
      </c>
      <c r="R50" s="22">
        <v>0</v>
      </c>
      <c r="S50" s="22">
        <v>0</v>
      </c>
      <c r="T50" s="22">
        <v>0</v>
      </c>
      <c r="U50" s="22">
        <v>0</v>
      </c>
      <c r="V50" s="109">
        <v>0</v>
      </c>
      <c r="W50" s="3" t="s">
        <v>5</v>
      </c>
      <c r="Y50" s="3" t="s">
        <v>9</v>
      </c>
      <c r="Z50" s="175"/>
    </row>
    <row r="51" spans="1:26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5">
        <v>0</v>
      </c>
      <c r="W51" s="110"/>
      <c r="X51" s="110" t="s">
        <v>28</v>
      </c>
      <c r="Y51" s="110"/>
      <c r="Z51" s="175"/>
    </row>
    <row r="52" spans="1:26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109">
        <v>0</v>
      </c>
      <c r="Y52" s="3" t="s">
        <v>8</v>
      </c>
      <c r="Z52" s="175"/>
    </row>
    <row r="53" spans="1:26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9</v>
      </c>
      <c r="Z53" s="175"/>
    </row>
    <row r="54" spans="1:26">
      <c r="A54" s="175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5">
        <v>0</v>
      </c>
      <c r="W54" s="110"/>
      <c r="X54" s="110" t="s">
        <v>29</v>
      </c>
      <c r="Y54" s="110"/>
      <c r="Z54" s="175"/>
    </row>
    <row r="55" spans="1:26">
      <c r="A55" s="175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109">
        <v>0</v>
      </c>
      <c r="Y55" s="3" t="s">
        <v>8</v>
      </c>
      <c r="Z55" s="175"/>
    </row>
    <row r="56" spans="1:26">
      <c r="A56" s="175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9</v>
      </c>
      <c r="Z56" s="175"/>
    </row>
    <row r="57" spans="1:26">
      <c r="A57" s="175"/>
      <c r="B57" s="110" t="s">
        <v>5</v>
      </c>
      <c r="C57" s="110" t="s">
        <v>30</v>
      </c>
      <c r="D57" s="110"/>
      <c r="E57" s="111">
        <v>5800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2800</v>
      </c>
      <c r="O57" s="112">
        <v>0</v>
      </c>
      <c r="P57" s="112">
        <v>0</v>
      </c>
      <c r="Q57" s="112">
        <v>3000</v>
      </c>
      <c r="R57" s="112">
        <v>0</v>
      </c>
      <c r="S57" s="112">
        <v>0</v>
      </c>
      <c r="T57" s="112">
        <v>0</v>
      </c>
      <c r="U57" s="112">
        <v>0</v>
      </c>
      <c r="V57" s="115">
        <v>0</v>
      </c>
      <c r="W57" s="110"/>
      <c r="X57" s="110" t="s">
        <v>30</v>
      </c>
      <c r="Y57" s="110"/>
      <c r="Z57" s="175"/>
    </row>
    <row r="58" spans="1:26">
      <c r="A58" s="175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109">
        <v>0</v>
      </c>
      <c r="Y58" s="3" t="s">
        <v>8</v>
      </c>
      <c r="Z58" s="175"/>
    </row>
    <row r="59" spans="1:26">
      <c r="A59" s="175"/>
      <c r="B59" s="3" t="s">
        <v>5</v>
      </c>
      <c r="D59" s="3" t="s">
        <v>9</v>
      </c>
      <c r="E59" s="19">
        <v>5800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2800</v>
      </c>
      <c r="O59" s="22">
        <v>0</v>
      </c>
      <c r="P59" s="22">
        <v>0</v>
      </c>
      <c r="Q59" s="22">
        <v>3000</v>
      </c>
      <c r="R59" s="22">
        <v>0</v>
      </c>
      <c r="S59" s="22">
        <v>0</v>
      </c>
      <c r="T59" s="22">
        <v>0</v>
      </c>
      <c r="U59" s="22">
        <v>0</v>
      </c>
      <c r="V59" s="109">
        <v>0</v>
      </c>
      <c r="Y59" s="3" t="s">
        <v>9</v>
      </c>
      <c r="Z59" s="175"/>
    </row>
    <row r="60" spans="1:26">
      <c r="A60" s="175"/>
      <c r="B60" s="110"/>
      <c r="C60" s="110" t="s">
        <v>32</v>
      </c>
      <c r="D60" s="110"/>
      <c r="E60" s="111">
        <v>34395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34395</v>
      </c>
      <c r="R60" s="112">
        <v>0</v>
      </c>
      <c r="S60" s="112">
        <v>0</v>
      </c>
      <c r="T60" s="112">
        <v>0</v>
      </c>
      <c r="U60" s="112">
        <v>0</v>
      </c>
      <c r="V60" s="115">
        <v>0</v>
      </c>
      <c r="W60" s="110"/>
      <c r="X60" s="110" t="s">
        <v>32</v>
      </c>
      <c r="Y60" s="110"/>
      <c r="Z60" s="175"/>
    </row>
    <row r="61" spans="1:26">
      <c r="A61" s="175"/>
      <c r="D61" s="3" t="s">
        <v>8</v>
      </c>
      <c r="E61" s="19">
        <v>34395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34395</v>
      </c>
      <c r="R61" s="22">
        <v>0</v>
      </c>
      <c r="S61" s="22">
        <v>0</v>
      </c>
      <c r="T61" s="22">
        <v>0</v>
      </c>
      <c r="U61" s="22">
        <v>0</v>
      </c>
      <c r="V61" s="109">
        <v>0</v>
      </c>
      <c r="Y61" s="3" t="s">
        <v>8</v>
      </c>
      <c r="Z61" s="175"/>
    </row>
    <row r="62" spans="1:26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Y62" s="3" t="s">
        <v>71</v>
      </c>
      <c r="Z62" s="175"/>
    </row>
    <row r="63" spans="1:26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5">
        <v>0</v>
      </c>
      <c r="W63" s="110"/>
      <c r="X63" s="110" t="s">
        <v>61</v>
      </c>
      <c r="Y63" s="110"/>
      <c r="Z63" s="175"/>
    </row>
    <row r="64" spans="1:26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109">
        <v>0</v>
      </c>
      <c r="Y64" s="3" t="s">
        <v>9</v>
      </c>
      <c r="Z64" s="175"/>
    </row>
    <row r="65" spans="1:26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2">
        <v>0</v>
      </c>
      <c r="Q65" s="112">
        <v>0</v>
      </c>
      <c r="R65" s="112">
        <v>0</v>
      </c>
      <c r="S65" s="112">
        <v>0</v>
      </c>
      <c r="T65" s="112">
        <v>0</v>
      </c>
      <c r="U65" s="112">
        <v>0</v>
      </c>
      <c r="V65" s="115">
        <v>0</v>
      </c>
      <c r="W65" s="110"/>
      <c r="X65" s="110" t="s">
        <v>33</v>
      </c>
      <c r="Y65" s="110"/>
      <c r="Z65" s="175"/>
    </row>
    <row r="66" spans="1:26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109">
        <v>0</v>
      </c>
      <c r="Y66" s="3" t="s">
        <v>8</v>
      </c>
      <c r="Z66" s="175"/>
    </row>
    <row r="67" spans="1:26">
      <c r="A67" s="176" t="s">
        <v>70</v>
      </c>
      <c r="B67" s="26" t="s">
        <v>34</v>
      </c>
      <c r="C67" s="26"/>
      <c r="D67" s="26"/>
      <c r="E67" s="44">
        <v>42197</v>
      </c>
      <c r="F67" s="45">
        <v>0</v>
      </c>
      <c r="G67" s="45">
        <v>10</v>
      </c>
      <c r="H67" s="45">
        <v>12</v>
      </c>
      <c r="I67" s="45">
        <v>5</v>
      </c>
      <c r="J67" s="45">
        <v>47</v>
      </c>
      <c r="K67" s="45">
        <v>26</v>
      </c>
      <c r="L67" s="45">
        <v>70</v>
      </c>
      <c r="M67" s="45">
        <v>35</v>
      </c>
      <c r="N67" s="45">
        <v>30885</v>
      </c>
      <c r="O67" s="45">
        <v>1242</v>
      </c>
      <c r="P67" s="45">
        <v>30</v>
      </c>
      <c r="Q67" s="45">
        <v>9771</v>
      </c>
      <c r="R67" s="45">
        <v>48</v>
      </c>
      <c r="S67" s="45">
        <v>0</v>
      </c>
      <c r="T67" s="45">
        <v>13</v>
      </c>
      <c r="U67" s="45">
        <v>0</v>
      </c>
      <c r="V67" s="116">
        <v>3</v>
      </c>
      <c r="W67" s="26" t="s">
        <v>34</v>
      </c>
      <c r="X67" s="26"/>
      <c r="Y67" s="26"/>
      <c r="Z67" s="176" t="s">
        <v>70</v>
      </c>
    </row>
    <row r="68" spans="1:26">
      <c r="A68" s="175"/>
      <c r="B68" s="3" t="s">
        <v>5</v>
      </c>
      <c r="D68" s="3" t="s">
        <v>8</v>
      </c>
      <c r="E68" s="19">
        <v>41680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30800</v>
      </c>
      <c r="O68" s="22">
        <v>1200</v>
      </c>
      <c r="P68" s="22">
        <v>0</v>
      </c>
      <c r="Q68" s="22">
        <v>9680</v>
      </c>
      <c r="R68" s="22">
        <v>0</v>
      </c>
      <c r="S68" s="22">
        <v>0</v>
      </c>
      <c r="T68" s="22">
        <v>0</v>
      </c>
      <c r="U68" s="22">
        <v>0</v>
      </c>
      <c r="V68" s="109">
        <v>0</v>
      </c>
      <c r="W68" s="3" t="s">
        <v>5</v>
      </c>
      <c r="Y68" s="3" t="s">
        <v>8</v>
      </c>
      <c r="Z68" s="175"/>
    </row>
    <row r="69" spans="1:26">
      <c r="A69" s="175"/>
      <c r="D69" s="3" t="s">
        <v>9</v>
      </c>
      <c r="E69" s="19">
        <v>517</v>
      </c>
      <c r="F69" s="22">
        <v>0</v>
      </c>
      <c r="G69" s="22">
        <v>10</v>
      </c>
      <c r="H69" s="22">
        <v>12</v>
      </c>
      <c r="I69" s="22">
        <v>5</v>
      </c>
      <c r="J69" s="22">
        <v>47</v>
      </c>
      <c r="K69" s="22">
        <v>26</v>
      </c>
      <c r="L69" s="22">
        <v>70</v>
      </c>
      <c r="M69" s="22">
        <v>35</v>
      </c>
      <c r="N69" s="22">
        <v>85</v>
      </c>
      <c r="O69" s="22">
        <v>42</v>
      </c>
      <c r="P69" s="22">
        <v>30</v>
      </c>
      <c r="Q69" s="22">
        <v>91</v>
      </c>
      <c r="R69" s="22">
        <v>48</v>
      </c>
      <c r="S69" s="22">
        <v>0</v>
      </c>
      <c r="T69" s="22">
        <v>13</v>
      </c>
      <c r="U69" s="22">
        <v>0</v>
      </c>
      <c r="V69" s="109">
        <v>3</v>
      </c>
      <c r="Y69" s="3" t="s">
        <v>9</v>
      </c>
      <c r="Z69" s="175"/>
    </row>
    <row r="70" spans="1:26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08">
        <v>0</v>
      </c>
      <c r="W70" s="15" t="s">
        <v>35</v>
      </c>
      <c r="X70" s="15"/>
      <c r="Y70" s="15"/>
      <c r="Z70" s="175"/>
    </row>
    <row r="71" spans="1:26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20">
        <v>0</v>
      </c>
      <c r="W71" s="117"/>
      <c r="X71" s="117"/>
      <c r="Y71" s="117" t="s">
        <v>8</v>
      </c>
      <c r="Z71" s="177"/>
    </row>
    <row r="73" spans="1:26">
      <c r="A73" s="164" t="s">
        <v>48</v>
      </c>
    </row>
    <row r="74" spans="1:26">
      <c r="A74" s="164" t="s">
        <v>559</v>
      </c>
    </row>
    <row r="75" spans="1:26">
      <c r="A75" s="167" t="s">
        <v>560</v>
      </c>
    </row>
    <row r="76" spans="1:26">
      <c r="A76" s="167" t="s">
        <v>49</v>
      </c>
    </row>
    <row r="77" spans="1:26">
      <c r="A77" s="167" t="s">
        <v>50</v>
      </c>
    </row>
    <row r="78" spans="1:26">
      <c r="A78" s="167" t="s">
        <v>51</v>
      </c>
    </row>
    <row r="79" spans="1:26">
      <c r="A79" s="167" t="s">
        <v>52</v>
      </c>
    </row>
    <row r="80" spans="1:26">
      <c r="A80" s="167" t="s">
        <v>53</v>
      </c>
    </row>
    <row r="81" spans="1:1">
      <c r="A81" s="167" t="s">
        <v>561</v>
      </c>
    </row>
    <row r="82" spans="1:1">
      <c r="A82" s="168"/>
    </row>
    <row r="83" spans="1:1">
      <c r="A83" s="168"/>
    </row>
  </sheetData>
  <mergeCells count="6">
    <mergeCell ref="A10:A66"/>
    <mergeCell ref="Z10:Z66"/>
    <mergeCell ref="A67:A71"/>
    <mergeCell ref="Z67:Z71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S83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4" width="11.625" style="3" customWidth="1"/>
    <col min="15" max="17" width="9" style="3"/>
    <col min="18" max="18" width="4.125" style="3" customWidth="1"/>
    <col min="19" max="19" width="9.375" style="3" bestFit="1" customWidth="1"/>
    <col min="20" max="16384" width="9" style="3"/>
  </cols>
  <sheetData>
    <row r="1" spans="1:18" ht="20.25">
      <c r="A1" s="4" t="s">
        <v>83</v>
      </c>
    </row>
    <row r="3" spans="1:18" ht="20.25">
      <c r="B3" s="4" t="s">
        <v>600</v>
      </c>
    </row>
    <row r="4" spans="1:18" ht="17.25" thickBot="1">
      <c r="R4" s="6" t="s">
        <v>45</v>
      </c>
    </row>
    <row r="5" spans="1:18">
      <c r="A5" s="178" t="s">
        <v>75</v>
      </c>
      <c r="B5" s="178"/>
      <c r="C5" s="178"/>
      <c r="D5" s="179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78" t="s">
        <v>75</v>
      </c>
      <c r="P5" s="178"/>
      <c r="Q5" s="178"/>
      <c r="R5" s="178"/>
    </row>
    <row r="6" spans="1:18">
      <c r="A6" s="15" t="s">
        <v>46</v>
      </c>
      <c r="B6" s="15"/>
      <c r="C6" s="15"/>
      <c r="D6" s="15"/>
      <c r="E6" s="38">
        <v>246994.76274999999</v>
      </c>
      <c r="F6" s="39">
        <v>1320.9</v>
      </c>
      <c r="G6" s="39">
        <v>24511.275000000001</v>
      </c>
      <c r="H6" s="39">
        <v>9694.81</v>
      </c>
      <c r="I6" s="39">
        <v>4881.183</v>
      </c>
      <c r="J6" s="39">
        <v>26846.535</v>
      </c>
      <c r="K6" s="39">
        <v>11244.793</v>
      </c>
      <c r="L6" s="39">
        <v>59136.133000000002</v>
      </c>
      <c r="M6" s="39">
        <v>107964.94500000001</v>
      </c>
      <c r="N6" s="40">
        <v>1394.18875</v>
      </c>
      <c r="O6" s="15" t="s">
        <v>46</v>
      </c>
      <c r="P6" s="15"/>
      <c r="Q6" s="15"/>
      <c r="R6" s="15"/>
    </row>
    <row r="7" spans="1:18">
      <c r="D7" s="3" t="s">
        <v>8</v>
      </c>
      <c r="E7" s="41">
        <v>157737.73499999999</v>
      </c>
      <c r="F7" s="42">
        <v>99</v>
      </c>
      <c r="G7" s="42">
        <v>10394.129999999999</v>
      </c>
      <c r="H7" s="42">
        <v>5968.5</v>
      </c>
      <c r="I7" s="42">
        <v>460.59</v>
      </c>
      <c r="J7" s="42">
        <v>11768.1</v>
      </c>
      <c r="K7" s="42">
        <v>2792.2950000000001</v>
      </c>
      <c r="L7" s="42">
        <v>43650.12</v>
      </c>
      <c r="M7" s="42">
        <v>82605</v>
      </c>
      <c r="N7" s="43">
        <v>0</v>
      </c>
      <c r="Q7" s="3" t="s">
        <v>8</v>
      </c>
    </row>
    <row r="8" spans="1:18">
      <c r="D8" s="3" t="s">
        <v>9</v>
      </c>
      <c r="E8" s="41">
        <v>89257.027750000008</v>
      </c>
      <c r="F8" s="42">
        <v>1221.9000000000001</v>
      </c>
      <c r="G8" s="42">
        <v>14117.145</v>
      </c>
      <c r="H8" s="42">
        <v>3726.31</v>
      </c>
      <c r="I8" s="42">
        <v>4420.5929999999998</v>
      </c>
      <c r="J8" s="42">
        <v>15078.434999999999</v>
      </c>
      <c r="K8" s="42">
        <v>8452.4979999999996</v>
      </c>
      <c r="L8" s="42">
        <v>15486.013000000001</v>
      </c>
      <c r="M8" s="42">
        <v>25359.945</v>
      </c>
      <c r="N8" s="43">
        <v>1394.18875</v>
      </c>
      <c r="Q8" s="3" t="s">
        <v>9</v>
      </c>
    </row>
    <row r="9" spans="1:18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2"/>
      <c r="O9" s="3" t="s">
        <v>5</v>
      </c>
    </row>
    <row r="10" spans="1:18">
      <c r="A10" s="175" t="s">
        <v>69</v>
      </c>
      <c r="B10" s="15" t="s">
        <v>42</v>
      </c>
      <c r="C10" s="15"/>
      <c r="D10" s="15"/>
      <c r="E10" s="38">
        <v>216476.44274999999</v>
      </c>
      <c r="F10" s="39">
        <v>1320.9</v>
      </c>
      <c r="G10" s="39">
        <v>24084.275000000001</v>
      </c>
      <c r="H10" s="39">
        <v>8144.8099999999986</v>
      </c>
      <c r="I10" s="39">
        <v>4859.183</v>
      </c>
      <c r="J10" s="39">
        <v>25780.535</v>
      </c>
      <c r="K10" s="39">
        <v>10655.793</v>
      </c>
      <c r="L10" s="39">
        <v>48286.133000000002</v>
      </c>
      <c r="M10" s="39">
        <v>91965.625</v>
      </c>
      <c r="N10" s="40">
        <v>1379.18875</v>
      </c>
      <c r="O10" s="15" t="s">
        <v>42</v>
      </c>
      <c r="P10" s="15"/>
      <c r="Q10" s="15"/>
      <c r="R10" s="175" t="s">
        <v>69</v>
      </c>
    </row>
    <row r="11" spans="1:18">
      <c r="A11" s="175"/>
      <c r="B11" s="3" t="s">
        <v>5</v>
      </c>
      <c r="D11" s="3" t="s">
        <v>8</v>
      </c>
      <c r="E11" s="19">
        <v>134020.73499999999</v>
      </c>
      <c r="F11" s="22">
        <v>99</v>
      </c>
      <c r="G11" s="22">
        <v>10097.129999999999</v>
      </c>
      <c r="H11" s="22">
        <v>4468.5</v>
      </c>
      <c r="I11" s="22">
        <v>460.59</v>
      </c>
      <c r="J11" s="22">
        <v>11768.1</v>
      </c>
      <c r="K11" s="22">
        <v>2232.2950000000001</v>
      </c>
      <c r="L11" s="22">
        <v>35190.120000000003</v>
      </c>
      <c r="M11" s="22">
        <v>69705</v>
      </c>
      <c r="N11" s="109">
        <v>0</v>
      </c>
      <c r="O11" s="3" t="s">
        <v>5</v>
      </c>
      <c r="Q11" s="3" t="s">
        <v>8</v>
      </c>
      <c r="R11" s="175"/>
    </row>
    <row r="12" spans="1:18">
      <c r="A12" s="175"/>
      <c r="B12" s="3" t="s">
        <v>5</v>
      </c>
      <c r="D12" s="3" t="s">
        <v>9</v>
      </c>
      <c r="E12" s="19">
        <v>82455.707750000001</v>
      </c>
      <c r="F12" s="22">
        <v>1221.9000000000001</v>
      </c>
      <c r="G12" s="22">
        <v>13987.145</v>
      </c>
      <c r="H12" s="22">
        <v>3676.31</v>
      </c>
      <c r="I12" s="22">
        <v>4398.5929999999998</v>
      </c>
      <c r="J12" s="22">
        <v>14012.434999999999</v>
      </c>
      <c r="K12" s="22">
        <v>8423.4979999999996</v>
      </c>
      <c r="L12" s="22">
        <v>13096.013000000001</v>
      </c>
      <c r="M12" s="22">
        <v>22260.625</v>
      </c>
      <c r="N12" s="109">
        <v>1379.18875</v>
      </c>
      <c r="O12" s="3" t="s">
        <v>5</v>
      </c>
      <c r="Q12" s="3" t="s">
        <v>9</v>
      </c>
      <c r="R12" s="175"/>
    </row>
    <row r="13" spans="1:18">
      <c r="A13" s="175"/>
      <c r="B13" s="15" t="s">
        <v>10</v>
      </c>
      <c r="C13" s="15"/>
      <c r="D13" s="15"/>
      <c r="E13" s="16">
        <v>13.32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6.32</v>
      </c>
      <c r="N13" s="108">
        <v>7</v>
      </c>
      <c r="O13" s="15" t="s">
        <v>10</v>
      </c>
      <c r="P13" s="15"/>
      <c r="Q13" s="15"/>
      <c r="R13" s="175"/>
    </row>
    <row r="14" spans="1:18">
      <c r="A14" s="175"/>
      <c r="B14" s="3" t="s">
        <v>5</v>
      </c>
      <c r="D14" s="3" t="s">
        <v>8</v>
      </c>
      <c r="E14" s="19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109">
        <v>0</v>
      </c>
      <c r="O14" s="3" t="s">
        <v>5</v>
      </c>
      <c r="Q14" s="3" t="s">
        <v>8</v>
      </c>
      <c r="R14" s="175"/>
    </row>
    <row r="15" spans="1:18">
      <c r="A15" s="175"/>
      <c r="B15" s="3" t="s">
        <v>5</v>
      </c>
      <c r="D15" s="3" t="s">
        <v>9</v>
      </c>
      <c r="E15" s="19">
        <v>13.32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6.32</v>
      </c>
      <c r="N15" s="109">
        <v>7</v>
      </c>
      <c r="O15" s="3" t="s">
        <v>5</v>
      </c>
      <c r="Q15" s="3" t="s">
        <v>9</v>
      </c>
      <c r="R15" s="175"/>
    </row>
    <row r="16" spans="1:18">
      <c r="A16" s="175"/>
      <c r="B16" s="15" t="s">
        <v>11</v>
      </c>
      <c r="C16" s="15"/>
      <c r="D16" s="15"/>
      <c r="E16" s="16">
        <v>3560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560</v>
      </c>
      <c r="L16" s="17">
        <v>0</v>
      </c>
      <c r="M16" s="17">
        <v>3000</v>
      </c>
      <c r="N16" s="108">
        <v>0</v>
      </c>
      <c r="O16" s="15" t="s">
        <v>11</v>
      </c>
      <c r="P16" s="15"/>
      <c r="Q16" s="15"/>
      <c r="R16" s="175"/>
    </row>
    <row r="17" spans="1:19">
      <c r="A17" s="175"/>
      <c r="D17" s="3" t="s">
        <v>8</v>
      </c>
      <c r="E17" s="19">
        <v>3560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560</v>
      </c>
      <c r="L17" s="22">
        <v>0</v>
      </c>
      <c r="M17" s="22">
        <v>3000</v>
      </c>
      <c r="N17" s="109">
        <v>0</v>
      </c>
      <c r="Q17" s="3" t="s">
        <v>8</v>
      </c>
      <c r="R17" s="175"/>
    </row>
    <row r="18" spans="1:19">
      <c r="A18" s="175"/>
      <c r="B18" s="3" t="s">
        <v>5</v>
      </c>
      <c r="D18" s="3" t="s">
        <v>9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109">
        <v>0</v>
      </c>
      <c r="O18" s="3" t="s">
        <v>5</v>
      </c>
      <c r="Q18" s="3" t="s">
        <v>9</v>
      </c>
      <c r="R18" s="175"/>
    </row>
    <row r="19" spans="1:19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08">
        <v>0</v>
      </c>
      <c r="O19" s="15" t="s">
        <v>12</v>
      </c>
      <c r="P19" s="15"/>
      <c r="Q19" s="15"/>
      <c r="R19" s="175"/>
    </row>
    <row r="20" spans="1:19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109">
        <v>0</v>
      </c>
      <c r="O20" s="3" t="s">
        <v>5</v>
      </c>
      <c r="Q20" s="3" t="s">
        <v>8</v>
      </c>
      <c r="R20" s="175"/>
    </row>
    <row r="21" spans="1:19">
      <c r="A21" s="175"/>
      <c r="B21" s="15" t="s">
        <v>43</v>
      </c>
      <c r="C21" s="15"/>
      <c r="D21" s="15"/>
      <c r="E21" s="16">
        <v>10060</v>
      </c>
      <c r="F21" s="17">
        <v>0</v>
      </c>
      <c r="G21" s="17">
        <v>0</v>
      </c>
      <c r="H21" s="17">
        <v>1500</v>
      </c>
      <c r="I21" s="17">
        <v>0</v>
      </c>
      <c r="J21" s="17">
        <v>950</v>
      </c>
      <c r="K21" s="17">
        <v>0</v>
      </c>
      <c r="L21" s="17">
        <v>7610</v>
      </c>
      <c r="M21" s="17">
        <v>0</v>
      </c>
      <c r="N21" s="108">
        <v>0</v>
      </c>
      <c r="O21" s="15" t="s">
        <v>43</v>
      </c>
      <c r="P21" s="15"/>
      <c r="Q21" s="15"/>
      <c r="R21" s="175"/>
      <c r="S21" s="5"/>
    </row>
    <row r="22" spans="1:19">
      <c r="A22" s="175"/>
      <c r="B22" s="3" t="s">
        <v>5</v>
      </c>
      <c r="D22" s="3" t="s">
        <v>8</v>
      </c>
      <c r="E22" s="19">
        <v>8850</v>
      </c>
      <c r="F22" s="22">
        <v>0</v>
      </c>
      <c r="G22" s="22">
        <v>0</v>
      </c>
      <c r="H22" s="22">
        <v>1500</v>
      </c>
      <c r="I22" s="22">
        <v>0</v>
      </c>
      <c r="J22" s="22">
        <v>0</v>
      </c>
      <c r="K22" s="22">
        <v>0</v>
      </c>
      <c r="L22" s="22">
        <v>7350</v>
      </c>
      <c r="M22" s="22">
        <v>0</v>
      </c>
      <c r="N22" s="109">
        <v>0</v>
      </c>
      <c r="O22" s="3" t="s">
        <v>5</v>
      </c>
      <c r="Q22" s="3" t="s">
        <v>8</v>
      </c>
      <c r="R22" s="175"/>
    </row>
    <row r="23" spans="1:19">
      <c r="A23" s="175"/>
      <c r="B23" s="3" t="s">
        <v>5</v>
      </c>
      <c r="D23" s="3" t="s">
        <v>9</v>
      </c>
      <c r="E23" s="19">
        <v>1210</v>
      </c>
      <c r="F23" s="22">
        <v>0</v>
      </c>
      <c r="G23" s="22">
        <v>0</v>
      </c>
      <c r="H23" s="22">
        <v>0</v>
      </c>
      <c r="I23" s="22">
        <v>0</v>
      </c>
      <c r="J23" s="22">
        <v>950</v>
      </c>
      <c r="K23" s="22">
        <v>0</v>
      </c>
      <c r="L23" s="22">
        <v>260</v>
      </c>
      <c r="M23" s="22">
        <v>0</v>
      </c>
      <c r="N23" s="109">
        <v>0</v>
      </c>
      <c r="O23" s="3" t="s">
        <v>5</v>
      </c>
      <c r="Q23" s="3" t="s">
        <v>9</v>
      </c>
      <c r="R23" s="175"/>
    </row>
    <row r="24" spans="1:19">
      <c r="A24" s="175"/>
      <c r="B24" s="110" t="s">
        <v>5</v>
      </c>
      <c r="C24" s="110" t="s">
        <v>16</v>
      </c>
      <c r="D24" s="110"/>
      <c r="E24" s="111">
        <v>1210</v>
      </c>
      <c r="F24" s="112">
        <v>0</v>
      </c>
      <c r="G24" s="112">
        <v>0</v>
      </c>
      <c r="H24" s="112">
        <v>0</v>
      </c>
      <c r="I24" s="112">
        <v>0</v>
      </c>
      <c r="J24" s="112">
        <v>950</v>
      </c>
      <c r="K24" s="112">
        <v>0</v>
      </c>
      <c r="L24" s="112">
        <v>260</v>
      </c>
      <c r="M24" s="112">
        <v>0</v>
      </c>
      <c r="N24" s="115">
        <v>0</v>
      </c>
      <c r="O24" s="110" t="s">
        <v>5</v>
      </c>
      <c r="P24" s="110" t="s">
        <v>16</v>
      </c>
      <c r="Q24" s="110"/>
      <c r="R24" s="175"/>
    </row>
    <row r="25" spans="1:19">
      <c r="A25" s="175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109">
        <v>0</v>
      </c>
      <c r="O25" s="3" t="s">
        <v>5</v>
      </c>
      <c r="Q25" s="3" t="s">
        <v>8</v>
      </c>
      <c r="R25" s="175"/>
    </row>
    <row r="26" spans="1:19">
      <c r="A26" s="175"/>
      <c r="B26" s="3" t="s">
        <v>5</v>
      </c>
      <c r="D26" s="3" t="s">
        <v>9</v>
      </c>
      <c r="E26" s="19">
        <v>1210</v>
      </c>
      <c r="F26" s="22">
        <v>0</v>
      </c>
      <c r="G26" s="22">
        <v>0</v>
      </c>
      <c r="H26" s="22">
        <v>0</v>
      </c>
      <c r="I26" s="22">
        <v>0</v>
      </c>
      <c r="J26" s="22">
        <v>950</v>
      </c>
      <c r="K26" s="22">
        <v>0</v>
      </c>
      <c r="L26" s="22">
        <v>260</v>
      </c>
      <c r="M26" s="22">
        <v>0</v>
      </c>
      <c r="N26" s="109">
        <v>0</v>
      </c>
      <c r="O26" s="3" t="s">
        <v>5</v>
      </c>
      <c r="Q26" s="3" t="s">
        <v>9</v>
      </c>
      <c r="R26" s="175"/>
    </row>
    <row r="27" spans="1:19">
      <c r="A27" s="175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5">
        <v>0</v>
      </c>
      <c r="O27" s="110"/>
      <c r="P27" s="110" t="s">
        <v>17</v>
      </c>
      <c r="Q27" s="110"/>
      <c r="R27" s="175"/>
    </row>
    <row r="28" spans="1:19">
      <c r="A28" s="175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109">
        <v>0</v>
      </c>
      <c r="Q28" s="3" t="s">
        <v>8</v>
      </c>
      <c r="R28" s="175"/>
    </row>
    <row r="29" spans="1:19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109">
        <v>0</v>
      </c>
      <c r="Q29" s="3" t="s">
        <v>9</v>
      </c>
      <c r="R29" s="175"/>
    </row>
    <row r="30" spans="1:19">
      <c r="A30" s="175"/>
      <c r="B30" s="110"/>
      <c r="C30" s="110" t="s">
        <v>19</v>
      </c>
      <c r="D30" s="110"/>
      <c r="E30" s="111">
        <v>4500</v>
      </c>
      <c r="F30" s="112">
        <v>0</v>
      </c>
      <c r="G30" s="112">
        <v>0</v>
      </c>
      <c r="H30" s="112">
        <v>1500</v>
      </c>
      <c r="I30" s="112">
        <v>0</v>
      </c>
      <c r="J30" s="112">
        <v>0</v>
      </c>
      <c r="K30" s="112">
        <v>0</v>
      </c>
      <c r="L30" s="112">
        <v>3000</v>
      </c>
      <c r="M30" s="112">
        <v>0</v>
      </c>
      <c r="N30" s="115">
        <v>0</v>
      </c>
      <c r="O30" s="110"/>
      <c r="P30" s="110" t="s">
        <v>19</v>
      </c>
      <c r="Q30" s="110"/>
      <c r="R30" s="175"/>
    </row>
    <row r="31" spans="1:19">
      <c r="A31" s="175"/>
      <c r="D31" s="3" t="s">
        <v>8</v>
      </c>
      <c r="E31" s="19">
        <v>4500</v>
      </c>
      <c r="F31" s="22">
        <v>0</v>
      </c>
      <c r="G31" s="22">
        <v>0</v>
      </c>
      <c r="H31" s="22">
        <v>1500</v>
      </c>
      <c r="I31" s="22">
        <v>0</v>
      </c>
      <c r="J31" s="22">
        <v>0</v>
      </c>
      <c r="K31" s="22">
        <v>0</v>
      </c>
      <c r="L31" s="22">
        <v>3000</v>
      </c>
      <c r="M31" s="22">
        <v>0</v>
      </c>
      <c r="N31" s="109">
        <v>0</v>
      </c>
      <c r="Q31" s="3" t="s">
        <v>8</v>
      </c>
      <c r="R31" s="175"/>
    </row>
    <row r="32" spans="1:19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109">
        <v>0</v>
      </c>
      <c r="Q32" s="3" t="s">
        <v>9</v>
      </c>
      <c r="R32" s="175"/>
    </row>
    <row r="33" spans="1:18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5">
        <v>0</v>
      </c>
      <c r="O33" s="110"/>
      <c r="P33" s="110" t="s">
        <v>22</v>
      </c>
      <c r="Q33" s="110"/>
      <c r="R33" s="175"/>
    </row>
    <row r="34" spans="1:18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109">
        <v>0</v>
      </c>
      <c r="Q34" s="3" t="s">
        <v>8</v>
      </c>
      <c r="R34" s="175"/>
    </row>
    <row r="35" spans="1:18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109">
        <v>0</v>
      </c>
      <c r="Q35" s="3" t="s">
        <v>9</v>
      </c>
      <c r="R35" s="175"/>
    </row>
    <row r="36" spans="1:18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5">
        <v>0</v>
      </c>
      <c r="O36" s="110"/>
      <c r="P36" s="110" t="s">
        <v>23</v>
      </c>
      <c r="Q36" s="110"/>
      <c r="R36" s="175"/>
    </row>
    <row r="37" spans="1:18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109">
        <v>0</v>
      </c>
      <c r="Q37" s="3" t="s">
        <v>8</v>
      </c>
      <c r="R37" s="175"/>
    </row>
    <row r="38" spans="1:18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109">
        <v>0</v>
      </c>
      <c r="O38" s="3" t="s">
        <v>5</v>
      </c>
      <c r="Q38" s="3" t="s">
        <v>9</v>
      </c>
      <c r="R38" s="175"/>
    </row>
    <row r="39" spans="1:18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5">
        <v>0</v>
      </c>
      <c r="O39" s="110"/>
      <c r="P39" s="110" t="s">
        <v>24</v>
      </c>
      <c r="Q39" s="110"/>
      <c r="R39" s="175"/>
    </row>
    <row r="40" spans="1:18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109">
        <v>0</v>
      </c>
      <c r="O40" s="3" t="s">
        <v>5</v>
      </c>
      <c r="Q40" s="3" t="s">
        <v>9</v>
      </c>
      <c r="R40" s="175"/>
    </row>
    <row r="41" spans="1:18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5">
        <v>0</v>
      </c>
      <c r="O41" s="110" t="s">
        <v>5</v>
      </c>
      <c r="P41" s="110" t="s">
        <v>47</v>
      </c>
      <c r="Q41" s="110"/>
      <c r="R41" s="175"/>
    </row>
    <row r="42" spans="1:18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109">
        <v>0</v>
      </c>
      <c r="O42" s="3" t="s">
        <v>5</v>
      </c>
      <c r="Q42" s="3" t="s">
        <v>8</v>
      </c>
      <c r="R42" s="175"/>
    </row>
    <row r="43" spans="1:18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5">
        <v>0</v>
      </c>
      <c r="O43" s="110"/>
      <c r="P43" s="110" t="s">
        <v>25</v>
      </c>
      <c r="Q43" s="110"/>
      <c r="R43" s="175"/>
    </row>
    <row r="44" spans="1:18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109">
        <v>0</v>
      </c>
      <c r="Q44" s="3" t="s">
        <v>8</v>
      </c>
      <c r="R44" s="175"/>
    </row>
    <row r="45" spans="1:18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109">
        <v>0</v>
      </c>
      <c r="Q45" s="3" t="s">
        <v>9</v>
      </c>
      <c r="R45" s="175"/>
    </row>
    <row r="46" spans="1:18">
      <c r="A46" s="175"/>
      <c r="B46" s="110"/>
      <c r="C46" s="110" t="s">
        <v>26</v>
      </c>
      <c r="D46" s="110"/>
      <c r="E46" s="111">
        <v>4350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4350</v>
      </c>
      <c r="M46" s="112">
        <v>0</v>
      </c>
      <c r="N46" s="115">
        <v>0</v>
      </c>
      <c r="O46" s="110"/>
      <c r="P46" s="110" t="s">
        <v>26</v>
      </c>
      <c r="Q46" s="110"/>
      <c r="R46" s="175"/>
    </row>
    <row r="47" spans="1:18">
      <c r="A47" s="175"/>
      <c r="D47" s="3" t="s">
        <v>8</v>
      </c>
      <c r="E47" s="19">
        <v>4350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4350</v>
      </c>
      <c r="M47" s="22">
        <v>0</v>
      </c>
      <c r="N47" s="109">
        <v>0</v>
      </c>
      <c r="Q47" s="3" t="s">
        <v>8</v>
      </c>
      <c r="R47" s="175"/>
    </row>
    <row r="48" spans="1:18">
      <c r="A48" s="175"/>
      <c r="B48" s="15" t="s">
        <v>27</v>
      </c>
      <c r="C48" s="15"/>
      <c r="D48" s="15"/>
      <c r="E48" s="16">
        <v>14900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2000</v>
      </c>
      <c r="M48" s="17">
        <v>12900</v>
      </c>
      <c r="N48" s="108">
        <v>0</v>
      </c>
      <c r="O48" s="15" t="s">
        <v>27</v>
      </c>
      <c r="P48" s="15"/>
      <c r="Q48" s="15"/>
      <c r="R48" s="175"/>
    </row>
    <row r="49" spans="1:18">
      <c r="A49" s="175"/>
      <c r="B49" s="3" t="s">
        <v>5</v>
      </c>
      <c r="D49" s="3" t="s">
        <v>8</v>
      </c>
      <c r="E49" s="19">
        <v>9900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9900</v>
      </c>
      <c r="N49" s="109">
        <v>0</v>
      </c>
      <c r="O49" s="3" t="s">
        <v>5</v>
      </c>
      <c r="Q49" s="3" t="s">
        <v>8</v>
      </c>
      <c r="R49" s="175"/>
    </row>
    <row r="50" spans="1:18">
      <c r="A50" s="175"/>
      <c r="B50" s="3" t="s">
        <v>5</v>
      </c>
      <c r="D50" s="3" t="s">
        <v>9</v>
      </c>
      <c r="E50" s="19">
        <v>5000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2000</v>
      </c>
      <c r="M50" s="22">
        <v>3000</v>
      </c>
      <c r="N50" s="109">
        <v>0</v>
      </c>
      <c r="O50" s="3" t="s">
        <v>5</v>
      </c>
      <c r="Q50" s="3" t="s">
        <v>9</v>
      </c>
      <c r="R50" s="175"/>
    </row>
    <row r="51" spans="1:18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5">
        <v>0</v>
      </c>
      <c r="O51" s="110"/>
      <c r="P51" s="110" t="s">
        <v>28</v>
      </c>
      <c r="Q51" s="110"/>
      <c r="R51" s="175"/>
    </row>
    <row r="52" spans="1:18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109">
        <v>0</v>
      </c>
      <c r="Q52" s="3" t="s">
        <v>8</v>
      </c>
      <c r="R52" s="175"/>
    </row>
    <row r="53" spans="1:18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109">
        <v>0</v>
      </c>
      <c r="Q53" s="3" t="s">
        <v>9</v>
      </c>
      <c r="R53" s="175"/>
    </row>
    <row r="54" spans="1:18">
      <c r="A54" s="175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5">
        <v>0</v>
      </c>
      <c r="O54" s="110"/>
      <c r="P54" s="110" t="s">
        <v>29</v>
      </c>
      <c r="Q54" s="110"/>
      <c r="R54" s="175"/>
    </row>
    <row r="55" spans="1:18">
      <c r="A55" s="175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109">
        <v>0</v>
      </c>
      <c r="Q55" s="3" t="s">
        <v>8</v>
      </c>
      <c r="R55" s="175"/>
    </row>
    <row r="56" spans="1:18">
      <c r="A56" s="175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109">
        <v>0</v>
      </c>
      <c r="Q56" s="3" t="s">
        <v>9</v>
      </c>
      <c r="R56" s="175"/>
    </row>
    <row r="57" spans="1:18">
      <c r="A57" s="175"/>
      <c r="B57" s="110" t="s">
        <v>5</v>
      </c>
      <c r="C57" s="110" t="s">
        <v>30</v>
      </c>
      <c r="D57" s="110"/>
      <c r="E57" s="111">
        <v>5000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2000</v>
      </c>
      <c r="M57" s="112">
        <v>3000</v>
      </c>
      <c r="N57" s="115">
        <v>0</v>
      </c>
      <c r="O57" s="110"/>
      <c r="P57" s="110" t="s">
        <v>30</v>
      </c>
      <c r="Q57" s="110"/>
      <c r="R57" s="175"/>
    </row>
    <row r="58" spans="1:18">
      <c r="A58" s="175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109">
        <v>0</v>
      </c>
      <c r="Q58" s="3" t="s">
        <v>8</v>
      </c>
      <c r="R58" s="175"/>
    </row>
    <row r="59" spans="1:18">
      <c r="A59" s="175"/>
      <c r="B59" s="3" t="s">
        <v>5</v>
      </c>
      <c r="D59" s="3" t="s">
        <v>9</v>
      </c>
      <c r="E59" s="19">
        <v>5000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2000</v>
      </c>
      <c r="M59" s="22">
        <v>3000</v>
      </c>
      <c r="N59" s="109">
        <v>0</v>
      </c>
      <c r="Q59" s="3" t="s">
        <v>9</v>
      </c>
      <c r="R59" s="175"/>
    </row>
    <row r="60" spans="1:18">
      <c r="A60" s="175"/>
      <c r="B60" s="110"/>
      <c r="C60" s="110" t="s">
        <v>32</v>
      </c>
      <c r="D60" s="110"/>
      <c r="E60" s="111">
        <v>9900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9900</v>
      </c>
      <c r="N60" s="115">
        <v>0</v>
      </c>
      <c r="O60" s="110"/>
      <c r="P60" s="110" t="s">
        <v>32</v>
      </c>
      <c r="Q60" s="110"/>
      <c r="R60" s="175"/>
    </row>
    <row r="61" spans="1:18">
      <c r="A61" s="175"/>
      <c r="D61" s="3" t="s">
        <v>8</v>
      </c>
      <c r="E61" s="19">
        <v>9900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9900</v>
      </c>
      <c r="N61" s="109">
        <v>0</v>
      </c>
      <c r="Q61" s="3" t="s">
        <v>8</v>
      </c>
      <c r="R61" s="175"/>
    </row>
    <row r="62" spans="1:18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109">
        <v>0</v>
      </c>
      <c r="Q62" s="3" t="s">
        <v>71</v>
      </c>
      <c r="R62" s="175"/>
    </row>
    <row r="63" spans="1:18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5">
        <v>0</v>
      </c>
      <c r="O63" s="110"/>
      <c r="P63" s="110" t="s">
        <v>61</v>
      </c>
      <c r="Q63" s="110"/>
      <c r="R63" s="175"/>
    </row>
    <row r="64" spans="1:18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109">
        <v>0</v>
      </c>
      <c r="Q64" s="3" t="s">
        <v>9</v>
      </c>
      <c r="R64" s="175"/>
    </row>
    <row r="65" spans="1:18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5">
        <v>0</v>
      </c>
      <c r="O65" s="110"/>
      <c r="P65" s="110" t="s">
        <v>33</v>
      </c>
      <c r="Q65" s="110"/>
      <c r="R65" s="175"/>
    </row>
    <row r="66" spans="1:18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109">
        <v>0</v>
      </c>
      <c r="Q66" s="3" t="s">
        <v>8</v>
      </c>
      <c r="R66" s="175"/>
    </row>
    <row r="67" spans="1:18">
      <c r="A67" s="176" t="s">
        <v>70</v>
      </c>
      <c r="B67" s="26" t="s">
        <v>34</v>
      </c>
      <c r="C67" s="26"/>
      <c r="D67" s="26"/>
      <c r="E67" s="44">
        <v>1985</v>
      </c>
      <c r="F67" s="45">
        <v>0</v>
      </c>
      <c r="G67" s="45">
        <v>427</v>
      </c>
      <c r="H67" s="45">
        <v>50</v>
      </c>
      <c r="I67" s="45">
        <v>22</v>
      </c>
      <c r="J67" s="45">
        <v>116</v>
      </c>
      <c r="K67" s="45">
        <v>29</v>
      </c>
      <c r="L67" s="45">
        <v>1240</v>
      </c>
      <c r="M67" s="45">
        <v>93</v>
      </c>
      <c r="N67" s="116">
        <v>8</v>
      </c>
      <c r="O67" s="26" t="s">
        <v>34</v>
      </c>
      <c r="P67" s="26"/>
      <c r="Q67" s="26"/>
      <c r="R67" s="176" t="s">
        <v>70</v>
      </c>
    </row>
    <row r="68" spans="1:18">
      <c r="A68" s="175"/>
      <c r="B68" s="3" t="s">
        <v>5</v>
      </c>
      <c r="D68" s="3" t="s">
        <v>8</v>
      </c>
      <c r="E68" s="19">
        <v>1407</v>
      </c>
      <c r="F68" s="22">
        <v>0</v>
      </c>
      <c r="G68" s="22">
        <v>297</v>
      </c>
      <c r="H68" s="22">
        <v>0</v>
      </c>
      <c r="I68" s="22">
        <v>0</v>
      </c>
      <c r="J68" s="22">
        <v>0</v>
      </c>
      <c r="K68" s="22">
        <v>0</v>
      </c>
      <c r="L68" s="22">
        <v>1110</v>
      </c>
      <c r="M68" s="22">
        <v>0</v>
      </c>
      <c r="N68" s="109">
        <v>0</v>
      </c>
      <c r="O68" s="3" t="s">
        <v>5</v>
      </c>
      <c r="Q68" s="3" t="s">
        <v>8</v>
      </c>
      <c r="R68" s="175"/>
    </row>
    <row r="69" spans="1:18">
      <c r="A69" s="175"/>
      <c r="D69" s="3" t="s">
        <v>9</v>
      </c>
      <c r="E69" s="19">
        <v>578</v>
      </c>
      <c r="F69" s="22">
        <v>0</v>
      </c>
      <c r="G69" s="22">
        <v>130</v>
      </c>
      <c r="H69" s="22">
        <v>50</v>
      </c>
      <c r="I69" s="22">
        <v>22</v>
      </c>
      <c r="J69" s="22">
        <v>116</v>
      </c>
      <c r="K69" s="22">
        <v>29</v>
      </c>
      <c r="L69" s="22">
        <v>130</v>
      </c>
      <c r="M69" s="22">
        <v>93</v>
      </c>
      <c r="N69" s="109">
        <v>8</v>
      </c>
      <c r="Q69" s="3" t="s">
        <v>9</v>
      </c>
      <c r="R69" s="175"/>
    </row>
    <row r="70" spans="1:18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08">
        <v>0</v>
      </c>
      <c r="O70" s="15" t="s">
        <v>35</v>
      </c>
      <c r="P70" s="15"/>
      <c r="Q70" s="15"/>
      <c r="R70" s="175"/>
    </row>
    <row r="71" spans="1:18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20">
        <v>0</v>
      </c>
      <c r="O71" s="117"/>
      <c r="P71" s="117"/>
      <c r="Q71" s="117" t="s">
        <v>8</v>
      </c>
      <c r="R71" s="177"/>
    </row>
    <row r="73" spans="1:18">
      <c r="A73" s="164" t="s">
        <v>48</v>
      </c>
    </row>
    <row r="74" spans="1:18">
      <c r="A74" s="164" t="s">
        <v>559</v>
      </c>
    </row>
    <row r="75" spans="1:18">
      <c r="A75" s="167" t="s">
        <v>560</v>
      </c>
    </row>
    <row r="76" spans="1:18">
      <c r="A76" s="167" t="s">
        <v>49</v>
      </c>
    </row>
    <row r="77" spans="1:18">
      <c r="A77" s="167" t="s">
        <v>50</v>
      </c>
    </row>
    <row r="78" spans="1:18">
      <c r="A78" s="167" t="s">
        <v>51</v>
      </c>
    </row>
    <row r="79" spans="1:18">
      <c r="A79" s="167" t="s">
        <v>52</v>
      </c>
    </row>
    <row r="80" spans="1:18">
      <c r="A80" s="167" t="s">
        <v>53</v>
      </c>
    </row>
    <row r="81" spans="1:1">
      <c r="A81" s="167" t="s">
        <v>561</v>
      </c>
    </row>
    <row r="82" spans="1:1">
      <c r="A82" s="168"/>
    </row>
    <row r="83" spans="1:1">
      <c r="A83" s="168"/>
    </row>
  </sheetData>
  <mergeCells count="6">
    <mergeCell ref="A10:A66"/>
    <mergeCell ref="R10:R66"/>
    <mergeCell ref="A67:A71"/>
    <mergeCell ref="R67:R71"/>
    <mergeCell ref="A5:D5"/>
    <mergeCell ref="O5:R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U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6" width="11.625" style="3" customWidth="1"/>
    <col min="17" max="19" width="9" style="3"/>
    <col min="20" max="20" width="4.125" style="3" customWidth="1"/>
    <col min="21" max="21" width="9.375" style="3" bestFit="1" customWidth="1"/>
    <col min="22" max="16384" width="9" style="3"/>
  </cols>
  <sheetData>
    <row r="1" spans="1:20" ht="20.25">
      <c r="A1" s="4" t="s">
        <v>83</v>
      </c>
    </row>
    <row r="3" spans="1:20" ht="20.25">
      <c r="B3" s="4" t="s">
        <v>601</v>
      </c>
    </row>
    <row r="4" spans="1:20" ht="17.25" thickBot="1">
      <c r="T4" s="6" t="s">
        <v>45</v>
      </c>
    </row>
    <row r="5" spans="1:20">
      <c r="A5" s="178" t="s">
        <v>75</v>
      </c>
      <c r="B5" s="178"/>
      <c r="C5" s="178"/>
      <c r="D5" s="179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78" t="s">
        <v>75</v>
      </c>
      <c r="R5" s="178"/>
      <c r="S5" s="178"/>
      <c r="T5" s="178"/>
    </row>
    <row r="6" spans="1:20">
      <c r="A6" s="15" t="s">
        <v>46</v>
      </c>
      <c r="B6" s="15"/>
      <c r="C6" s="15"/>
      <c r="D6" s="15"/>
      <c r="E6" s="38">
        <v>757735.55174999998</v>
      </c>
      <c r="F6" s="39">
        <v>54009.195999999996</v>
      </c>
      <c r="G6" s="39">
        <v>41260.875</v>
      </c>
      <c r="H6" s="39">
        <v>16912.62</v>
      </c>
      <c r="I6" s="39">
        <v>17553.911</v>
      </c>
      <c r="J6" s="39">
        <v>23936.781999999999</v>
      </c>
      <c r="K6" s="39">
        <v>6831.2300000000005</v>
      </c>
      <c r="L6" s="39">
        <v>7253.7729999999992</v>
      </c>
      <c r="M6" s="39">
        <v>303862.62099999998</v>
      </c>
      <c r="N6" s="39">
        <v>40788.915000000001</v>
      </c>
      <c r="O6" s="39">
        <v>244129.07</v>
      </c>
      <c r="P6" s="40">
        <v>1196.5587499999999</v>
      </c>
      <c r="Q6" s="15" t="s">
        <v>46</v>
      </c>
      <c r="R6" s="15"/>
      <c r="S6" s="15"/>
      <c r="T6" s="15"/>
    </row>
    <row r="7" spans="1:20">
      <c r="D7" s="3" t="s">
        <v>8</v>
      </c>
      <c r="E7" s="41">
        <v>643991.65500000003</v>
      </c>
      <c r="F7" s="42">
        <v>34522.85</v>
      </c>
      <c r="G7" s="42">
        <v>40279</v>
      </c>
      <c r="H7" s="42">
        <v>9372.26</v>
      </c>
      <c r="I7" s="42">
        <v>5045.3</v>
      </c>
      <c r="J7" s="42">
        <v>8744.8350000000009</v>
      </c>
      <c r="K7" s="42">
        <v>1546.51</v>
      </c>
      <c r="L7" s="42">
        <v>2652.81</v>
      </c>
      <c r="M7" s="42">
        <v>281325.17</v>
      </c>
      <c r="N7" s="42">
        <v>20810.400000000001</v>
      </c>
      <c r="O7" s="42">
        <v>239692.52000000002</v>
      </c>
      <c r="P7" s="43">
        <v>0</v>
      </c>
      <c r="S7" s="3" t="s">
        <v>8</v>
      </c>
    </row>
    <row r="8" spans="1:20">
      <c r="D8" s="3" t="s">
        <v>9</v>
      </c>
      <c r="E8" s="41">
        <v>113743.89675</v>
      </c>
      <c r="F8" s="42">
        <v>19486.346000000001</v>
      </c>
      <c r="G8" s="42">
        <v>981.875</v>
      </c>
      <c r="H8" s="42">
        <v>7540.36</v>
      </c>
      <c r="I8" s="42">
        <v>12508.611000000001</v>
      </c>
      <c r="J8" s="42">
        <v>15191.947</v>
      </c>
      <c r="K8" s="42">
        <v>5284.72</v>
      </c>
      <c r="L8" s="42">
        <v>4600.9629999999997</v>
      </c>
      <c r="M8" s="42">
        <v>22537.451000000001</v>
      </c>
      <c r="N8" s="42">
        <v>19978.514999999999</v>
      </c>
      <c r="O8" s="42">
        <v>4436.55</v>
      </c>
      <c r="P8" s="43">
        <v>1196.5587499999999</v>
      </c>
      <c r="S8" s="3" t="s">
        <v>9</v>
      </c>
    </row>
    <row r="9" spans="1:20">
      <c r="B9" s="3" t="s">
        <v>5</v>
      </c>
      <c r="E9" s="102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4"/>
      <c r="Q9" s="3" t="s">
        <v>5</v>
      </c>
    </row>
    <row r="10" spans="1:20">
      <c r="A10" s="175" t="s">
        <v>69</v>
      </c>
      <c r="B10" s="15" t="s">
        <v>42</v>
      </c>
      <c r="C10" s="15"/>
      <c r="D10" s="15"/>
      <c r="E10" s="16">
        <v>216497.80175000001</v>
      </c>
      <c r="F10" s="17">
        <v>37952.196000000004</v>
      </c>
      <c r="G10" s="17">
        <v>1635.875</v>
      </c>
      <c r="H10" s="17">
        <v>8724.619999999999</v>
      </c>
      <c r="I10" s="17">
        <v>14416.911</v>
      </c>
      <c r="J10" s="17">
        <v>23479.781999999999</v>
      </c>
      <c r="K10" s="17">
        <v>6831.23</v>
      </c>
      <c r="L10" s="17">
        <v>7211.7729999999992</v>
      </c>
      <c r="M10" s="17">
        <v>55915.620999999999</v>
      </c>
      <c r="N10" s="17">
        <v>40752.165000000001</v>
      </c>
      <c r="O10" s="17">
        <v>18387.07</v>
      </c>
      <c r="P10" s="108">
        <v>1190.5587499999999</v>
      </c>
      <c r="Q10" s="15" t="s">
        <v>42</v>
      </c>
      <c r="R10" s="15"/>
      <c r="S10" s="15"/>
      <c r="T10" s="175" t="s">
        <v>69</v>
      </c>
    </row>
    <row r="11" spans="1:20">
      <c r="A11" s="175"/>
      <c r="B11" s="3" t="s">
        <v>5</v>
      </c>
      <c r="D11" s="3" t="s">
        <v>8</v>
      </c>
      <c r="E11" s="19">
        <v>105117.655</v>
      </c>
      <c r="F11" s="22">
        <v>18547.849999999999</v>
      </c>
      <c r="G11" s="22">
        <v>679</v>
      </c>
      <c r="H11" s="22">
        <v>1312.26</v>
      </c>
      <c r="I11" s="22">
        <v>2065.3000000000002</v>
      </c>
      <c r="J11" s="22">
        <v>8744.8350000000009</v>
      </c>
      <c r="K11" s="22">
        <v>1546.51</v>
      </c>
      <c r="L11" s="22">
        <v>2652.81</v>
      </c>
      <c r="M11" s="22">
        <v>34665.17</v>
      </c>
      <c r="N11" s="22">
        <v>20810.400000000001</v>
      </c>
      <c r="O11" s="22">
        <v>14093.52</v>
      </c>
      <c r="P11" s="109">
        <v>0</v>
      </c>
      <c r="Q11" s="3" t="s">
        <v>5</v>
      </c>
      <c r="S11" s="3" t="s">
        <v>8</v>
      </c>
      <c r="T11" s="175"/>
    </row>
    <row r="12" spans="1:20">
      <c r="A12" s="175"/>
      <c r="B12" s="3" t="s">
        <v>5</v>
      </c>
      <c r="D12" s="3" t="s">
        <v>9</v>
      </c>
      <c r="E12" s="19">
        <v>111380.14675</v>
      </c>
      <c r="F12" s="22">
        <v>19404.346000000001</v>
      </c>
      <c r="G12" s="22">
        <v>956.875</v>
      </c>
      <c r="H12" s="22">
        <v>7412.36</v>
      </c>
      <c r="I12" s="22">
        <v>12351.611000000001</v>
      </c>
      <c r="J12" s="22">
        <v>14734.947</v>
      </c>
      <c r="K12" s="22">
        <v>5284.72</v>
      </c>
      <c r="L12" s="22">
        <v>4558.9629999999997</v>
      </c>
      <c r="M12" s="22">
        <v>21250.451000000001</v>
      </c>
      <c r="N12" s="22">
        <v>19941.764999999999</v>
      </c>
      <c r="O12" s="22">
        <v>4293.55</v>
      </c>
      <c r="P12" s="109">
        <v>1190.5587499999999</v>
      </c>
      <c r="Q12" s="3" t="s">
        <v>5</v>
      </c>
      <c r="S12" s="3" t="s">
        <v>9</v>
      </c>
      <c r="T12" s="175"/>
    </row>
    <row r="13" spans="1:20">
      <c r="A13" s="175"/>
      <c r="B13" s="15" t="s">
        <v>10</v>
      </c>
      <c r="C13" s="15"/>
      <c r="D13" s="15"/>
      <c r="E13" s="16">
        <v>49138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3003</v>
      </c>
      <c r="N13" s="17">
        <v>0</v>
      </c>
      <c r="O13" s="17">
        <v>46133</v>
      </c>
      <c r="P13" s="108">
        <v>2</v>
      </c>
      <c r="Q13" s="15" t="s">
        <v>10</v>
      </c>
      <c r="R13" s="15"/>
      <c r="S13" s="15"/>
      <c r="T13" s="175"/>
    </row>
    <row r="14" spans="1:20">
      <c r="A14" s="175"/>
      <c r="B14" s="3" t="s">
        <v>5</v>
      </c>
      <c r="D14" s="3" t="s">
        <v>8</v>
      </c>
      <c r="E14" s="19">
        <v>49000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3000</v>
      </c>
      <c r="N14" s="22">
        <v>0</v>
      </c>
      <c r="O14" s="22">
        <v>46000</v>
      </c>
      <c r="P14" s="109">
        <v>0</v>
      </c>
      <c r="Q14" s="3" t="s">
        <v>5</v>
      </c>
      <c r="S14" s="3" t="s">
        <v>8</v>
      </c>
      <c r="T14" s="175"/>
    </row>
    <row r="15" spans="1:20">
      <c r="A15" s="175"/>
      <c r="B15" s="3" t="s">
        <v>5</v>
      </c>
      <c r="D15" s="3" t="s">
        <v>9</v>
      </c>
      <c r="E15" s="19">
        <v>138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3</v>
      </c>
      <c r="N15" s="22">
        <v>0</v>
      </c>
      <c r="O15" s="22">
        <v>133</v>
      </c>
      <c r="P15" s="109">
        <v>2</v>
      </c>
      <c r="Q15" s="3" t="s">
        <v>5</v>
      </c>
      <c r="S15" s="3" t="s">
        <v>9</v>
      </c>
      <c r="T15" s="175"/>
    </row>
    <row r="16" spans="1:20">
      <c r="A16" s="175"/>
      <c r="B16" s="15" t="s">
        <v>11</v>
      </c>
      <c r="C16" s="15"/>
      <c r="D16" s="15"/>
      <c r="E16" s="16">
        <v>12919</v>
      </c>
      <c r="F16" s="17">
        <v>0</v>
      </c>
      <c r="G16" s="17">
        <v>0</v>
      </c>
      <c r="H16" s="17">
        <v>0</v>
      </c>
      <c r="I16" s="17">
        <v>0</v>
      </c>
      <c r="J16" s="17">
        <v>320</v>
      </c>
      <c r="K16" s="17">
        <v>0</v>
      </c>
      <c r="L16" s="17">
        <v>0</v>
      </c>
      <c r="M16" s="17">
        <v>0</v>
      </c>
      <c r="N16" s="17">
        <v>0</v>
      </c>
      <c r="O16" s="17">
        <v>12599</v>
      </c>
      <c r="P16" s="108">
        <v>0</v>
      </c>
      <c r="Q16" s="15" t="s">
        <v>11</v>
      </c>
      <c r="R16" s="15"/>
      <c r="S16" s="15"/>
      <c r="T16" s="175"/>
    </row>
    <row r="17" spans="1:21">
      <c r="A17" s="175"/>
      <c r="D17" s="3" t="s">
        <v>8</v>
      </c>
      <c r="E17" s="19">
        <v>12599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12599</v>
      </c>
      <c r="P17" s="109">
        <v>0</v>
      </c>
      <c r="S17" s="3" t="s">
        <v>8</v>
      </c>
      <c r="T17" s="175"/>
    </row>
    <row r="18" spans="1:21">
      <c r="A18" s="175"/>
      <c r="B18" s="3" t="s">
        <v>5</v>
      </c>
      <c r="D18" s="3" t="s">
        <v>9</v>
      </c>
      <c r="E18" s="19">
        <v>320</v>
      </c>
      <c r="F18" s="22">
        <v>0</v>
      </c>
      <c r="G18" s="22">
        <v>0</v>
      </c>
      <c r="H18" s="22">
        <v>0</v>
      </c>
      <c r="I18" s="22">
        <v>0</v>
      </c>
      <c r="J18" s="22">
        <v>320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109">
        <v>0</v>
      </c>
      <c r="Q18" s="3" t="s">
        <v>5</v>
      </c>
      <c r="S18" s="3" t="s">
        <v>9</v>
      </c>
      <c r="T18" s="175"/>
    </row>
    <row r="19" spans="1:21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08">
        <v>0</v>
      </c>
      <c r="Q19" s="15" t="s">
        <v>12</v>
      </c>
      <c r="R19" s="15"/>
      <c r="S19" s="15"/>
      <c r="T19" s="175"/>
    </row>
    <row r="20" spans="1:21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109">
        <v>0</v>
      </c>
      <c r="Q20" s="3" t="s">
        <v>5</v>
      </c>
      <c r="S20" s="3" t="s">
        <v>8</v>
      </c>
      <c r="T20" s="175"/>
    </row>
    <row r="21" spans="1:21">
      <c r="A21" s="175"/>
      <c r="B21" s="15" t="s">
        <v>43</v>
      </c>
      <c r="C21" s="15"/>
      <c r="D21" s="15"/>
      <c r="E21" s="16">
        <v>245230</v>
      </c>
      <c r="F21" s="17">
        <v>15870</v>
      </c>
      <c r="G21" s="17">
        <v>0</v>
      </c>
      <c r="H21" s="17">
        <v>8060</v>
      </c>
      <c r="I21" s="17">
        <v>0</v>
      </c>
      <c r="J21" s="17">
        <v>0</v>
      </c>
      <c r="K21" s="17">
        <v>0</v>
      </c>
      <c r="L21" s="17">
        <v>0</v>
      </c>
      <c r="M21" s="17">
        <v>54300</v>
      </c>
      <c r="N21" s="17">
        <v>0</v>
      </c>
      <c r="O21" s="17">
        <v>167000</v>
      </c>
      <c r="P21" s="108">
        <v>0</v>
      </c>
      <c r="Q21" s="15" t="s">
        <v>43</v>
      </c>
      <c r="R21" s="15"/>
      <c r="S21" s="15"/>
      <c r="T21" s="175"/>
      <c r="U21" s="5"/>
    </row>
    <row r="22" spans="1:21">
      <c r="A22" s="175"/>
      <c r="B22" s="3" t="s">
        <v>5</v>
      </c>
      <c r="D22" s="3" t="s">
        <v>8</v>
      </c>
      <c r="E22" s="19">
        <v>245230</v>
      </c>
      <c r="F22" s="22">
        <v>15870</v>
      </c>
      <c r="G22" s="22">
        <v>0</v>
      </c>
      <c r="H22" s="22">
        <v>8060</v>
      </c>
      <c r="I22" s="22">
        <v>0</v>
      </c>
      <c r="J22" s="22">
        <v>0</v>
      </c>
      <c r="K22" s="22">
        <v>0</v>
      </c>
      <c r="L22" s="22">
        <v>0</v>
      </c>
      <c r="M22" s="22">
        <v>54300</v>
      </c>
      <c r="N22" s="22">
        <v>0</v>
      </c>
      <c r="O22" s="22">
        <v>167000</v>
      </c>
      <c r="P22" s="109">
        <v>0</v>
      </c>
      <c r="Q22" s="3" t="s">
        <v>5</v>
      </c>
      <c r="S22" s="3" t="s">
        <v>8</v>
      </c>
      <c r="T22" s="175"/>
    </row>
    <row r="23" spans="1:21">
      <c r="A23" s="175"/>
      <c r="B23" s="3" t="s">
        <v>5</v>
      </c>
      <c r="D23" s="3" t="s">
        <v>9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109">
        <v>0</v>
      </c>
      <c r="Q23" s="3" t="s">
        <v>5</v>
      </c>
      <c r="S23" s="3" t="s">
        <v>9</v>
      </c>
      <c r="T23" s="175"/>
    </row>
    <row r="24" spans="1:21">
      <c r="A24" s="175"/>
      <c r="B24" s="110" t="s">
        <v>5</v>
      </c>
      <c r="C24" s="110" t="s">
        <v>16</v>
      </c>
      <c r="D24" s="110"/>
      <c r="E24" s="111">
        <v>4300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4300</v>
      </c>
      <c r="N24" s="112">
        <v>0</v>
      </c>
      <c r="O24" s="112">
        <v>0</v>
      </c>
      <c r="P24" s="115">
        <v>0</v>
      </c>
      <c r="Q24" s="110" t="s">
        <v>5</v>
      </c>
      <c r="R24" s="110" t="s">
        <v>16</v>
      </c>
      <c r="S24" s="110"/>
      <c r="T24" s="175"/>
    </row>
    <row r="25" spans="1:21">
      <c r="A25" s="175"/>
      <c r="B25" s="3" t="s">
        <v>5</v>
      </c>
      <c r="D25" s="3" t="s">
        <v>8</v>
      </c>
      <c r="E25" s="19">
        <v>4300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4300</v>
      </c>
      <c r="N25" s="22">
        <v>0</v>
      </c>
      <c r="O25" s="22">
        <v>0</v>
      </c>
      <c r="P25" s="109">
        <v>0</v>
      </c>
      <c r="Q25" s="3" t="s">
        <v>5</v>
      </c>
      <c r="S25" s="3" t="s">
        <v>8</v>
      </c>
      <c r="T25" s="175"/>
    </row>
    <row r="26" spans="1:21">
      <c r="A26" s="175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109">
        <v>0</v>
      </c>
      <c r="Q26" s="3" t="s">
        <v>5</v>
      </c>
      <c r="S26" s="3" t="s">
        <v>9</v>
      </c>
      <c r="T26" s="175"/>
    </row>
    <row r="27" spans="1:21">
      <c r="A27" s="175"/>
      <c r="B27" s="110"/>
      <c r="C27" s="110" t="s">
        <v>17</v>
      </c>
      <c r="D27" s="110"/>
      <c r="E27" s="111">
        <v>50000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50000</v>
      </c>
      <c r="N27" s="112">
        <v>0</v>
      </c>
      <c r="O27" s="112">
        <v>0</v>
      </c>
      <c r="P27" s="115">
        <v>0</v>
      </c>
      <c r="Q27" s="110"/>
      <c r="R27" s="110" t="s">
        <v>17</v>
      </c>
      <c r="S27" s="110"/>
      <c r="T27" s="175"/>
    </row>
    <row r="28" spans="1:21">
      <c r="A28" s="175"/>
      <c r="D28" s="3" t="s">
        <v>8</v>
      </c>
      <c r="E28" s="19">
        <v>50000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50000</v>
      </c>
      <c r="N28" s="22">
        <v>0</v>
      </c>
      <c r="O28" s="22">
        <v>0</v>
      </c>
      <c r="P28" s="109">
        <v>0</v>
      </c>
      <c r="S28" s="3" t="s">
        <v>8</v>
      </c>
      <c r="T28" s="175"/>
    </row>
    <row r="29" spans="1:21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109">
        <v>0</v>
      </c>
      <c r="S29" s="3" t="s">
        <v>9</v>
      </c>
      <c r="T29" s="175"/>
    </row>
    <row r="30" spans="1:21">
      <c r="A30" s="175"/>
      <c r="B30" s="110"/>
      <c r="C30" s="110" t="s">
        <v>19</v>
      </c>
      <c r="D30" s="110"/>
      <c r="E30" s="111">
        <v>12600</v>
      </c>
      <c r="F30" s="112">
        <v>7900</v>
      </c>
      <c r="G30" s="112">
        <v>0</v>
      </c>
      <c r="H30" s="112">
        <v>4700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5">
        <v>0</v>
      </c>
      <c r="Q30" s="110"/>
      <c r="R30" s="110" t="s">
        <v>19</v>
      </c>
      <c r="S30" s="110"/>
      <c r="T30" s="175"/>
    </row>
    <row r="31" spans="1:21">
      <c r="A31" s="175"/>
      <c r="D31" s="3" t="s">
        <v>8</v>
      </c>
      <c r="E31" s="19">
        <v>12600</v>
      </c>
      <c r="F31" s="22">
        <v>7900</v>
      </c>
      <c r="G31" s="22">
        <v>0</v>
      </c>
      <c r="H31" s="22">
        <v>4700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109">
        <v>0</v>
      </c>
      <c r="S31" s="3" t="s">
        <v>8</v>
      </c>
      <c r="T31" s="175"/>
    </row>
    <row r="32" spans="1:21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109">
        <v>0</v>
      </c>
      <c r="S32" s="3" t="s">
        <v>9</v>
      </c>
      <c r="T32" s="175"/>
    </row>
    <row r="33" spans="1:20">
      <c r="A33" s="175"/>
      <c r="B33" s="110"/>
      <c r="C33" s="110" t="s">
        <v>22</v>
      </c>
      <c r="D33" s="110"/>
      <c r="E33" s="111">
        <v>167000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167000</v>
      </c>
      <c r="P33" s="115">
        <v>0</v>
      </c>
      <c r="Q33" s="110"/>
      <c r="R33" s="110" t="s">
        <v>22</v>
      </c>
      <c r="S33" s="110"/>
      <c r="T33" s="175"/>
    </row>
    <row r="34" spans="1:20">
      <c r="A34" s="175"/>
      <c r="D34" s="3" t="s">
        <v>8</v>
      </c>
      <c r="E34" s="19">
        <v>167000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167000</v>
      </c>
      <c r="P34" s="109">
        <v>0</v>
      </c>
      <c r="S34" s="3" t="s">
        <v>8</v>
      </c>
      <c r="T34" s="175"/>
    </row>
    <row r="35" spans="1:20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109">
        <v>0</v>
      </c>
      <c r="S35" s="3" t="s">
        <v>9</v>
      </c>
      <c r="T35" s="175"/>
    </row>
    <row r="36" spans="1:20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5">
        <v>0</v>
      </c>
      <c r="Q36" s="110"/>
      <c r="R36" s="110" t="s">
        <v>23</v>
      </c>
      <c r="S36" s="110"/>
      <c r="T36" s="175"/>
    </row>
    <row r="37" spans="1:20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109">
        <v>0</v>
      </c>
      <c r="S37" s="3" t="s">
        <v>8</v>
      </c>
      <c r="T37" s="175"/>
    </row>
    <row r="38" spans="1:20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109">
        <v>0</v>
      </c>
      <c r="Q38" s="3" t="s">
        <v>5</v>
      </c>
      <c r="S38" s="3" t="s">
        <v>9</v>
      </c>
      <c r="T38" s="175"/>
    </row>
    <row r="39" spans="1:20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5">
        <v>0</v>
      </c>
      <c r="Q39" s="110"/>
      <c r="R39" s="110" t="s">
        <v>24</v>
      </c>
      <c r="S39" s="110"/>
      <c r="T39" s="175"/>
    </row>
    <row r="40" spans="1:20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109">
        <v>0</v>
      </c>
      <c r="Q40" s="3" t="s">
        <v>5</v>
      </c>
      <c r="S40" s="3" t="s">
        <v>9</v>
      </c>
      <c r="T40" s="175"/>
    </row>
    <row r="41" spans="1:20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5">
        <v>0</v>
      </c>
      <c r="Q41" s="110" t="s">
        <v>5</v>
      </c>
      <c r="R41" s="110" t="s">
        <v>47</v>
      </c>
      <c r="S41" s="110"/>
      <c r="T41" s="175"/>
    </row>
    <row r="42" spans="1:20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109">
        <v>0</v>
      </c>
      <c r="Q42" s="3" t="s">
        <v>5</v>
      </c>
      <c r="S42" s="3" t="s">
        <v>8</v>
      </c>
      <c r="T42" s="175"/>
    </row>
    <row r="43" spans="1:20">
      <c r="A43" s="175"/>
      <c r="B43" s="110"/>
      <c r="C43" s="110" t="s">
        <v>25</v>
      </c>
      <c r="D43" s="110"/>
      <c r="E43" s="111">
        <v>11330</v>
      </c>
      <c r="F43" s="112">
        <v>7970</v>
      </c>
      <c r="G43" s="112">
        <v>0</v>
      </c>
      <c r="H43" s="112">
        <v>3360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5">
        <v>0</v>
      </c>
      <c r="Q43" s="110"/>
      <c r="R43" s="110" t="s">
        <v>25</v>
      </c>
      <c r="S43" s="110"/>
      <c r="T43" s="175"/>
    </row>
    <row r="44" spans="1:20">
      <c r="A44" s="175"/>
      <c r="D44" s="3" t="s">
        <v>8</v>
      </c>
      <c r="E44" s="19">
        <v>11330</v>
      </c>
      <c r="F44" s="22">
        <v>7970</v>
      </c>
      <c r="G44" s="22">
        <v>0</v>
      </c>
      <c r="H44" s="22">
        <v>3360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109">
        <v>0</v>
      </c>
      <c r="S44" s="3" t="s">
        <v>8</v>
      </c>
      <c r="T44" s="175"/>
    </row>
    <row r="45" spans="1:20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109">
        <v>0</v>
      </c>
      <c r="S45" s="3" t="s">
        <v>9</v>
      </c>
      <c r="T45" s="175"/>
    </row>
    <row r="46" spans="1:20">
      <c r="A46" s="175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5">
        <v>0</v>
      </c>
      <c r="Q46" s="110"/>
      <c r="R46" s="110" t="s">
        <v>26</v>
      </c>
      <c r="S46" s="110"/>
      <c r="T46" s="175"/>
    </row>
    <row r="47" spans="1:20">
      <c r="A47" s="175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109">
        <v>0</v>
      </c>
      <c r="S47" s="3" t="s">
        <v>8</v>
      </c>
      <c r="T47" s="175"/>
    </row>
    <row r="48" spans="1:20">
      <c r="A48" s="175"/>
      <c r="B48" s="15" t="s">
        <v>27</v>
      </c>
      <c r="C48" s="15"/>
      <c r="D48" s="15"/>
      <c r="E48" s="16">
        <v>5880</v>
      </c>
      <c r="F48" s="17">
        <v>0</v>
      </c>
      <c r="G48" s="17">
        <v>0</v>
      </c>
      <c r="H48" s="17">
        <v>0</v>
      </c>
      <c r="I48" s="17">
        <v>2980</v>
      </c>
      <c r="J48" s="17">
        <v>0</v>
      </c>
      <c r="K48" s="17">
        <v>0</v>
      </c>
      <c r="L48" s="17">
        <v>0</v>
      </c>
      <c r="M48" s="17">
        <v>2900</v>
      </c>
      <c r="N48" s="17">
        <v>0</v>
      </c>
      <c r="O48" s="17">
        <v>0</v>
      </c>
      <c r="P48" s="108">
        <v>0</v>
      </c>
      <c r="Q48" s="15" t="s">
        <v>27</v>
      </c>
      <c r="R48" s="15"/>
      <c r="S48" s="15"/>
      <c r="T48" s="175"/>
    </row>
    <row r="49" spans="1:20">
      <c r="A49" s="175"/>
      <c r="B49" s="3" t="s">
        <v>5</v>
      </c>
      <c r="D49" s="3" t="s">
        <v>8</v>
      </c>
      <c r="E49" s="19">
        <v>4780</v>
      </c>
      <c r="F49" s="22">
        <v>0</v>
      </c>
      <c r="G49" s="22">
        <v>0</v>
      </c>
      <c r="H49" s="22">
        <v>0</v>
      </c>
      <c r="I49" s="22">
        <v>2980</v>
      </c>
      <c r="J49" s="22">
        <v>0</v>
      </c>
      <c r="K49" s="22">
        <v>0</v>
      </c>
      <c r="L49" s="22">
        <v>0</v>
      </c>
      <c r="M49" s="22">
        <v>1800</v>
      </c>
      <c r="N49" s="22">
        <v>0</v>
      </c>
      <c r="O49" s="22">
        <v>0</v>
      </c>
      <c r="P49" s="109">
        <v>0</v>
      </c>
      <c r="Q49" s="3" t="s">
        <v>5</v>
      </c>
      <c r="S49" s="3" t="s">
        <v>8</v>
      </c>
      <c r="T49" s="175"/>
    </row>
    <row r="50" spans="1:20">
      <c r="A50" s="175"/>
      <c r="B50" s="3" t="s">
        <v>5</v>
      </c>
      <c r="D50" s="3" t="s">
        <v>9</v>
      </c>
      <c r="E50" s="19">
        <v>1100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1100</v>
      </c>
      <c r="N50" s="22">
        <v>0</v>
      </c>
      <c r="O50" s="22">
        <v>0</v>
      </c>
      <c r="P50" s="109">
        <v>0</v>
      </c>
      <c r="Q50" s="3" t="s">
        <v>5</v>
      </c>
      <c r="S50" s="3" t="s">
        <v>9</v>
      </c>
      <c r="T50" s="175"/>
    </row>
    <row r="51" spans="1:20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5">
        <v>0</v>
      </c>
      <c r="Q51" s="110"/>
      <c r="R51" s="110" t="s">
        <v>28</v>
      </c>
      <c r="S51" s="110"/>
      <c r="T51" s="175"/>
    </row>
    <row r="52" spans="1:20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109">
        <v>0</v>
      </c>
      <c r="S52" s="3" t="s">
        <v>8</v>
      </c>
      <c r="T52" s="175"/>
    </row>
    <row r="53" spans="1:20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109">
        <v>0</v>
      </c>
      <c r="S53" s="3" t="s">
        <v>9</v>
      </c>
      <c r="T53" s="175"/>
    </row>
    <row r="54" spans="1:20">
      <c r="A54" s="175"/>
      <c r="B54" s="110" t="s">
        <v>5</v>
      </c>
      <c r="C54" s="110" t="s">
        <v>29</v>
      </c>
      <c r="D54" s="110"/>
      <c r="E54" s="111">
        <v>4080</v>
      </c>
      <c r="F54" s="112">
        <v>0</v>
      </c>
      <c r="G54" s="112">
        <v>0</v>
      </c>
      <c r="H54" s="112">
        <v>0</v>
      </c>
      <c r="I54" s="112">
        <v>2980</v>
      </c>
      <c r="J54" s="112">
        <v>0</v>
      </c>
      <c r="K54" s="112">
        <v>0</v>
      </c>
      <c r="L54" s="112">
        <v>0</v>
      </c>
      <c r="M54" s="112">
        <v>1100</v>
      </c>
      <c r="N54" s="112">
        <v>0</v>
      </c>
      <c r="O54" s="112">
        <v>0</v>
      </c>
      <c r="P54" s="115">
        <v>0</v>
      </c>
      <c r="Q54" s="110"/>
      <c r="R54" s="110" t="s">
        <v>29</v>
      </c>
      <c r="S54" s="110"/>
      <c r="T54" s="175"/>
    </row>
    <row r="55" spans="1:20">
      <c r="A55" s="175"/>
      <c r="B55" s="3" t="s">
        <v>5</v>
      </c>
      <c r="D55" s="3" t="s">
        <v>8</v>
      </c>
      <c r="E55" s="19">
        <v>2980</v>
      </c>
      <c r="F55" s="22">
        <v>0</v>
      </c>
      <c r="G55" s="22">
        <v>0</v>
      </c>
      <c r="H55" s="22">
        <v>0</v>
      </c>
      <c r="I55" s="22">
        <v>2980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109">
        <v>0</v>
      </c>
      <c r="S55" s="3" t="s">
        <v>8</v>
      </c>
      <c r="T55" s="175"/>
    </row>
    <row r="56" spans="1:20">
      <c r="A56" s="175"/>
      <c r="B56" s="3" t="s">
        <v>5</v>
      </c>
      <c r="D56" s="3" t="s">
        <v>9</v>
      </c>
      <c r="E56" s="19">
        <v>1100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1100</v>
      </c>
      <c r="N56" s="22">
        <v>0</v>
      </c>
      <c r="O56" s="22">
        <v>0</v>
      </c>
      <c r="P56" s="109">
        <v>0</v>
      </c>
      <c r="S56" s="3" t="s">
        <v>9</v>
      </c>
      <c r="T56" s="175"/>
    </row>
    <row r="57" spans="1:20">
      <c r="A57" s="175"/>
      <c r="B57" s="110" t="s">
        <v>5</v>
      </c>
      <c r="C57" s="110" t="s">
        <v>30</v>
      </c>
      <c r="D57" s="110"/>
      <c r="E57" s="111">
        <v>1800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1800</v>
      </c>
      <c r="N57" s="112">
        <v>0</v>
      </c>
      <c r="O57" s="112">
        <v>0</v>
      </c>
      <c r="P57" s="115">
        <v>0</v>
      </c>
      <c r="Q57" s="110"/>
      <c r="R57" s="110" t="s">
        <v>30</v>
      </c>
      <c r="S57" s="110"/>
      <c r="T57" s="175"/>
    </row>
    <row r="58" spans="1:20">
      <c r="A58" s="175"/>
      <c r="B58" s="3" t="s">
        <v>5</v>
      </c>
      <c r="D58" s="3" t="s">
        <v>8</v>
      </c>
      <c r="E58" s="19">
        <v>1800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1800</v>
      </c>
      <c r="N58" s="22">
        <v>0</v>
      </c>
      <c r="O58" s="22">
        <v>0</v>
      </c>
      <c r="P58" s="109">
        <v>0</v>
      </c>
      <c r="S58" s="3" t="s">
        <v>8</v>
      </c>
      <c r="T58" s="175"/>
    </row>
    <row r="59" spans="1:20">
      <c r="A59" s="175"/>
      <c r="B59" s="3" t="s">
        <v>5</v>
      </c>
      <c r="D59" s="3" t="s">
        <v>9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109">
        <v>0</v>
      </c>
      <c r="S59" s="3" t="s">
        <v>9</v>
      </c>
      <c r="T59" s="175"/>
    </row>
    <row r="60" spans="1:20">
      <c r="A60" s="175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5">
        <v>0</v>
      </c>
      <c r="Q60" s="110"/>
      <c r="R60" s="110" t="s">
        <v>32</v>
      </c>
      <c r="S60" s="110"/>
      <c r="T60" s="175"/>
    </row>
    <row r="61" spans="1:20">
      <c r="A61" s="175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109">
        <v>0</v>
      </c>
      <c r="S61" s="3" t="s">
        <v>8</v>
      </c>
      <c r="T61" s="175"/>
    </row>
    <row r="62" spans="1:20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109">
        <v>0</v>
      </c>
      <c r="S62" s="3" t="s">
        <v>71</v>
      </c>
      <c r="T62" s="175"/>
    </row>
    <row r="63" spans="1:20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5">
        <v>0</v>
      </c>
      <c r="Q63" s="110"/>
      <c r="R63" s="110" t="s">
        <v>61</v>
      </c>
      <c r="S63" s="110"/>
      <c r="T63" s="175"/>
    </row>
    <row r="64" spans="1:20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109">
        <v>0</v>
      </c>
      <c r="S64" s="3" t="s">
        <v>9</v>
      </c>
      <c r="T64" s="175"/>
    </row>
    <row r="65" spans="1:20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5">
        <v>0</v>
      </c>
      <c r="Q65" s="110"/>
      <c r="R65" s="110" t="s">
        <v>33</v>
      </c>
      <c r="S65" s="110"/>
      <c r="T65" s="175"/>
    </row>
    <row r="66" spans="1:20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109">
        <v>0</v>
      </c>
      <c r="S66" s="3" t="s">
        <v>8</v>
      </c>
      <c r="T66" s="175"/>
    </row>
    <row r="67" spans="1:20">
      <c r="A67" s="176" t="s">
        <v>70</v>
      </c>
      <c r="B67" s="26" t="s">
        <v>34</v>
      </c>
      <c r="C67" s="26"/>
      <c r="D67" s="26"/>
      <c r="E67" s="44">
        <v>228070.75</v>
      </c>
      <c r="F67" s="45">
        <v>187</v>
      </c>
      <c r="G67" s="45">
        <v>39625</v>
      </c>
      <c r="H67" s="45">
        <v>128</v>
      </c>
      <c r="I67" s="45">
        <v>157</v>
      </c>
      <c r="J67" s="45">
        <v>137</v>
      </c>
      <c r="K67" s="45">
        <v>0</v>
      </c>
      <c r="L67" s="45">
        <v>42</v>
      </c>
      <c r="M67" s="45">
        <v>187744</v>
      </c>
      <c r="N67" s="45">
        <v>36.75</v>
      </c>
      <c r="O67" s="45">
        <v>10</v>
      </c>
      <c r="P67" s="116">
        <v>4</v>
      </c>
      <c r="Q67" s="26" t="s">
        <v>34</v>
      </c>
      <c r="R67" s="26"/>
      <c r="S67" s="26"/>
      <c r="T67" s="176" t="s">
        <v>70</v>
      </c>
    </row>
    <row r="68" spans="1:20">
      <c r="A68" s="175"/>
      <c r="B68" s="3" t="s">
        <v>5</v>
      </c>
      <c r="D68" s="3" t="s">
        <v>8</v>
      </c>
      <c r="E68" s="19">
        <v>227265</v>
      </c>
      <c r="F68" s="22">
        <v>105</v>
      </c>
      <c r="G68" s="22">
        <v>39600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187560</v>
      </c>
      <c r="N68" s="22">
        <v>0</v>
      </c>
      <c r="O68" s="22">
        <v>0</v>
      </c>
      <c r="P68" s="109">
        <v>0</v>
      </c>
      <c r="Q68" s="3" t="s">
        <v>5</v>
      </c>
      <c r="S68" s="3" t="s">
        <v>8</v>
      </c>
      <c r="T68" s="175"/>
    </row>
    <row r="69" spans="1:20">
      <c r="A69" s="175"/>
      <c r="D69" s="3" t="s">
        <v>9</v>
      </c>
      <c r="E69" s="19">
        <v>805.75</v>
      </c>
      <c r="F69" s="22">
        <v>82</v>
      </c>
      <c r="G69" s="22">
        <v>25</v>
      </c>
      <c r="H69" s="22">
        <v>128</v>
      </c>
      <c r="I69" s="22">
        <v>157</v>
      </c>
      <c r="J69" s="22">
        <v>137</v>
      </c>
      <c r="K69" s="22">
        <v>0</v>
      </c>
      <c r="L69" s="22">
        <v>42</v>
      </c>
      <c r="M69" s="22">
        <v>184</v>
      </c>
      <c r="N69" s="22">
        <v>36.75</v>
      </c>
      <c r="O69" s="22">
        <v>10</v>
      </c>
      <c r="P69" s="109">
        <v>4</v>
      </c>
      <c r="S69" s="3" t="s">
        <v>9</v>
      </c>
      <c r="T69" s="175"/>
    </row>
    <row r="70" spans="1:20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08">
        <v>0</v>
      </c>
      <c r="Q70" s="15" t="s">
        <v>35</v>
      </c>
      <c r="R70" s="15"/>
      <c r="S70" s="15"/>
      <c r="T70" s="175"/>
    </row>
    <row r="71" spans="1:20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20">
        <v>0</v>
      </c>
      <c r="Q71" s="117"/>
      <c r="R71" s="117"/>
      <c r="S71" s="117" t="s">
        <v>8</v>
      </c>
      <c r="T71" s="177"/>
    </row>
    <row r="73" spans="1:20">
      <c r="A73" s="164" t="s">
        <v>48</v>
      </c>
    </row>
    <row r="74" spans="1:20">
      <c r="A74" s="164" t="s">
        <v>559</v>
      </c>
    </row>
    <row r="75" spans="1:20">
      <c r="A75" s="167" t="s">
        <v>560</v>
      </c>
    </row>
    <row r="76" spans="1:20">
      <c r="A76" s="167" t="s">
        <v>49</v>
      </c>
    </row>
    <row r="77" spans="1:20">
      <c r="A77" s="167" t="s">
        <v>50</v>
      </c>
    </row>
    <row r="78" spans="1:20">
      <c r="A78" s="167" t="s">
        <v>51</v>
      </c>
    </row>
    <row r="79" spans="1:20">
      <c r="A79" s="167" t="s">
        <v>52</v>
      </c>
    </row>
    <row r="80" spans="1:20">
      <c r="A80" s="167" t="s">
        <v>53</v>
      </c>
    </row>
    <row r="81" spans="1:1">
      <c r="A81" s="167" t="s">
        <v>561</v>
      </c>
    </row>
    <row r="82" spans="1:1">
      <c r="A82" s="168"/>
    </row>
  </sheetData>
  <mergeCells count="6">
    <mergeCell ref="A10:A66"/>
    <mergeCell ref="T10:T66"/>
    <mergeCell ref="A67:A71"/>
    <mergeCell ref="T67:T71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W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23" ht="20.25">
      <c r="A1" s="4" t="s">
        <v>83</v>
      </c>
    </row>
    <row r="3" spans="1:23" ht="20.25">
      <c r="B3" s="4" t="s">
        <v>602</v>
      </c>
    </row>
    <row r="4" spans="1:23" ht="17.25" thickBot="1">
      <c r="O4" s="6" t="s">
        <v>45</v>
      </c>
    </row>
    <row r="5" spans="1:23">
      <c r="A5" s="178" t="s">
        <v>75</v>
      </c>
      <c r="B5" s="178"/>
      <c r="C5" s="178"/>
      <c r="D5" s="179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78" t="s">
        <v>75</v>
      </c>
      <c r="M5" s="178"/>
      <c r="N5" s="178"/>
      <c r="O5" s="178"/>
    </row>
    <row r="6" spans="1:23">
      <c r="A6" s="15" t="s">
        <v>46</v>
      </c>
      <c r="B6" s="15"/>
      <c r="C6" s="15"/>
      <c r="D6" s="15"/>
      <c r="E6" s="38">
        <v>350398.56374999997</v>
      </c>
      <c r="F6" s="39">
        <v>11758.215</v>
      </c>
      <c r="G6" s="39">
        <v>46381.860999999997</v>
      </c>
      <c r="H6" s="39">
        <v>22592.351999999999</v>
      </c>
      <c r="I6" s="39">
        <v>57510.175000000003</v>
      </c>
      <c r="J6" s="39">
        <v>209542.66200000001</v>
      </c>
      <c r="K6" s="40">
        <v>2613.2987499999999</v>
      </c>
      <c r="L6" s="15" t="s">
        <v>46</v>
      </c>
      <c r="M6" s="15"/>
      <c r="N6" s="15"/>
      <c r="O6" s="15"/>
    </row>
    <row r="7" spans="1:23">
      <c r="D7" s="3" t="s">
        <v>8</v>
      </c>
      <c r="E7" s="41">
        <v>275208.071</v>
      </c>
      <c r="F7" s="42">
        <v>6612.1350000000002</v>
      </c>
      <c r="G7" s="42">
        <v>32057.605</v>
      </c>
      <c r="H7" s="42">
        <v>9823.2200000000012</v>
      </c>
      <c r="I7" s="42">
        <v>38148.535000000003</v>
      </c>
      <c r="J7" s="42">
        <v>188566.576</v>
      </c>
      <c r="K7" s="43">
        <v>0</v>
      </c>
      <c r="N7" s="3" t="s">
        <v>8</v>
      </c>
      <c r="P7" s="5"/>
      <c r="Q7" s="5"/>
      <c r="R7" s="5"/>
      <c r="S7" s="5"/>
      <c r="T7" s="5"/>
      <c r="U7" s="5"/>
      <c r="V7" s="5"/>
      <c r="W7" s="5"/>
    </row>
    <row r="8" spans="1:23">
      <c r="D8" s="3" t="s">
        <v>9</v>
      </c>
      <c r="E8" s="41">
        <v>75190.492750000005</v>
      </c>
      <c r="F8" s="42">
        <v>5146.08</v>
      </c>
      <c r="G8" s="42">
        <v>14324.255999999999</v>
      </c>
      <c r="H8" s="42">
        <v>12769.132</v>
      </c>
      <c r="I8" s="42">
        <v>19361.64</v>
      </c>
      <c r="J8" s="42">
        <v>20976.085999999999</v>
      </c>
      <c r="K8" s="43">
        <v>2613.2987499999999</v>
      </c>
      <c r="N8" s="3" t="s">
        <v>9</v>
      </c>
    </row>
    <row r="9" spans="1:23">
      <c r="B9" s="3" t="s">
        <v>5</v>
      </c>
      <c r="E9" s="131"/>
      <c r="F9" s="131"/>
      <c r="G9" s="131"/>
      <c r="H9" s="131"/>
      <c r="I9" s="131"/>
      <c r="J9" s="131"/>
      <c r="K9" s="132"/>
      <c r="L9" s="3" t="s">
        <v>5</v>
      </c>
    </row>
    <row r="10" spans="1:23">
      <c r="A10" s="175" t="s">
        <v>69</v>
      </c>
      <c r="B10" s="15" t="s">
        <v>42</v>
      </c>
      <c r="C10" s="15"/>
      <c r="D10" s="15"/>
      <c r="E10" s="38">
        <v>320286.56374999997</v>
      </c>
      <c r="F10" s="39">
        <v>10696.215</v>
      </c>
      <c r="G10" s="39">
        <v>30884.861000000001</v>
      </c>
      <c r="H10" s="39">
        <v>19336.351999999999</v>
      </c>
      <c r="I10" s="39">
        <v>57111.675000000003</v>
      </c>
      <c r="J10" s="39">
        <v>199647.16200000001</v>
      </c>
      <c r="K10" s="40">
        <v>2610.2987499999999</v>
      </c>
      <c r="L10" s="15" t="s">
        <v>42</v>
      </c>
      <c r="M10" s="15"/>
      <c r="N10" s="15"/>
      <c r="O10" s="175" t="s">
        <v>69</v>
      </c>
    </row>
    <row r="11" spans="1:23">
      <c r="A11" s="175"/>
      <c r="B11" s="3" t="s">
        <v>5</v>
      </c>
      <c r="D11" s="3" t="s">
        <v>8</v>
      </c>
      <c r="E11" s="41">
        <v>245843.071</v>
      </c>
      <c r="F11" s="42">
        <v>5852.1350000000002</v>
      </c>
      <c r="G11" s="42">
        <v>16637.605</v>
      </c>
      <c r="H11" s="42">
        <v>6633.22</v>
      </c>
      <c r="I11" s="42">
        <v>37833.535000000003</v>
      </c>
      <c r="J11" s="42">
        <v>178886.576</v>
      </c>
      <c r="K11" s="43">
        <v>0</v>
      </c>
      <c r="L11" s="3" t="s">
        <v>5</v>
      </c>
      <c r="N11" s="3" t="s">
        <v>8</v>
      </c>
      <c r="O11" s="175"/>
      <c r="R11" s="5"/>
    </row>
    <row r="12" spans="1:23">
      <c r="A12" s="175"/>
      <c r="B12" s="3" t="s">
        <v>5</v>
      </c>
      <c r="D12" s="3" t="s">
        <v>9</v>
      </c>
      <c r="E12" s="41">
        <v>74443.492750000005</v>
      </c>
      <c r="F12" s="42">
        <v>4844.08</v>
      </c>
      <c r="G12" s="42">
        <v>14247.255999999999</v>
      </c>
      <c r="H12" s="42">
        <v>12703.132</v>
      </c>
      <c r="I12" s="42">
        <v>19278.14</v>
      </c>
      <c r="J12" s="42">
        <v>20760.585999999999</v>
      </c>
      <c r="K12" s="43">
        <v>2610.2987499999999</v>
      </c>
      <c r="L12" s="3" t="s">
        <v>5</v>
      </c>
      <c r="N12" s="3" t="s">
        <v>9</v>
      </c>
      <c r="O12" s="175"/>
      <c r="U12" s="5"/>
    </row>
    <row r="13" spans="1:23">
      <c r="A13" s="175"/>
      <c r="B13" s="15" t="s">
        <v>10</v>
      </c>
      <c r="C13" s="15"/>
      <c r="D13" s="15"/>
      <c r="E13" s="38">
        <v>4</v>
      </c>
      <c r="F13" s="39">
        <v>0</v>
      </c>
      <c r="G13" s="39">
        <v>3</v>
      </c>
      <c r="H13" s="39">
        <v>1</v>
      </c>
      <c r="I13" s="39">
        <v>0</v>
      </c>
      <c r="J13" s="39">
        <v>0</v>
      </c>
      <c r="K13" s="40">
        <v>0</v>
      </c>
      <c r="L13" s="15" t="s">
        <v>10</v>
      </c>
      <c r="M13" s="15"/>
      <c r="N13" s="15"/>
      <c r="O13" s="175"/>
    </row>
    <row r="14" spans="1:23">
      <c r="A14" s="175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75"/>
    </row>
    <row r="15" spans="1:23">
      <c r="A15" s="175"/>
      <c r="B15" s="3" t="s">
        <v>5</v>
      </c>
      <c r="D15" s="3" t="s">
        <v>9</v>
      </c>
      <c r="E15" s="41">
        <v>4</v>
      </c>
      <c r="F15" s="42">
        <v>0</v>
      </c>
      <c r="G15" s="42">
        <v>3</v>
      </c>
      <c r="H15" s="42">
        <v>1</v>
      </c>
      <c r="I15" s="42">
        <v>0</v>
      </c>
      <c r="J15" s="42">
        <v>0</v>
      </c>
      <c r="K15" s="43">
        <v>0</v>
      </c>
      <c r="L15" s="3" t="s">
        <v>5</v>
      </c>
      <c r="N15" s="3" t="s">
        <v>9</v>
      </c>
      <c r="O15" s="175"/>
    </row>
    <row r="16" spans="1:23">
      <c r="A16" s="175"/>
      <c r="B16" s="15" t="s">
        <v>11</v>
      </c>
      <c r="C16" s="15"/>
      <c r="D16" s="15"/>
      <c r="E16" s="38">
        <v>1830</v>
      </c>
      <c r="F16" s="39">
        <v>760</v>
      </c>
      <c r="G16" s="39">
        <v>0</v>
      </c>
      <c r="H16" s="39">
        <v>1070</v>
      </c>
      <c r="I16" s="39">
        <v>0</v>
      </c>
      <c r="J16" s="39">
        <v>0</v>
      </c>
      <c r="K16" s="40">
        <v>0</v>
      </c>
      <c r="L16" s="15" t="s">
        <v>11</v>
      </c>
      <c r="M16" s="15"/>
      <c r="N16" s="15"/>
      <c r="O16" s="175"/>
    </row>
    <row r="17" spans="1:16">
      <c r="A17" s="175"/>
      <c r="D17" s="3" t="s">
        <v>8</v>
      </c>
      <c r="E17" s="41">
        <v>1830</v>
      </c>
      <c r="F17" s="42">
        <v>760</v>
      </c>
      <c r="G17" s="42">
        <v>0</v>
      </c>
      <c r="H17" s="42">
        <v>1070</v>
      </c>
      <c r="I17" s="42">
        <v>0</v>
      </c>
      <c r="J17" s="42">
        <v>0</v>
      </c>
      <c r="K17" s="43">
        <v>0</v>
      </c>
      <c r="N17" s="3" t="s">
        <v>8</v>
      </c>
      <c r="O17" s="175"/>
    </row>
    <row r="18" spans="1:16">
      <c r="A18" s="175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L18" s="3" t="s">
        <v>5</v>
      </c>
      <c r="N18" s="3" t="s">
        <v>9</v>
      </c>
      <c r="O18" s="175"/>
    </row>
    <row r="19" spans="1:16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75"/>
    </row>
    <row r="20" spans="1:16">
      <c r="A20" s="175"/>
      <c r="B20" s="3" t="s">
        <v>5</v>
      </c>
      <c r="D20" s="3" t="s">
        <v>8</v>
      </c>
      <c r="E20" s="41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75"/>
    </row>
    <row r="21" spans="1:16">
      <c r="A21" s="175"/>
      <c r="B21" s="15" t="s">
        <v>43</v>
      </c>
      <c r="C21" s="15"/>
      <c r="D21" s="15"/>
      <c r="E21" s="38">
        <v>2140</v>
      </c>
      <c r="F21" s="39">
        <v>0</v>
      </c>
      <c r="G21" s="39">
        <v>0</v>
      </c>
      <c r="H21" s="39">
        <v>2120</v>
      </c>
      <c r="I21" s="39">
        <v>0</v>
      </c>
      <c r="J21" s="39">
        <v>20</v>
      </c>
      <c r="K21" s="40">
        <v>0</v>
      </c>
      <c r="L21" s="15" t="s">
        <v>43</v>
      </c>
      <c r="M21" s="15"/>
      <c r="N21" s="15"/>
      <c r="O21" s="175"/>
      <c r="P21" s="5"/>
    </row>
    <row r="22" spans="1:16">
      <c r="A22" s="175"/>
      <c r="B22" s="3" t="s">
        <v>5</v>
      </c>
      <c r="D22" s="3" t="s">
        <v>8</v>
      </c>
      <c r="E22" s="41">
        <v>2140</v>
      </c>
      <c r="F22" s="42">
        <v>0</v>
      </c>
      <c r="G22" s="42">
        <v>0</v>
      </c>
      <c r="H22" s="42">
        <v>2120</v>
      </c>
      <c r="I22" s="42">
        <v>0</v>
      </c>
      <c r="J22" s="42">
        <v>20</v>
      </c>
      <c r="K22" s="43">
        <v>0</v>
      </c>
      <c r="L22" s="3" t="s">
        <v>5</v>
      </c>
      <c r="N22" s="3" t="s">
        <v>8</v>
      </c>
      <c r="O22" s="175"/>
    </row>
    <row r="23" spans="1:16">
      <c r="A23" s="175"/>
      <c r="B23" s="3" t="s">
        <v>5</v>
      </c>
      <c r="D23" s="3" t="s">
        <v>9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9</v>
      </c>
      <c r="O23" s="175"/>
    </row>
    <row r="24" spans="1:16">
      <c r="A24" s="175"/>
      <c r="B24" s="110" t="s">
        <v>5</v>
      </c>
      <c r="C24" s="110" t="s">
        <v>16</v>
      </c>
      <c r="D24" s="110"/>
      <c r="E24" s="111">
        <v>20</v>
      </c>
      <c r="F24" s="112">
        <v>0</v>
      </c>
      <c r="G24" s="112">
        <v>0</v>
      </c>
      <c r="H24" s="112">
        <v>0</v>
      </c>
      <c r="I24" s="112">
        <v>0</v>
      </c>
      <c r="J24" s="112">
        <v>20</v>
      </c>
      <c r="K24" s="115">
        <v>0</v>
      </c>
      <c r="L24" s="110" t="s">
        <v>5</v>
      </c>
      <c r="M24" s="110" t="s">
        <v>16</v>
      </c>
      <c r="N24" s="110"/>
      <c r="O24" s="175"/>
    </row>
    <row r="25" spans="1:16">
      <c r="A25" s="175"/>
      <c r="B25" s="3" t="s">
        <v>5</v>
      </c>
      <c r="D25" s="3" t="s">
        <v>8</v>
      </c>
      <c r="E25" s="19">
        <v>20</v>
      </c>
      <c r="F25" s="22">
        <v>0</v>
      </c>
      <c r="G25" s="22">
        <v>0</v>
      </c>
      <c r="H25" s="22">
        <v>0</v>
      </c>
      <c r="I25" s="22">
        <v>0</v>
      </c>
      <c r="J25" s="22">
        <v>20</v>
      </c>
      <c r="K25" s="109">
        <v>0</v>
      </c>
      <c r="L25" s="3" t="s">
        <v>5</v>
      </c>
      <c r="N25" s="3" t="s">
        <v>8</v>
      </c>
      <c r="O25" s="175"/>
    </row>
    <row r="26" spans="1:16">
      <c r="A26" s="175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75"/>
    </row>
    <row r="27" spans="1:16">
      <c r="A27" s="175"/>
      <c r="B27" s="110"/>
      <c r="C27" s="110" t="s">
        <v>17</v>
      </c>
      <c r="D27" s="110"/>
      <c r="E27" s="111">
        <v>2120</v>
      </c>
      <c r="F27" s="112">
        <v>0</v>
      </c>
      <c r="G27" s="112">
        <v>0</v>
      </c>
      <c r="H27" s="112">
        <v>2120</v>
      </c>
      <c r="I27" s="112">
        <v>0</v>
      </c>
      <c r="J27" s="112">
        <v>0</v>
      </c>
      <c r="K27" s="115">
        <v>0</v>
      </c>
      <c r="L27" s="110"/>
      <c r="M27" s="110" t="s">
        <v>17</v>
      </c>
      <c r="N27" s="110"/>
      <c r="O27" s="175"/>
    </row>
    <row r="28" spans="1:16">
      <c r="A28" s="175"/>
      <c r="D28" s="3" t="s">
        <v>8</v>
      </c>
      <c r="E28" s="19">
        <v>2120</v>
      </c>
      <c r="F28" s="22">
        <v>0</v>
      </c>
      <c r="G28" s="22">
        <v>0</v>
      </c>
      <c r="H28" s="22">
        <v>2120</v>
      </c>
      <c r="I28" s="22">
        <v>0</v>
      </c>
      <c r="J28" s="22">
        <v>0</v>
      </c>
      <c r="K28" s="109">
        <v>0</v>
      </c>
      <c r="N28" s="3" t="s">
        <v>8</v>
      </c>
      <c r="O28" s="175"/>
    </row>
    <row r="29" spans="1:16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75"/>
    </row>
    <row r="30" spans="1:16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75"/>
    </row>
    <row r="31" spans="1:16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75"/>
    </row>
    <row r="32" spans="1:16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75"/>
    </row>
    <row r="33" spans="1:15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75"/>
    </row>
    <row r="34" spans="1:15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75"/>
    </row>
    <row r="35" spans="1:15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75"/>
    </row>
    <row r="36" spans="1:15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75"/>
    </row>
    <row r="37" spans="1:1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75"/>
    </row>
    <row r="39" spans="1:15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24</v>
      </c>
      <c r="N39" s="110"/>
      <c r="O39" s="175"/>
    </row>
    <row r="40" spans="1:15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L40" s="3" t="s">
        <v>5</v>
      </c>
      <c r="N40" s="3" t="s">
        <v>9</v>
      </c>
      <c r="O40" s="175"/>
    </row>
    <row r="41" spans="1:15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75"/>
    </row>
    <row r="42" spans="1:15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75"/>
    </row>
    <row r="43" spans="1:15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75"/>
    </row>
    <row r="44" spans="1:15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75"/>
    </row>
    <row r="45" spans="1:15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75"/>
    </row>
    <row r="46" spans="1:15">
      <c r="A46" s="175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75"/>
    </row>
    <row r="47" spans="1:15">
      <c r="A47" s="175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75"/>
    </row>
    <row r="48" spans="1:15">
      <c r="A48" s="175"/>
      <c r="B48" s="15" t="s">
        <v>27</v>
      </c>
      <c r="C48" s="15"/>
      <c r="D48" s="15"/>
      <c r="E48" s="38">
        <v>4360</v>
      </c>
      <c r="F48" s="39">
        <v>0</v>
      </c>
      <c r="G48" s="39">
        <v>3100</v>
      </c>
      <c r="H48" s="39">
        <v>0</v>
      </c>
      <c r="I48" s="39">
        <v>0</v>
      </c>
      <c r="J48" s="39">
        <v>1260</v>
      </c>
      <c r="K48" s="40">
        <v>0</v>
      </c>
      <c r="L48" s="15" t="s">
        <v>27</v>
      </c>
      <c r="M48" s="15"/>
      <c r="N48" s="15"/>
      <c r="O48" s="175"/>
    </row>
    <row r="49" spans="1:15">
      <c r="A49" s="175"/>
      <c r="B49" s="3" t="s">
        <v>5</v>
      </c>
      <c r="D49" s="3" t="s">
        <v>8</v>
      </c>
      <c r="E49" s="41">
        <v>4360</v>
      </c>
      <c r="F49" s="42">
        <v>0</v>
      </c>
      <c r="G49" s="42">
        <v>3100</v>
      </c>
      <c r="H49" s="42">
        <v>0</v>
      </c>
      <c r="I49" s="42">
        <v>0</v>
      </c>
      <c r="J49" s="42">
        <v>1260</v>
      </c>
      <c r="K49" s="43">
        <v>0</v>
      </c>
      <c r="L49" s="3" t="s">
        <v>5</v>
      </c>
      <c r="N49" s="3" t="s">
        <v>8</v>
      </c>
      <c r="O49" s="175"/>
    </row>
    <row r="50" spans="1:15">
      <c r="A50" s="175"/>
      <c r="B50" s="3" t="s">
        <v>5</v>
      </c>
      <c r="D50" s="3" t="s">
        <v>9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L50" s="3" t="s">
        <v>5</v>
      </c>
      <c r="N50" s="3" t="s">
        <v>9</v>
      </c>
      <c r="O50" s="175"/>
    </row>
    <row r="51" spans="1:15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75"/>
    </row>
    <row r="52" spans="1:15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75"/>
    </row>
    <row r="53" spans="1:15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75"/>
    </row>
    <row r="54" spans="1:15">
      <c r="A54" s="175"/>
      <c r="B54" s="110" t="s">
        <v>5</v>
      </c>
      <c r="C54" s="110" t="s">
        <v>29</v>
      </c>
      <c r="D54" s="110"/>
      <c r="E54" s="111">
        <v>4360</v>
      </c>
      <c r="F54" s="112">
        <v>0</v>
      </c>
      <c r="G54" s="112">
        <v>3100</v>
      </c>
      <c r="H54" s="112">
        <v>0</v>
      </c>
      <c r="I54" s="112">
        <v>0</v>
      </c>
      <c r="J54" s="112">
        <v>1260</v>
      </c>
      <c r="K54" s="115">
        <v>0</v>
      </c>
      <c r="L54" s="110"/>
      <c r="M54" s="110" t="s">
        <v>29</v>
      </c>
      <c r="N54" s="110"/>
      <c r="O54" s="175"/>
    </row>
    <row r="55" spans="1:15">
      <c r="A55" s="175"/>
      <c r="B55" s="3" t="s">
        <v>5</v>
      </c>
      <c r="D55" s="3" t="s">
        <v>8</v>
      </c>
      <c r="E55" s="19">
        <v>4360</v>
      </c>
      <c r="F55" s="22">
        <v>0</v>
      </c>
      <c r="G55" s="22">
        <v>3100</v>
      </c>
      <c r="H55" s="22">
        <v>0</v>
      </c>
      <c r="I55" s="22">
        <v>0</v>
      </c>
      <c r="J55" s="22">
        <v>1260</v>
      </c>
      <c r="K55" s="109">
        <v>0</v>
      </c>
      <c r="N55" s="3" t="s">
        <v>8</v>
      </c>
      <c r="O55" s="175"/>
    </row>
    <row r="56" spans="1:15">
      <c r="A56" s="175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9</v>
      </c>
      <c r="O56" s="175"/>
    </row>
    <row r="57" spans="1:15">
      <c r="A57" s="175"/>
      <c r="B57" s="110" t="s">
        <v>5</v>
      </c>
      <c r="C57" s="110" t="s">
        <v>30</v>
      </c>
      <c r="D57" s="110"/>
      <c r="E57" s="111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75"/>
    </row>
    <row r="58" spans="1:15">
      <c r="A58" s="175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75"/>
    </row>
    <row r="59" spans="1:15">
      <c r="A59" s="175"/>
      <c r="B59" s="3" t="s">
        <v>5</v>
      </c>
      <c r="D59" s="3" t="s">
        <v>9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75"/>
    </row>
    <row r="60" spans="1:15">
      <c r="A60" s="175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/>
      <c r="M60" s="110" t="s">
        <v>32</v>
      </c>
      <c r="N60" s="110"/>
      <c r="O60" s="175"/>
    </row>
    <row r="61" spans="1:15">
      <c r="A61" s="175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75"/>
    </row>
    <row r="62" spans="1:15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71</v>
      </c>
      <c r="O62" s="175"/>
    </row>
    <row r="63" spans="1:15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75"/>
    </row>
    <row r="64" spans="1:15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75"/>
    </row>
    <row r="65" spans="1:15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75"/>
    </row>
    <row r="66" spans="1:15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75"/>
    </row>
    <row r="67" spans="1:15">
      <c r="A67" s="176" t="s">
        <v>70</v>
      </c>
      <c r="B67" s="26" t="s">
        <v>34</v>
      </c>
      <c r="C67" s="26"/>
      <c r="D67" s="26"/>
      <c r="E67" s="44">
        <v>21778</v>
      </c>
      <c r="F67" s="45">
        <v>302</v>
      </c>
      <c r="G67" s="45">
        <v>12394</v>
      </c>
      <c r="H67" s="45">
        <v>65</v>
      </c>
      <c r="I67" s="45">
        <v>398.5</v>
      </c>
      <c r="J67" s="45">
        <v>8615.5</v>
      </c>
      <c r="K67" s="116">
        <v>3</v>
      </c>
      <c r="L67" s="26" t="s">
        <v>34</v>
      </c>
      <c r="M67" s="26"/>
      <c r="N67" s="26"/>
      <c r="O67" s="176" t="s">
        <v>70</v>
      </c>
    </row>
    <row r="68" spans="1:15">
      <c r="A68" s="175"/>
      <c r="B68" s="3" t="s">
        <v>5</v>
      </c>
      <c r="D68" s="3" t="s">
        <v>8</v>
      </c>
      <c r="E68" s="19">
        <v>21035</v>
      </c>
      <c r="F68" s="22">
        <v>0</v>
      </c>
      <c r="G68" s="22">
        <v>12320</v>
      </c>
      <c r="H68" s="22">
        <v>0</v>
      </c>
      <c r="I68" s="22">
        <v>315</v>
      </c>
      <c r="J68" s="22">
        <v>8400</v>
      </c>
      <c r="K68" s="109">
        <v>0</v>
      </c>
      <c r="L68" s="3" t="s">
        <v>5</v>
      </c>
      <c r="N68" s="3" t="s">
        <v>8</v>
      </c>
      <c r="O68" s="175"/>
    </row>
    <row r="69" spans="1:15">
      <c r="A69" s="175"/>
      <c r="D69" s="3" t="s">
        <v>9</v>
      </c>
      <c r="E69" s="19">
        <v>743</v>
      </c>
      <c r="F69" s="22">
        <v>302</v>
      </c>
      <c r="G69" s="22">
        <v>74</v>
      </c>
      <c r="H69" s="22">
        <v>65</v>
      </c>
      <c r="I69" s="22">
        <v>83.5</v>
      </c>
      <c r="J69" s="22">
        <v>215.5</v>
      </c>
      <c r="K69" s="109">
        <v>3</v>
      </c>
      <c r="N69" s="3" t="s">
        <v>9</v>
      </c>
      <c r="O69" s="175"/>
    </row>
    <row r="70" spans="1:15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75"/>
    </row>
    <row r="71" spans="1:15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77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V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22" ht="20.25">
      <c r="A1" s="4" t="s">
        <v>83</v>
      </c>
    </row>
    <row r="3" spans="1:22" ht="20.25">
      <c r="B3" s="4" t="s">
        <v>603</v>
      </c>
    </row>
    <row r="4" spans="1:22" ht="17.25" thickBot="1">
      <c r="O4" s="6" t="s">
        <v>45</v>
      </c>
    </row>
    <row r="5" spans="1:22">
      <c r="A5" s="178" t="s">
        <v>75</v>
      </c>
      <c r="B5" s="178"/>
      <c r="C5" s="178"/>
      <c r="D5" s="179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78" t="s">
        <v>75</v>
      </c>
      <c r="M5" s="178"/>
      <c r="N5" s="178"/>
      <c r="O5" s="178"/>
    </row>
    <row r="6" spans="1:22">
      <c r="A6" s="15" t="s">
        <v>46</v>
      </c>
      <c r="B6" s="15"/>
      <c r="C6" s="15"/>
      <c r="D6" s="15"/>
      <c r="E6" s="38">
        <v>131935.14374999999</v>
      </c>
      <c r="F6" s="39">
        <v>12416.92</v>
      </c>
      <c r="G6" s="39">
        <v>9592.741</v>
      </c>
      <c r="H6" s="39">
        <v>21202.080000000002</v>
      </c>
      <c r="I6" s="39">
        <v>49053.106</v>
      </c>
      <c r="J6" s="39">
        <v>38242.800000000003</v>
      </c>
      <c r="K6" s="40">
        <v>1427.49675</v>
      </c>
      <c r="L6" s="15" t="s">
        <v>46</v>
      </c>
      <c r="M6" s="15"/>
      <c r="N6" s="15"/>
      <c r="O6" s="15"/>
      <c r="P6" s="5"/>
      <c r="Q6" s="5"/>
      <c r="R6" s="5"/>
      <c r="S6" s="5"/>
      <c r="T6" s="5"/>
      <c r="U6" s="5"/>
      <c r="V6" s="5"/>
    </row>
    <row r="7" spans="1:22">
      <c r="D7" s="3" t="s">
        <v>8</v>
      </c>
      <c r="E7" s="41">
        <v>51983.724999999999</v>
      </c>
      <c r="F7" s="42">
        <v>4710.66</v>
      </c>
      <c r="G7" s="42">
        <v>2854.28</v>
      </c>
      <c r="H7" s="42">
        <v>5377.9449999999997</v>
      </c>
      <c r="I7" s="42">
        <v>20962.364999999998</v>
      </c>
      <c r="J7" s="42">
        <v>18078.474999999999</v>
      </c>
      <c r="K7" s="43">
        <v>0</v>
      </c>
      <c r="N7" s="3" t="s">
        <v>8</v>
      </c>
      <c r="P7" s="5"/>
      <c r="Q7" s="5"/>
      <c r="R7" s="5"/>
      <c r="S7" s="5"/>
      <c r="T7" s="5"/>
      <c r="U7" s="5"/>
      <c r="V7" s="5"/>
    </row>
    <row r="8" spans="1:22">
      <c r="D8" s="3" t="s">
        <v>9</v>
      </c>
      <c r="E8" s="41">
        <v>79951.418749999997</v>
      </c>
      <c r="F8" s="42">
        <v>7706.26</v>
      </c>
      <c r="G8" s="42">
        <v>6738.4609999999993</v>
      </c>
      <c r="H8" s="42">
        <v>15824.135</v>
      </c>
      <c r="I8" s="42">
        <v>28090.741000000002</v>
      </c>
      <c r="J8" s="42">
        <v>20164.325000000001</v>
      </c>
      <c r="K8" s="43">
        <v>1427.49675</v>
      </c>
      <c r="N8" s="3" t="s">
        <v>9</v>
      </c>
      <c r="P8" s="5"/>
      <c r="Q8" s="5"/>
      <c r="R8" s="5"/>
      <c r="S8" s="5"/>
      <c r="T8" s="5"/>
      <c r="U8" s="5"/>
      <c r="V8" s="5"/>
    </row>
    <row r="9" spans="1:22">
      <c r="B9" s="3" t="s">
        <v>5</v>
      </c>
      <c r="E9" s="130"/>
      <c r="F9" s="131"/>
      <c r="G9" s="131"/>
      <c r="H9" s="131"/>
      <c r="I9" s="131"/>
      <c r="J9" s="131"/>
      <c r="K9" s="132"/>
      <c r="L9" s="3" t="s">
        <v>5</v>
      </c>
    </row>
    <row r="10" spans="1:22">
      <c r="A10" s="175" t="s">
        <v>69</v>
      </c>
      <c r="B10" s="15" t="s">
        <v>42</v>
      </c>
      <c r="C10" s="15"/>
      <c r="D10" s="15"/>
      <c r="E10" s="38">
        <v>111622.14375</v>
      </c>
      <c r="F10" s="39">
        <v>12310.92</v>
      </c>
      <c r="G10" s="39">
        <v>9541.741</v>
      </c>
      <c r="H10" s="39">
        <v>21134.080000000002</v>
      </c>
      <c r="I10" s="39">
        <v>37821.106</v>
      </c>
      <c r="J10" s="39">
        <v>29595.8</v>
      </c>
      <c r="K10" s="40">
        <v>1218.49675</v>
      </c>
      <c r="L10" s="15" t="s">
        <v>42</v>
      </c>
      <c r="M10" s="15"/>
      <c r="N10" s="15"/>
      <c r="O10" s="175" t="s">
        <v>69</v>
      </c>
    </row>
    <row r="11" spans="1:22">
      <c r="A11" s="175"/>
      <c r="B11" s="3" t="s">
        <v>5</v>
      </c>
      <c r="D11" s="3" t="s">
        <v>8</v>
      </c>
      <c r="E11" s="41">
        <v>44719.724999999999</v>
      </c>
      <c r="F11" s="42">
        <v>4710.66</v>
      </c>
      <c r="G11" s="42">
        <v>2854.28</v>
      </c>
      <c r="H11" s="42">
        <v>5377.9449999999997</v>
      </c>
      <c r="I11" s="42">
        <v>13902.365</v>
      </c>
      <c r="J11" s="42">
        <v>17874.474999999999</v>
      </c>
      <c r="K11" s="43">
        <v>0</v>
      </c>
      <c r="L11" s="3" t="s">
        <v>5</v>
      </c>
      <c r="N11" s="3" t="s">
        <v>8</v>
      </c>
      <c r="O11" s="175"/>
    </row>
    <row r="12" spans="1:22">
      <c r="A12" s="175"/>
      <c r="B12" s="3" t="s">
        <v>5</v>
      </c>
      <c r="D12" s="3" t="s">
        <v>9</v>
      </c>
      <c r="E12" s="41">
        <v>66902.418749999997</v>
      </c>
      <c r="F12" s="42">
        <v>7600.26</v>
      </c>
      <c r="G12" s="42">
        <v>6687.4609999999993</v>
      </c>
      <c r="H12" s="42">
        <v>15756.135</v>
      </c>
      <c r="I12" s="42">
        <v>23918.741000000002</v>
      </c>
      <c r="J12" s="42">
        <v>11721.325000000001</v>
      </c>
      <c r="K12" s="43">
        <v>1218.49675</v>
      </c>
      <c r="L12" s="3" t="s">
        <v>5</v>
      </c>
      <c r="N12" s="3" t="s">
        <v>9</v>
      </c>
      <c r="O12" s="175"/>
    </row>
    <row r="13" spans="1:22">
      <c r="A13" s="175"/>
      <c r="B13" s="15" t="s">
        <v>10</v>
      </c>
      <c r="C13" s="15"/>
      <c r="D13" s="15"/>
      <c r="E13" s="38">
        <v>200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200</v>
      </c>
      <c r="L13" s="15" t="s">
        <v>10</v>
      </c>
      <c r="M13" s="15"/>
      <c r="N13" s="15"/>
      <c r="O13" s="175"/>
    </row>
    <row r="14" spans="1:22">
      <c r="A14" s="175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75"/>
    </row>
    <row r="15" spans="1:22">
      <c r="A15" s="175"/>
      <c r="B15" s="3" t="s">
        <v>5</v>
      </c>
      <c r="D15" s="3" t="s">
        <v>9</v>
      </c>
      <c r="E15" s="41">
        <v>200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200</v>
      </c>
      <c r="L15" s="3" t="s">
        <v>5</v>
      </c>
      <c r="N15" s="3" t="s">
        <v>9</v>
      </c>
      <c r="O15" s="175"/>
    </row>
    <row r="16" spans="1:22">
      <c r="A16" s="175"/>
      <c r="B16" s="15" t="s">
        <v>11</v>
      </c>
      <c r="C16" s="15"/>
      <c r="D16" s="15"/>
      <c r="E16" s="38">
        <v>100</v>
      </c>
      <c r="F16" s="39">
        <v>0</v>
      </c>
      <c r="G16" s="39">
        <v>0</v>
      </c>
      <c r="H16" s="39">
        <v>0</v>
      </c>
      <c r="I16" s="39">
        <v>100</v>
      </c>
      <c r="J16" s="39">
        <v>0</v>
      </c>
      <c r="K16" s="40">
        <v>0</v>
      </c>
      <c r="L16" s="15" t="s">
        <v>11</v>
      </c>
      <c r="M16" s="15"/>
      <c r="N16" s="15"/>
      <c r="O16" s="175"/>
    </row>
    <row r="17" spans="1:16">
      <c r="A17" s="175"/>
      <c r="D17" s="3" t="s">
        <v>8</v>
      </c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N17" s="3" t="s">
        <v>8</v>
      </c>
      <c r="O17" s="175"/>
    </row>
    <row r="18" spans="1:16">
      <c r="A18" s="175"/>
      <c r="B18" s="3" t="s">
        <v>5</v>
      </c>
      <c r="D18" s="3" t="s">
        <v>9</v>
      </c>
      <c r="E18" s="41">
        <v>100</v>
      </c>
      <c r="F18" s="42">
        <v>0</v>
      </c>
      <c r="G18" s="42">
        <v>0</v>
      </c>
      <c r="H18" s="42">
        <v>0</v>
      </c>
      <c r="I18" s="42">
        <v>100</v>
      </c>
      <c r="J18" s="42">
        <v>0</v>
      </c>
      <c r="K18" s="43">
        <v>0</v>
      </c>
      <c r="L18" s="3" t="s">
        <v>5</v>
      </c>
      <c r="N18" s="3" t="s">
        <v>9</v>
      </c>
      <c r="O18" s="175"/>
    </row>
    <row r="19" spans="1:16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75"/>
    </row>
    <row r="20" spans="1:16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75"/>
    </row>
    <row r="21" spans="1:16">
      <c r="A21" s="175"/>
      <c r="B21" s="15" t="s">
        <v>43</v>
      </c>
      <c r="C21" s="15"/>
      <c r="D21" s="15"/>
      <c r="E21" s="38">
        <v>99</v>
      </c>
      <c r="F21" s="39">
        <v>0</v>
      </c>
      <c r="G21" s="39">
        <v>0</v>
      </c>
      <c r="H21" s="39">
        <v>0</v>
      </c>
      <c r="I21" s="39">
        <v>0</v>
      </c>
      <c r="J21" s="39">
        <v>99</v>
      </c>
      <c r="K21" s="40">
        <v>0</v>
      </c>
      <c r="L21" s="15" t="s">
        <v>43</v>
      </c>
      <c r="M21" s="15"/>
      <c r="N21" s="15"/>
      <c r="O21" s="175"/>
      <c r="P21" s="5"/>
    </row>
    <row r="22" spans="1:16">
      <c r="A22" s="175"/>
      <c r="B22" s="3" t="s">
        <v>5</v>
      </c>
      <c r="D22" s="3" t="s">
        <v>8</v>
      </c>
      <c r="E22" s="41">
        <v>99</v>
      </c>
      <c r="F22" s="42">
        <v>0</v>
      </c>
      <c r="G22" s="42">
        <v>0</v>
      </c>
      <c r="H22" s="42">
        <v>0</v>
      </c>
      <c r="I22" s="42">
        <v>0</v>
      </c>
      <c r="J22" s="42">
        <v>99</v>
      </c>
      <c r="K22" s="43">
        <v>0</v>
      </c>
      <c r="L22" s="3" t="s">
        <v>5</v>
      </c>
      <c r="N22" s="3" t="s">
        <v>8</v>
      </c>
      <c r="O22" s="175"/>
    </row>
    <row r="23" spans="1:16">
      <c r="A23" s="175"/>
      <c r="B23" s="3" t="s">
        <v>5</v>
      </c>
      <c r="D23" s="3" t="s">
        <v>9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9</v>
      </c>
      <c r="O23" s="175"/>
    </row>
    <row r="24" spans="1:16">
      <c r="A24" s="175"/>
      <c r="B24" s="110" t="s">
        <v>5</v>
      </c>
      <c r="C24" s="110" t="s">
        <v>16</v>
      </c>
      <c r="D24" s="110"/>
      <c r="E24" s="111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5">
        <v>0</v>
      </c>
      <c r="L24" s="110" t="s">
        <v>5</v>
      </c>
      <c r="M24" s="110" t="s">
        <v>16</v>
      </c>
      <c r="N24" s="110"/>
      <c r="O24" s="175"/>
    </row>
    <row r="25" spans="1:16">
      <c r="A25" s="175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109">
        <v>0</v>
      </c>
      <c r="L25" s="3" t="s">
        <v>5</v>
      </c>
      <c r="N25" s="3" t="s">
        <v>8</v>
      </c>
      <c r="O25" s="175"/>
    </row>
    <row r="26" spans="1:16">
      <c r="A26" s="175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75"/>
    </row>
    <row r="27" spans="1:16">
      <c r="A27" s="175"/>
      <c r="B27" s="110"/>
      <c r="C27" s="110" t="s">
        <v>17</v>
      </c>
      <c r="D27" s="110"/>
      <c r="E27" s="111">
        <v>99</v>
      </c>
      <c r="F27" s="112">
        <v>0</v>
      </c>
      <c r="G27" s="112">
        <v>0</v>
      </c>
      <c r="H27" s="112">
        <v>0</v>
      </c>
      <c r="I27" s="112">
        <v>0</v>
      </c>
      <c r="J27" s="112">
        <v>99</v>
      </c>
      <c r="K27" s="115">
        <v>0</v>
      </c>
      <c r="L27" s="110"/>
      <c r="M27" s="110" t="s">
        <v>17</v>
      </c>
      <c r="N27" s="110"/>
      <c r="O27" s="175"/>
    </row>
    <row r="28" spans="1:16">
      <c r="A28" s="175"/>
      <c r="D28" s="3" t="s">
        <v>8</v>
      </c>
      <c r="E28" s="19">
        <v>99</v>
      </c>
      <c r="F28" s="22">
        <v>0</v>
      </c>
      <c r="G28" s="22">
        <v>0</v>
      </c>
      <c r="H28" s="22">
        <v>0</v>
      </c>
      <c r="I28" s="22">
        <v>0</v>
      </c>
      <c r="J28" s="22">
        <v>99</v>
      </c>
      <c r="K28" s="109">
        <v>0</v>
      </c>
      <c r="N28" s="3" t="s">
        <v>8</v>
      </c>
      <c r="O28" s="175"/>
    </row>
    <row r="29" spans="1:16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75"/>
    </row>
    <row r="30" spans="1:16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75"/>
    </row>
    <row r="31" spans="1:16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75"/>
    </row>
    <row r="32" spans="1:16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75"/>
    </row>
    <row r="33" spans="1:15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75"/>
    </row>
    <row r="34" spans="1:15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75"/>
    </row>
    <row r="35" spans="1:15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75"/>
    </row>
    <row r="36" spans="1:15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75"/>
    </row>
    <row r="37" spans="1:1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75"/>
    </row>
    <row r="39" spans="1:15">
      <c r="A39" s="175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24</v>
      </c>
      <c r="N39" s="110"/>
      <c r="O39" s="175"/>
    </row>
    <row r="40" spans="1:15">
      <c r="A40" s="175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L40" s="3" t="s">
        <v>5</v>
      </c>
      <c r="N40" s="3" t="s">
        <v>9</v>
      </c>
      <c r="O40" s="175"/>
    </row>
    <row r="41" spans="1:15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75"/>
    </row>
    <row r="42" spans="1:15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75"/>
    </row>
    <row r="43" spans="1:15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75"/>
    </row>
    <row r="44" spans="1:15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75"/>
    </row>
    <row r="45" spans="1:15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75"/>
    </row>
    <row r="46" spans="1:15">
      <c r="A46" s="175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75"/>
    </row>
    <row r="47" spans="1:15">
      <c r="A47" s="175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75"/>
    </row>
    <row r="48" spans="1:15">
      <c r="A48" s="175"/>
      <c r="B48" s="15" t="s">
        <v>27</v>
      </c>
      <c r="C48" s="15"/>
      <c r="D48" s="15"/>
      <c r="E48" s="38">
        <v>8800</v>
      </c>
      <c r="F48" s="39">
        <v>0</v>
      </c>
      <c r="G48" s="39">
        <v>0</v>
      </c>
      <c r="H48" s="39">
        <v>0</v>
      </c>
      <c r="I48" s="39">
        <v>4000</v>
      </c>
      <c r="J48" s="39">
        <v>4800</v>
      </c>
      <c r="K48" s="40">
        <v>0</v>
      </c>
      <c r="L48" s="15" t="s">
        <v>27</v>
      </c>
      <c r="M48" s="15"/>
      <c r="N48" s="15"/>
      <c r="O48" s="175"/>
    </row>
    <row r="49" spans="1:15">
      <c r="A49" s="175"/>
      <c r="B49" s="3" t="s">
        <v>5</v>
      </c>
      <c r="D49" s="3" t="s">
        <v>8</v>
      </c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3" t="s">
        <v>5</v>
      </c>
      <c r="N49" s="3" t="s">
        <v>8</v>
      </c>
      <c r="O49" s="175"/>
    </row>
    <row r="50" spans="1:15">
      <c r="A50" s="175"/>
      <c r="B50" s="3" t="s">
        <v>5</v>
      </c>
      <c r="D50" s="3" t="s">
        <v>9</v>
      </c>
      <c r="E50" s="41">
        <v>8800</v>
      </c>
      <c r="F50" s="42">
        <v>0</v>
      </c>
      <c r="G50" s="42">
        <v>0</v>
      </c>
      <c r="H50" s="42">
        <v>0</v>
      </c>
      <c r="I50" s="42">
        <v>4000</v>
      </c>
      <c r="J50" s="42">
        <v>4800</v>
      </c>
      <c r="K50" s="43">
        <v>0</v>
      </c>
      <c r="L50" s="3" t="s">
        <v>5</v>
      </c>
      <c r="N50" s="3" t="s">
        <v>9</v>
      </c>
      <c r="O50" s="175"/>
    </row>
    <row r="51" spans="1:15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75"/>
    </row>
    <row r="52" spans="1:15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75"/>
    </row>
    <row r="53" spans="1:15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75"/>
    </row>
    <row r="54" spans="1:15">
      <c r="A54" s="175"/>
      <c r="B54" s="110" t="s">
        <v>5</v>
      </c>
      <c r="C54" s="110" t="s">
        <v>29</v>
      </c>
      <c r="D54" s="110"/>
      <c r="E54" s="111">
        <v>4800</v>
      </c>
      <c r="F54" s="112">
        <v>0</v>
      </c>
      <c r="G54" s="112">
        <v>0</v>
      </c>
      <c r="H54" s="112">
        <v>0</v>
      </c>
      <c r="I54" s="112">
        <v>0</v>
      </c>
      <c r="J54" s="112">
        <v>4800</v>
      </c>
      <c r="K54" s="115">
        <v>0</v>
      </c>
      <c r="L54" s="110"/>
      <c r="M54" s="110" t="s">
        <v>29</v>
      </c>
      <c r="N54" s="110"/>
      <c r="O54" s="175"/>
    </row>
    <row r="55" spans="1:15">
      <c r="A55" s="175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109">
        <v>0</v>
      </c>
      <c r="N55" s="3" t="s">
        <v>8</v>
      </c>
      <c r="O55" s="175"/>
    </row>
    <row r="56" spans="1:15">
      <c r="A56" s="175"/>
      <c r="B56" s="3" t="s">
        <v>5</v>
      </c>
      <c r="D56" s="3" t="s">
        <v>9</v>
      </c>
      <c r="E56" s="19">
        <v>4800</v>
      </c>
      <c r="F56" s="22">
        <v>0</v>
      </c>
      <c r="G56" s="22">
        <v>0</v>
      </c>
      <c r="H56" s="22">
        <v>0</v>
      </c>
      <c r="I56" s="22">
        <v>0</v>
      </c>
      <c r="J56" s="22">
        <v>4800</v>
      </c>
      <c r="K56" s="109">
        <v>0</v>
      </c>
      <c r="N56" s="3" t="s">
        <v>9</v>
      </c>
      <c r="O56" s="175"/>
    </row>
    <row r="57" spans="1:15">
      <c r="A57" s="175"/>
      <c r="B57" s="110" t="s">
        <v>5</v>
      </c>
      <c r="C57" s="110" t="s">
        <v>30</v>
      </c>
      <c r="D57" s="110"/>
      <c r="E57" s="111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75"/>
    </row>
    <row r="58" spans="1:15">
      <c r="A58" s="175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75"/>
    </row>
    <row r="59" spans="1:15">
      <c r="A59" s="175"/>
      <c r="B59" s="3" t="s">
        <v>5</v>
      </c>
      <c r="D59" s="3" t="s">
        <v>9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75"/>
    </row>
    <row r="60" spans="1:15">
      <c r="A60" s="175"/>
      <c r="B60" s="110"/>
      <c r="C60" s="110" t="s">
        <v>32</v>
      </c>
      <c r="D60" s="110"/>
      <c r="E60" s="111">
        <v>4000</v>
      </c>
      <c r="F60" s="112">
        <v>0</v>
      </c>
      <c r="G60" s="112">
        <v>0</v>
      </c>
      <c r="H60" s="112">
        <v>0</v>
      </c>
      <c r="I60" s="112">
        <v>4000</v>
      </c>
      <c r="J60" s="112">
        <v>0</v>
      </c>
      <c r="K60" s="115">
        <v>0</v>
      </c>
      <c r="L60" s="110"/>
      <c r="M60" s="110" t="s">
        <v>32</v>
      </c>
      <c r="N60" s="110"/>
      <c r="O60" s="175"/>
    </row>
    <row r="61" spans="1:15">
      <c r="A61" s="175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75"/>
    </row>
    <row r="62" spans="1:15">
      <c r="A62" s="175"/>
      <c r="D62" s="3" t="s">
        <v>71</v>
      </c>
      <c r="E62" s="19">
        <v>4000</v>
      </c>
      <c r="F62" s="22">
        <v>0</v>
      </c>
      <c r="G62" s="22">
        <v>0</v>
      </c>
      <c r="H62" s="22">
        <v>0</v>
      </c>
      <c r="I62" s="20">
        <v>4000</v>
      </c>
      <c r="J62" s="20">
        <v>0</v>
      </c>
      <c r="K62" s="109">
        <v>0</v>
      </c>
      <c r="N62" s="3" t="s">
        <v>71</v>
      </c>
      <c r="O62" s="175"/>
    </row>
    <row r="63" spans="1:15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75"/>
    </row>
    <row r="64" spans="1:15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75"/>
    </row>
    <row r="65" spans="1:15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75"/>
    </row>
    <row r="66" spans="1:15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75"/>
    </row>
    <row r="67" spans="1:15">
      <c r="A67" s="176" t="s">
        <v>70</v>
      </c>
      <c r="B67" s="26" t="s">
        <v>34</v>
      </c>
      <c r="C67" s="26"/>
      <c r="D67" s="26"/>
      <c r="E67" s="44">
        <v>11114</v>
      </c>
      <c r="F67" s="45">
        <v>106</v>
      </c>
      <c r="G67" s="45">
        <v>51</v>
      </c>
      <c r="H67" s="45">
        <v>68</v>
      </c>
      <c r="I67" s="45">
        <v>7132</v>
      </c>
      <c r="J67" s="45">
        <v>3748</v>
      </c>
      <c r="K67" s="116">
        <v>9</v>
      </c>
      <c r="L67" s="26" t="s">
        <v>34</v>
      </c>
      <c r="M67" s="26"/>
      <c r="N67" s="26"/>
      <c r="O67" s="176" t="s">
        <v>70</v>
      </c>
    </row>
    <row r="68" spans="1:15">
      <c r="A68" s="175"/>
      <c r="B68" s="3" t="s">
        <v>5</v>
      </c>
      <c r="D68" s="3" t="s">
        <v>8</v>
      </c>
      <c r="E68" s="19">
        <v>7165</v>
      </c>
      <c r="F68" s="22">
        <v>0</v>
      </c>
      <c r="G68" s="22">
        <v>0</v>
      </c>
      <c r="H68" s="22">
        <v>0</v>
      </c>
      <c r="I68" s="22">
        <v>7060</v>
      </c>
      <c r="J68" s="22">
        <v>105</v>
      </c>
      <c r="K68" s="109">
        <v>0</v>
      </c>
      <c r="L68" s="3" t="s">
        <v>5</v>
      </c>
      <c r="N68" s="3" t="s">
        <v>8</v>
      </c>
      <c r="O68" s="175"/>
    </row>
    <row r="69" spans="1:15">
      <c r="A69" s="175"/>
      <c r="D69" s="3" t="s">
        <v>9</v>
      </c>
      <c r="E69" s="19">
        <v>3949</v>
      </c>
      <c r="F69" s="22">
        <v>106</v>
      </c>
      <c r="G69" s="22">
        <v>51</v>
      </c>
      <c r="H69" s="22">
        <v>68</v>
      </c>
      <c r="I69" s="22">
        <v>72</v>
      </c>
      <c r="J69" s="22">
        <v>3643</v>
      </c>
      <c r="K69" s="109">
        <v>9</v>
      </c>
      <c r="N69" s="3" t="s">
        <v>9</v>
      </c>
      <c r="O69" s="175"/>
    </row>
    <row r="70" spans="1:15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75"/>
    </row>
    <row r="71" spans="1:15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77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1" width="11.625" style="3" customWidth="1"/>
    <col min="12" max="14" width="9" style="3"/>
    <col min="15" max="15" width="4.125" style="3" customWidth="1"/>
    <col min="16" max="16" width="9.375" style="3" bestFit="1" customWidth="1"/>
    <col min="17" max="16384" width="9" style="3"/>
  </cols>
  <sheetData>
    <row r="1" spans="1:15" ht="20.25">
      <c r="A1" s="4" t="s">
        <v>83</v>
      </c>
    </row>
    <row r="3" spans="1:15" ht="20.25">
      <c r="B3" s="4" t="s">
        <v>604</v>
      </c>
    </row>
    <row r="4" spans="1:15" ht="17.25" thickBot="1">
      <c r="O4" s="6" t="s">
        <v>45</v>
      </c>
    </row>
    <row r="5" spans="1:15">
      <c r="A5" s="178" t="s">
        <v>75</v>
      </c>
      <c r="B5" s="178"/>
      <c r="C5" s="178"/>
      <c r="D5" s="179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78" t="s">
        <v>75</v>
      </c>
      <c r="M5" s="178"/>
      <c r="N5" s="178"/>
      <c r="O5" s="178"/>
    </row>
    <row r="6" spans="1:15">
      <c r="A6" s="15" t="s">
        <v>46</v>
      </c>
      <c r="B6" s="15"/>
      <c r="C6" s="15"/>
      <c r="D6" s="15"/>
      <c r="E6" s="39">
        <v>741873.35675000004</v>
      </c>
      <c r="F6" s="39">
        <v>8703.2490000000016</v>
      </c>
      <c r="G6" s="39">
        <v>565793.87</v>
      </c>
      <c r="H6" s="39">
        <v>9100.7799999999988</v>
      </c>
      <c r="I6" s="39">
        <v>44127.277000000002</v>
      </c>
      <c r="J6" s="39">
        <v>113474.912</v>
      </c>
      <c r="K6" s="40">
        <v>673.26874999999995</v>
      </c>
      <c r="L6" s="15" t="s">
        <v>46</v>
      </c>
      <c r="M6" s="15"/>
      <c r="N6" s="15"/>
      <c r="O6" s="15"/>
    </row>
    <row r="7" spans="1:15">
      <c r="D7" s="3" t="s">
        <v>8</v>
      </c>
      <c r="E7" s="42">
        <v>644615.51</v>
      </c>
      <c r="F7" s="42">
        <v>494.2</v>
      </c>
      <c r="G7" s="42">
        <v>550438.03</v>
      </c>
      <c r="H7" s="42">
        <v>2066</v>
      </c>
      <c r="I7" s="42">
        <v>35616.294999999998</v>
      </c>
      <c r="J7" s="42">
        <v>56000.985000000001</v>
      </c>
      <c r="K7" s="43">
        <v>0</v>
      </c>
      <c r="N7" s="3" t="s">
        <v>8</v>
      </c>
    </row>
    <row r="8" spans="1:15">
      <c r="D8" s="3" t="s">
        <v>9</v>
      </c>
      <c r="E8" s="42">
        <v>97257.846749999997</v>
      </c>
      <c r="F8" s="42">
        <v>8209.0490000000009</v>
      </c>
      <c r="G8" s="42">
        <v>15355.84</v>
      </c>
      <c r="H8" s="42">
        <v>7034.78</v>
      </c>
      <c r="I8" s="42">
        <v>8510.982</v>
      </c>
      <c r="J8" s="42">
        <v>57473.926999999996</v>
      </c>
      <c r="K8" s="43">
        <v>673.26874999999995</v>
      </c>
      <c r="N8" s="3" t="s">
        <v>9</v>
      </c>
    </row>
    <row r="9" spans="1:15">
      <c r="B9" s="3" t="s">
        <v>5</v>
      </c>
      <c r="E9" s="131"/>
      <c r="F9" s="131"/>
      <c r="G9" s="131"/>
      <c r="H9" s="131"/>
      <c r="I9" s="131"/>
      <c r="J9" s="131"/>
      <c r="K9" s="132"/>
      <c r="L9" s="3" t="s">
        <v>5</v>
      </c>
    </row>
    <row r="10" spans="1:15">
      <c r="A10" s="175" t="s">
        <v>69</v>
      </c>
      <c r="B10" s="15" t="s">
        <v>42</v>
      </c>
      <c r="C10" s="15"/>
      <c r="D10" s="15"/>
      <c r="E10" s="39">
        <v>140167.75675</v>
      </c>
      <c r="F10" s="39">
        <v>8703.2490000000016</v>
      </c>
      <c r="G10" s="39">
        <v>24665.87</v>
      </c>
      <c r="H10" s="39">
        <v>5230.78</v>
      </c>
      <c r="I10" s="39">
        <v>24317.276999999998</v>
      </c>
      <c r="J10" s="39">
        <v>76581.111999999994</v>
      </c>
      <c r="K10" s="40">
        <v>669.46875</v>
      </c>
      <c r="L10" s="15" t="s">
        <v>42</v>
      </c>
      <c r="M10" s="15"/>
      <c r="N10" s="15"/>
      <c r="O10" s="175" t="s">
        <v>69</v>
      </c>
    </row>
    <row r="11" spans="1:15">
      <c r="A11" s="175"/>
      <c r="B11" s="3" t="s">
        <v>5</v>
      </c>
      <c r="D11" s="3" t="s">
        <v>8</v>
      </c>
      <c r="E11" s="42">
        <v>83287.509999999995</v>
      </c>
      <c r="F11" s="42">
        <v>494.2</v>
      </c>
      <c r="G11" s="42">
        <v>10860.03</v>
      </c>
      <c r="H11" s="42">
        <v>416</v>
      </c>
      <c r="I11" s="42">
        <v>15816.295</v>
      </c>
      <c r="J11" s="42">
        <v>55700.985000000001</v>
      </c>
      <c r="K11" s="43">
        <v>0</v>
      </c>
      <c r="L11" s="3" t="s">
        <v>5</v>
      </c>
      <c r="N11" s="3" t="s">
        <v>8</v>
      </c>
      <c r="O11" s="175"/>
    </row>
    <row r="12" spans="1:15">
      <c r="A12" s="175"/>
      <c r="B12" s="3" t="s">
        <v>5</v>
      </c>
      <c r="D12" s="3" t="s">
        <v>9</v>
      </c>
      <c r="E12" s="42">
        <v>56880.246749999998</v>
      </c>
      <c r="F12" s="42">
        <v>8209.0490000000009</v>
      </c>
      <c r="G12" s="42">
        <v>13805.84</v>
      </c>
      <c r="H12" s="42">
        <v>4814.78</v>
      </c>
      <c r="I12" s="42">
        <v>8500.982</v>
      </c>
      <c r="J12" s="42">
        <v>20880.127</v>
      </c>
      <c r="K12" s="43">
        <v>669.46875</v>
      </c>
      <c r="L12" s="3" t="s">
        <v>5</v>
      </c>
      <c r="N12" s="3" t="s">
        <v>9</v>
      </c>
      <c r="O12" s="175"/>
    </row>
    <row r="13" spans="1:15">
      <c r="A13" s="175"/>
      <c r="B13" s="15" t="s">
        <v>10</v>
      </c>
      <c r="C13" s="15"/>
      <c r="D13" s="15"/>
      <c r="E13" s="39">
        <v>1659.6</v>
      </c>
      <c r="F13" s="39">
        <v>0</v>
      </c>
      <c r="G13" s="39">
        <v>0</v>
      </c>
      <c r="H13" s="39">
        <v>1650</v>
      </c>
      <c r="I13" s="39">
        <v>0</v>
      </c>
      <c r="J13" s="39">
        <v>7.8</v>
      </c>
      <c r="K13" s="40">
        <v>1.8</v>
      </c>
      <c r="L13" s="15" t="s">
        <v>10</v>
      </c>
      <c r="M13" s="15"/>
      <c r="N13" s="15"/>
      <c r="O13" s="175"/>
    </row>
    <row r="14" spans="1:15">
      <c r="A14" s="175"/>
      <c r="B14" s="3" t="s">
        <v>5</v>
      </c>
      <c r="D14" s="3" t="s">
        <v>8</v>
      </c>
      <c r="E14" s="42">
        <v>1650</v>
      </c>
      <c r="F14" s="42">
        <v>0</v>
      </c>
      <c r="G14" s="42">
        <v>0</v>
      </c>
      <c r="H14" s="42">
        <v>1650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75"/>
    </row>
    <row r="15" spans="1:15">
      <c r="A15" s="175"/>
      <c r="B15" s="3" t="s">
        <v>5</v>
      </c>
      <c r="D15" s="3" t="s">
        <v>9</v>
      </c>
      <c r="E15" s="42">
        <v>9.6</v>
      </c>
      <c r="F15" s="42">
        <v>0</v>
      </c>
      <c r="G15" s="42">
        <v>0</v>
      </c>
      <c r="H15" s="42">
        <v>0</v>
      </c>
      <c r="I15" s="42">
        <v>0</v>
      </c>
      <c r="J15" s="42">
        <v>7.8</v>
      </c>
      <c r="K15" s="43">
        <v>1.8</v>
      </c>
      <c r="L15" s="3" t="s">
        <v>5</v>
      </c>
      <c r="N15" s="3" t="s">
        <v>9</v>
      </c>
      <c r="O15" s="175"/>
    </row>
    <row r="16" spans="1:15">
      <c r="A16" s="175"/>
      <c r="B16" s="15" t="s">
        <v>11</v>
      </c>
      <c r="C16" s="15"/>
      <c r="D16" s="15"/>
      <c r="E16" s="39">
        <v>300</v>
      </c>
      <c r="F16" s="39">
        <v>0</v>
      </c>
      <c r="G16" s="39">
        <v>0</v>
      </c>
      <c r="H16" s="39">
        <v>0</v>
      </c>
      <c r="I16" s="39">
        <v>0</v>
      </c>
      <c r="J16" s="39">
        <v>300</v>
      </c>
      <c r="K16" s="40">
        <v>0</v>
      </c>
      <c r="L16" s="15" t="s">
        <v>11</v>
      </c>
      <c r="M16" s="15"/>
      <c r="N16" s="15"/>
      <c r="O16" s="175"/>
    </row>
    <row r="17" spans="1:16">
      <c r="A17" s="175"/>
      <c r="D17" s="3" t="s">
        <v>8</v>
      </c>
      <c r="E17" s="42">
        <v>300</v>
      </c>
      <c r="F17" s="42">
        <v>0</v>
      </c>
      <c r="G17" s="42">
        <v>0</v>
      </c>
      <c r="H17" s="42">
        <v>0</v>
      </c>
      <c r="I17" s="42">
        <v>0</v>
      </c>
      <c r="J17" s="42">
        <v>300</v>
      </c>
      <c r="K17" s="43">
        <v>0</v>
      </c>
      <c r="N17" s="3" t="s">
        <v>8</v>
      </c>
      <c r="O17" s="175"/>
    </row>
    <row r="18" spans="1:16">
      <c r="A18" s="175"/>
      <c r="B18" s="3" t="s">
        <v>5</v>
      </c>
      <c r="D18" s="3" t="s">
        <v>9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L18" s="3" t="s">
        <v>5</v>
      </c>
      <c r="N18" s="3" t="s">
        <v>9</v>
      </c>
      <c r="O18" s="175"/>
    </row>
    <row r="19" spans="1:16">
      <c r="A19" s="175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75"/>
    </row>
    <row r="20" spans="1:16">
      <c r="A20" s="175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75"/>
    </row>
    <row r="21" spans="1:16">
      <c r="A21" s="175"/>
      <c r="B21" s="15" t="s">
        <v>43</v>
      </c>
      <c r="C21" s="15"/>
      <c r="D21" s="15"/>
      <c r="E21" s="39">
        <v>562430</v>
      </c>
      <c r="F21" s="39">
        <v>0</v>
      </c>
      <c r="G21" s="39">
        <v>526000</v>
      </c>
      <c r="H21" s="39">
        <v>0</v>
      </c>
      <c r="I21" s="39">
        <v>0</v>
      </c>
      <c r="J21" s="39">
        <v>36430</v>
      </c>
      <c r="K21" s="40">
        <v>0</v>
      </c>
      <c r="L21" s="15" t="s">
        <v>43</v>
      </c>
      <c r="M21" s="15"/>
      <c r="N21" s="15"/>
      <c r="O21" s="175"/>
      <c r="P21" s="5"/>
    </row>
    <row r="22" spans="1:16">
      <c r="A22" s="175"/>
      <c r="B22" s="3" t="s">
        <v>5</v>
      </c>
      <c r="D22" s="3" t="s">
        <v>8</v>
      </c>
      <c r="E22" s="42">
        <v>526000</v>
      </c>
      <c r="F22" s="42">
        <v>0</v>
      </c>
      <c r="G22" s="42">
        <v>526000</v>
      </c>
      <c r="H22" s="42">
        <v>0</v>
      </c>
      <c r="I22" s="42">
        <v>0</v>
      </c>
      <c r="J22" s="42">
        <v>0</v>
      </c>
      <c r="K22" s="43">
        <v>0</v>
      </c>
      <c r="L22" s="3" t="s">
        <v>5</v>
      </c>
      <c r="N22" s="3" t="s">
        <v>8</v>
      </c>
      <c r="O22" s="175"/>
    </row>
    <row r="23" spans="1:16">
      <c r="A23" s="175"/>
      <c r="B23" s="3" t="s">
        <v>5</v>
      </c>
      <c r="D23" s="3" t="s">
        <v>9</v>
      </c>
      <c r="E23" s="42">
        <v>36430</v>
      </c>
      <c r="F23" s="42">
        <v>0</v>
      </c>
      <c r="G23" s="42">
        <v>0</v>
      </c>
      <c r="H23" s="42">
        <v>0</v>
      </c>
      <c r="I23" s="42">
        <v>0</v>
      </c>
      <c r="J23" s="42">
        <v>36430</v>
      </c>
      <c r="K23" s="43">
        <v>0</v>
      </c>
      <c r="L23" s="3" t="s">
        <v>5</v>
      </c>
      <c r="N23" s="3" t="s">
        <v>9</v>
      </c>
      <c r="O23" s="175"/>
    </row>
    <row r="24" spans="1:16">
      <c r="A24" s="175"/>
      <c r="B24" s="110" t="s">
        <v>5</v>
      </c>
      <c r="C24" s="110" t="s">
        <v>16</v>
      </c>
      <c r="D24" s="110"/>
      <c r="E24" s="111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5">
        <v>0</v>
      </c>
      <c r="L24" s="110" t="s">
        <v>5</v>
      </c>
      <c r="M24" s="110" t="s">
        <v>16</v>
      </c>
      <c r="N24" s="110"/>
      <c r="O24" s="175"/>
    </row>
    <row r="25" spans="1:16">
      <c r="A25" s="175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109">
        <v>0</v>
      </c>
      <c r="L25" s="3" t="s">
        <v>5</v>
      </c>
      <c r="N25" s="3" t="s">
        <v>8</v>
      </c>
      <c r="O25" s="175"/>
    </row>
    <row r="26" spans="1:16">
      <c r="A26" s="175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75"/>
    </row>
    <row r="27" spans="1:16">
      <c r="A27" s="175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5">
        <v>0</v>
      </c>
      <c r="L27" s="110"/>
      <c r="M27" s="110" t="s">
        <v>17</v>
      </c>
      <c r="N27" s="110"/>
      <c r="O27" s="175"/>
    </row>
    <row r="28" spans="1:16">
      <c r="A28" s="175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109">
        <v>0</v>
      </c>
      <c r="N28" s="3" t="s">
        <v>8</v>
      </c>
      <c r="O28" s="175"/>
    </row>
    <row r="29" spans="1:16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75"/>
    </row>
    <row r="30" spans="1:16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75"/>
    </row>
    <row r="31" spans="1:16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75"/>
    </row>
    <row r="32" spans="1:16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75"/>
    </row>
    <row r="33" spans="1:15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75"/>
    </row>
    <row r="34" spans="1:15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75"/>
    </row>
    <row r="35" spans="1:15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75"/>
    </row>
    <row r="36" spans="1:15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75"/>
    </row>
    <row r="37" spans="1:15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75"/>
    </row>
    <row r="38" spans="1:15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75"/>
    </row>
    <row r="39" spans="1:15">
      <c r="A39" s="175"/>
      <c r="B39" s="110"/>
      <c r="C39" s="110" t="s">
        <v>24</v>
      </c>
      <c r="D39" s="110"/>
      <c r="E39" s="111">
        <v>36430</v>
      </c>
      <c r="F39" s="112">
        <v>0</v>
      </c>
      <c r="G39" s="112">
        <v>0</v>
      </c>
      <c r="H39" s="112">
        <v>0</v>
      </c>
      <c r="I39" s="112">
        <v>0</v>
      </c>
      <c r="J39" s="112">
        <v>36430</v>
      </c>
      <c r="K39" s="115">
        <v>0</v>
      </c>
      <c r="L39" s="110"/>
      <c r="M39" s="110" t="s">
        <v>24</v>
      </c>
      <c r="N39" s="110"/>
      <c r="O39" s="175"/>
    </row>
    <row r="40" spans="1:15">
      <c r="A40" s="175"/>
      <c r="B40" s="3" t="s">
        <v>5</v>
      </c>
      <c r="D40" s="3" t="s">
        <v>9</v>
      </c>
      <c r="E40" s="19">
        <v>36430</v>
      </c>
      <c r="F40" s="22">
        <v>0</v>
      </c>
      <c r="G40" s="22">
        <v>0</v>
      </c>
      <c r="H40" s="22">
        <v>0</v>
      </c>
      <c r="I40" s="22">
        <v>0</v>
      </c>
      <c r="J40" s="22">
        <v>36430</v>
      </c>
      <c r="K40" s="109">
        <v>0</v>
      </c>
      <c r="L40" s="3" t="s">
        <v>5</v>
      </c>
      <c r="N40" s="3" t="s">
        <v>9</v>
      </c>
      <c r="O40" s="175"/>
    </row>
    <row r="41" spans="1:15">
      <c r="A41" s="175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75"/>
    </row>
    <row r="42" spans="1:15">
      <c r="A42" s="175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75"/>
    </row>
    <row r="43" spans="1:15">
      <c r="A43" s="175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75"/>
    </row>
    <row r="44" spans="1:15">
      <c r="A44" s="175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75"/>
    </row>
    <row r="45" spans="1:15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75"/>
    </row>
    <row r="46" spans="1:15">
      <c r="A46" s="175"/>
      <c r="B46" s="110"/>
      <c r="C46" s="110" t="s">
        <v>26</v>
      </c>
      <c r="D46" s="110"/>
      <c r="E46" s="111">
        <v>526000</v>
      </c>
      <c r="F46" s="112">
        <v>0</v>
      </c>
      <c r="G46" s="112">
        <v>526000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75"/>
    </row>
    <row r="47" spans="1:15">
      <c r="A47" s="175"/>
      <c r="D47" s="3" t="s">
        <v>8</v>
      </c>
      <c r="E47" s="19">
        <v>526000</v>
      </c>
      <c r="F47" s="22">
        <v>0</v>
      </c>
      <c r="G47" s="22">
        <v>526000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75"/>
    </row>
    <row r="48" spans="1:15">
      <c r="A48" s="175"/>
      <c r="B48" s="15" t="s">
        <v>27</v>
      </c>
      <c r="C48" s="15"/>
      <c r="D48" s="15"/>
      <c r="E48" s="39">
        <v>9200</v>
      </c>
      <c r="F48" s="39">
        <v>0</v>
      </c>
      <c r="G48" s="39">
        <v>7000</v>
      </c>
      <c r="H48" s="39">
        <v>2200</v>
      </c>
      <c r="I48" s="39">
        <v>0</v>
      </c>
      <c r="J48" s="39">
        <v>0</v>
      </c>
      <c r="K48" s="40">
        <v>0</v>
      </c>
      <c r="L48" s="15" t="s">
        <v>27</v>
      </c>
      <c r="M48" s="15"/>
      <c r="N48" s="15"/>
      <c r="O48" s="175"/>
    </row>
    <row r="49" spans="1:15">
      <c r="A49" s="175"/>
      <c r="B49" s="3" t="s">
        <v>5</v>
      </c>
      <c r="D49" s="3" t="s">
        <v>8</v>
      </c>
      <c r="E49" s="42">
        <v>5500</v>
      </c>
      <c r="F49" s="42">
        <v>0</v>
      </c>
      <c r="G49" s="42">
        <v>5500</v>
      </c>
      <c r="H49" s="42">
        <v>0</v>
      </c>
      <c r="I49" s="42">
        <v>0</v>
      </c>
      <c r="J49" s="42">
        <v>0</v>
      </c>
      <c r="K49" s="43">
        <v>0</v>
      </c>
      <c r="L49" s="3" t="s">
        <v>5</v>
      </c>
      <c r="N49" s="3" t="s">
        <v>8</v>
      </c>
      <c r="O49" s="175"/>
    </row>
    <row r="50" spans="1:15">
      <c r="A50" s="175"/>
      <c r="B50" s="3" t="s">
        <v>5</v>
      </c>
      <c r="D50" s="3" t="s">
        <v>9</v>
      </c>
      <c r="E50" s="42">
        <v>3700</v>
      </c>
      <c r="F50" s="42">
        <v>0</v>
      </c>
      <c r="G50" s="42">
        <v>1500</v>
      </c>
      <c r="H50" s="42">
        <v>2200</v>
      </c>
      <c r="I50" s="42">
        <v>0</v>
      </c>
      <c r="J50" s="42">
        <v>0</v>
      </c>
      <c r="K50" s="43">
        <v>0</v>
      </c>
      <c r="L50" s="3" t="s">
        <v>5</v>
      </c>
      <c r="N50" s="3" t="s">
        <v>9</v>
      </c>
      <c r="O50" s="175"/>
    </row>
    <row r="51" spans="1:15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75"/>
    </row>
    <row r="52" spans="1:15">
      <c r="A52" s="175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75"/>
    </row>
    <row r="53" spans="1:15">
      <c r="A53" s="175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75"/>
    </row>
    <row r="54" spans="1:15">
      <c r="A54" s="175"/>
      <c r="B54" s="110" t="s">
        <v>5</v>
      </c>
      <c r="C54" s="110" t="s">
        <v>29</v>
      </c>
      <c r="D54" s="110"/>
      <c r="E54" s="111">
        <v>2200</v>
      </c>
      <c r="F54" s="112">
        <v>0</v>
      </c>
      <c r="G54" s="112">
        <v>0</v>
      </c>
      <c r="H54" s="112">
        <v>2200</v>
      </c>
      <c r="I54" s="112">
        <v>0</v>
      </c>
      <c r="J54" s="112">
        <v>0</v>
      </c>
      <c r="K54" s="115">
        <v>0</v>
      </c>
      <c r="L54" s="110"/>
      <c r="M54" s="110" t="s">
        <v>29</v>
      </c>
      <c r="N54" s="110"/>
      <c r="O54" s="175"/>
    </row>
    <row r="55" spans="1:15">
      <c r="A55" s="175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109">
        <v>0</v>
      </c>
      <c r="N55" s="3" t="s">
        <v>8</v>
      </c>
      <c r="O55" s="175"/>
    </row>
    <row r="56" spans="1:15">
      <c r="A56" s="175"/>
      <c r="B56" s="3" t="s">
        <v>5</v>
      </c>
      <c r="D56" s="3" t="s">
        <v>9</v>
      </c>
      <c r="E56" s="19">
        <v>2200</v>
      </c>
      <c r="F56" s="22">
        <v>0</v>
      </c>
      <c r="G56" s="22">
        <v>0</v>
      </c>
      <c r="H56" s="22">
        <v>2200</v>
      </c>
      <c r="I56" s="22">
        <v>0</v>
      </c>
      <c r="J56" s="22">
        <v>0</v>
      </c>
      <c r="K56" s="109">
        <v>0</v>
      </c>
      <c r="N56" s="3" t="s">
        <v>9</v>
      </c>
      <c r="O56" s="175"/>
    </row>
    <row r="57" spans="1:15">
      <c r="A57" s="175"/>
      <c r="B57" s="110" t="s">
        <v>5</v>
      </c>
      <c r="C57" s="110" t="s">
        <v>30</v>
      </c>
      <c r="D57" s="110"/>
      <c r="E57" s="111">
        <v>1500</v>
      </c>
      <c r="F57" s="112">
        <v>0</v>
      </c>
      <c r="G57" s="112">
        <v>1500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75"/>
    </row>
    <row r="58" spans="1:15">
      <c r="A58" s="175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75"/>
    </row>
    <row r="59" spans="1:15">
      <c r="A59" s="175"/>
      <c r="B59" s="3" t="s">
        <v>5</v>
      </c>
      <c r="D59" s="3" t="s">
        <v>9</v>
      </c>
      <c r="E59" s="19">
        <v>1500</v>
      </c>
      <c r="F59" s="22">
        <v>0</v>
      </c>
      <c r="G59" s="22">
        <v>1500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75"/>
    </row>
    <row r="60" spans="1:15">
      <c r="A60" s="175"/>
      <c r="B60" s="110"/>
      <c r="C60" s="110" t="s">
        <v>32</v>
      </c>
      <c r="D60" s="110"/>
      <c r="E60" s="111">
        <v>5500</v>
      </c>
      <c r="F60" s="112">
        <v>0</v>
      </c>
      <c r="G60" s="112">
        <v>5500</v>
      </c>
      <c r="H60" s="112">
        <v>0</v>
      </c>
      <c r="I60" s="112">
        <v>0</v>
      </c>
      <c r="J60" s="112">
        <v>0</v>
      </c>
      <c r="K60" s="115">
        <v>0</v>
      </c>
      <c r="L60" s="110"/>
      <c r="M60" s="110" t="s">
        <v>32</v>
      </c>
      <c r="N60" s="110"/>
      <c r="O60" s="175"/>
    </row>
    <row r="61" spans="1:15">
      <c r="A61" s="175"/>
      <c r="D61" s="3" t="s">
        <v>8</v>
      </c>
      <c r="E61" s="19">
        <v>5500</v>
      </c>
      <c r="F61" s="22">
        <v>0</v>
      </c>
      <c r="G61" s="22">
        <v>5500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75"/>
    </row>
    <row r="62" spans="1:15">
      <c r="A62" s="175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71</v>
      </c>
      <c r="O62" s="175"/>
    </row>
    <row r="63" spans="1:15">
      <c r="A63" s="175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75"/>
    </row>
    <row r="64" spans="1:15">
      <c r="A64" s="175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75"/>
    </row>
    <row r="65" spans="1:15">
      <c r="A65" s="175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75"/>
    </row>
    <row r="66" spans="1:15">
      <c r="A66" s="175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75"/>
    </row>
    <row r="67" spans="1:15">
      <c r="A67" s="176" t="s">
        <v>70</v>
      </c>
      <c r="B67" s="26" t="s">
        <v>34</v>
      </c>
      <c r="C67" s="26"/>
      <c r="D67" s="26"/>
      <c r="E67" s="44">
        <v>28116</v>
      </c>
      <c r="F67" s="45">
        <v>0</v>
      </c>
      <c r="G67" s="45">
        <v>8128</v>
      </c>
      <c r="H67" s="45">
        <v>20</v>
      </c>
      <c r="I67" s="45">
        <v>19810</v>
      </c>
      <c r="J67" s="45">
        <v>156</v>
      </c>
      <c r="K67" s="116">
        <v>2</v>
      </c>
      <c r="L67" s="26" t="s">
        <v>34</v>
      </c>
      <c r="M67" s="26"/>
      <c r="N67" s="26"/>
      <c r="O67" s="176" t="s">
        <v>70</v>
      </c>
    </row>
    <row r="68" spans="1:15">
      <c r="A68" s="175"/>
      <c r="B68" s="3" t="s">
        <v>5</v>
      </c>
      <c r="D68" s="3" t="s">
        <v>8</v>
      </c>
      <c r="E68" s="19">
        <v>27878</v>
      </c>
      <c r="F68" s="22">
        <v>0</v>
      </c>
      <c r="G68" s="22">
        <v>8078</v>
      </c>
      <c r="H68" s="22">
        <v>0</v>
      </c>
      <c r="I68" s="22">
        <v>19800</v>
      </c>
      <c r="J68" s="22">
        <v>0</v>
      </c>
      <c r="K68" s="109">
        <v>0</v>
      </c>
      <c r="L68" s="3" t="s">
        <v>5</v>
      </c>
      <c r="N68" s="3" t="s">
        <v>8</v>
      </c>
      <c r="O68" s="175"/>
    </row>
    <row r="69" spans="1:15">
      <c r="A69" s="175"/>
      <c r="D69" s="3" t="s">
        <v>9</v>
      </c>
      <c r="E69" s="19">
        <v>238</v>
      </c>
      <c r="F69" s="22">
        <v>0</v>
      </c>
      <c r="G69" s="22">
        <v>50</v>
      </c>
      <c r="H69" s="22">
        <v>20</v>
      </c>
      <c r="I69" s="22">
        <v>10</v>
      </c>
      <c r="J69" s="22">
        <v>156</v>
      </c>
      <c r="K69" s="109">
        <v>2</v>
      </c>
      <c r="N69" s="3" t="s">
        <v>9</v>
      </c>
      <c r="O69" s="175"/>
    </row>
    <row r="70" spans="1:15">
      <c r="A70" s="175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75"/>
    </row>
    <row r="71" spans="1:15" ht="17.25" thickBot="1">
      <c r="A71" s="177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77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8" width="9" style="3"/>
    <col min="9" max="9" width="4.125" style="3" customWidth="1"/>
    <col min="10" max="10" width="9.375" style="3" bestFit="1" customWidth="1"/>
    <col min="11" max="16384" width="9" style="3"/>
  </cols>
  <sheetData>
    <row r="1" spans="1:9" ht="20.25">
      <c r="A1" s="4" t="s">
        <v>83</v>
      </c>
    </row>
    <row r="3" spans="1:9" ht="20.25">
      <c r="B3" s="4" t="s">
        <v>605</v>
      </c>
    </row>
    <row r="4" spans="1:9" ht="17.25" thickBot="1">
      <c r="I4" s="6" t="s">
        <v>45</v>
      </c>
    </row>
    <row r="5" spans="1:9">
      <c r="A5" s="178" t="s">
        <v>75</v>
      </c>
      <c r="B5" s="178"/>
      <c r="C5" s="178"/>
      <c r="D5" s="179"/>
      <c r="E5" s="151" t="s">
        <v>107</v>
      </c>
      <c r="F5" s="184" t="s">
        <v>75</v>
      </c>
      <c r="G5" s="178"/>
      <c r="H5" s="178"/>
      <c r="I5" s="178"/>
    </row>
    <row r="6" spans="1:9">
      <c r="A6" s="15" t="s">
        <v>46</v>
      </c>
      <c r="B6" s="15"/>
      <c r="C6" s="15"/>
      <c r="D6" s="15"/>
      <c r="E6" s="76">
        <v>110870.995</v>
      </c>
      <c r="F6" s="15" t="s">
        <v>46</v>
      </c>
      <c r="G6" s="15"/>
      <c r="H6" s="15"/>
      <c r="I6" s="15"/>
    </row>
    <row r="7" spans="1:9">
      <c r="D7" s="3" t="s">
        <v>8</v>
      </c>
      <c r="E7" s="77">
        <v>78314.324999999997</v>
      </c>
      <c r="H7" s="3" t="s">
        <v>8</v>
      </c>
    </row>
    <row r="8" spans="1:9">
      <c r="D8" s="3" t="s">
        <v>9</v>
      </c>
      <c r="E8" s="77">
        <v>32556.67</v>
      </c>
      <c r="H8" s="3" t="s">
        <v>9</v>
      </c>
    </row>
    <row r="9" spans="1:9">
      <c r="B9" s="3" t="s">
        <v>5</v>
      </c>
      <c r="E9" s="134"/>
      <c r="F9" s="3" t="s">
        <v>5</v>
      </c>
    </row>
    <row r="10" spans="1:9">
      <c r="A10" s="175" t="s">
        <v>69</v>
      </c>
      <c r="B10" s="15" t="s">
        <v>42</v>
      </c>
      <c r="C10" s="15"/>
      <c r="D10" s="15"/>
      <c r="E10" s="76">
        <v>94899.994999999995</v>
      </c>
      <c r="F10" s="15" t="s">
        <v>42</v>
      </c>
      <c r="G10" s="15"/>
      <c r="H10" s="15"/>
      <c r="I10" s="175" t="s">
        <v>69</v>
      </c>
    </row>
    <row r="11" spans="1:9">
      <c r="A11" s="175"/>
      <c r="B11" s="3" t="s">
        <v>5</v>
      </c>
      <c r="D11" s="3" t="s">
        <v>8</v>
      </c>
      <c r="E11" s="78">
        <v>62474.324999999997</v>
      </c>
      <c r="F11" s="3" t="s">
        <v>5</v>
      </c>
      <c r="H11" s="3" t="s">
        <v>8</v>
      </c>
      <c r="I11" s="175"/>
    </row>
    <row r="12" spans="1:9">
      <c r="A12" s="175"/>
      <c r="B12" s="3" t="s">
        <v>5</v>
      </c>
      <c r="D12" s="3" t="s">
        <v>9</v>
      </c>
      <c r="E12" s="78">
        <v>32425.67</v>
      </c>
      <c r="F12" s="3" t="s">
        <v>5</v>
      </c>
      <c r="H12" s="3" t="s">
        <v>9</v>
      </c>
      <c r="I12" s="175"/>
    </row>
    <row r="13" spans="1:9">
      <c r="A13" s="175"/>
      <c r="B13" s="15" t="s">
        <v>10</v>
      </c>
      <c r="C13" s="15"/>
      <c r="D13" s="15"/>
      <c r="E13" s="76">
        <v>0</v>
      </c>
      <c r="F13" s="15" t="s">
        <v>10</v>
      </c>
      <c r="G13" s="15"/>
      <c r="H13" s="15"/>
      <c r="I13" s="175"/>
    </row>
    <row r="14" spans="1:9">
      <c r="A14" s="175"/>
      <c r="B14" s="3" t="s">
        <v>5</v>
      </c>
      <c r="D14" s="3" t="s">
        <v>8</v>
      </c>
      <c r="E14" s="78">
        <v>0</v>
      </c>
      <c r="F14" s="3" t="s">
        <v>5</v>
      </c>
      <c r="H14" s="3" t="s">
        <v>8</v>
      </c>
      <c r="I14" s="175"/>
    </row>
    <row r="15" spans="1:9">
      <c r="A15" s="175"/>
      <c r="B15" s="3" t="s">
        <v>5</v>
      </c>
      <c r="D15" s="3" t="s">
        <v>9</v>
      </c>
      <c r="E15" s="78">
        <v>0</v>
      </c>
      <c r="F15" s="3" t="s">
        <v>5</v>
      </c>
      <c r="H15" s="3" t="s">
        <v>9</v>
      </c>
      <c r="I15" s="175"/>
    </row>
    <row r="16" spans="1:9">
      <c r="A16" s="175"/>
      <c r="B16" s="15" t="s">
        <v>11</v>
      </c>
      <c r="C16" s="15"/>
      <c r="D16" s="15"/>
      <c r="E16" s="76">
        <v>2310</v>
      </c>
      <c r="F16" s="15" t="s">
        <v>11</v>
      </c>
      <c r="G16" s="15"/>
      <c r="H16" s="15"/>
      <c r="I16" s="175"/>
    </row>
    <row r="17" spans="1:10">
      <c r="A17" s="175"/>
      <c r="D17" s="3" t="s">
        <v>8</v>
      </c>
      <c r="E17" s="78">
        <v>2310</v>
      </c>
      <c r="H17" s="3" t="s">
        <v>8</v>
      </c>
      <c r="I17" s="175"/>
    </row>
    <row r="18" spans="1:10">
      <c r="A18" s="175"/>
      <c r="B18" s="3" t="s">
        <v>5</v>
      </c>
      <c r="D18" s="3" t="s">
        <v>9</v>
      </c>
      <c r="E18" s="78">
        <v>0</v>
      </c>
      <c r="F18" s="3" t="s">
        <v>5</v>
      </c>
      <c r="H18" s="3" t="s">
        <v>9</v>
      </c>
      <c r="I18" s="175"/>
    </row>
    <row r="19" spans="1:10">
      <c r="A19" s="175"/>
      <c r="B19" s="15" t="s">
        <v>12</v>
      </c>
      <c r="C19" s="15"/>
      <c r="D19" s="15"/>
      <c r="E19" s="76">
        <v>0</v>
      </c>
      <c r="F19" s="15" t="s">
        <v>12</v>
      </c>
      <c r="G19" s="15"/>
      <c r="H19" s="15"/>
      <c r="I19" s="175"/>
    </row>
    <row r="20" spans="1:10">
      <c r="A20" s="175"/>
      <c r="B20" s="3" t="s">
        <v>5</v>
      </c>
      <c r="D20" s="3" t="s">
        <v>8</v>
      </c>
      <c r="E20" s="78">
        <v>0</v>
      </c>
      <c r="F20" s="3" t="s">
        <v>5</v>
      </c>
      <c r="H20" s="3" t="s">
        <v>8</v>
      </c>
      <c r="I20" s="175"/>
    </row>
    <row r="21" spans="1:10">
      <c r="A21" s="175"/>
      <c r="B21" s="15" t="s">
        <v>43</v>
      </c>
      <c r="C21" s="15"/>
      <c r="D21" s="15"/>
      <c r="E21" s="76">
        <v>5000</v>
      </c>
      <c r="F21" s="15" t="s">
        <v>43</v>
      </c>
      <c r="G21" s="15"/>
      <c r="H21" s="15"/>
      <c r="I21" s="175"/>
      <c r="J21" s="5"/>
    </row>
    <row r="22" spans="1:10">
      <c r="A22" s="175"/>
      <c r="B22" s="3" t="s">
        <v>5</v>
      </c>
      <c r="D22" s="3" t="s">
        <v>8</v>
      </c>
      <c r="E22" s="78">
        <v>5000</v>
      </c>
      <c r="F22" s="3" t="s">
        <v>5</v>
      </c>
      <c r="H22" s="3" t="s">
        <v>8</v>
      </c>
      <c r="I22" s="175"/>
    </row>
    <row r="23" spans="1:10">
      <c r="A23" s="175"/>
      <c r="B23" s="3" t="s">
        <v>5</v>
      </c>
      <c r="D23" s="3" t="s">
        <v>9</v>
      </c>
      <c r="E23" s="78">
        <v>0</v>
      </c>
      <c r="F23" s="3" t="s">
        <v>5</v>
      </c>
      <c r="H23" s="3" t="s">
        <v>9</v>
      </c>
      <c r="I23" s="175"/>
    </row>
    <row r="24" spans="1:10">
      <c r="A24" s="175"/>
      <c r="B24" s="110" t="s">
        <v>5</v>
      </c>
      <c r="C24" s="110" t="s">
        <v>16</v>
      </c>
      <c r="D24" s="110"/>
      <c r="E24" s="135">
        <v>0</v>
      </c>
      <c r="F24" s="110" t="s">
        <v>5</v>
      </c>
      <c r="G24" s="110" t="s">
        <v>16</v>
      </c>
      <c r="H24" s="110"/>
      <c r="I24" s="175"/>
    </row>
    <row r="25" spans="1:10">
      <c r="A25" s="175"/>
      <c r="B25" s="3" t="s">
        <v>5</v>
      </c>
      <c r="D25" s="3" t="s">
        <v>8</v>
      </c>
      <c r="E25" s="78">
        <v>0</v>
      </c>
      <c r="F25" s="3" t="s">
        <v>5</v>
      </c>
      <c r="H25" s="3" t="s">
        <v>8</v>
      </c>
      <c r="I25" s="175"/>
    </row>
    <row r="26" spans="1:10">
      <c r="A26" s="175"/>
      <c r="B26" s="3" t="s">
        <v>5</v>
      </c>
      <c r="D26" s="3" t="s">
        <v>9</v>
      </c>
      <c r="E26" s="78">
        <v>0</v>
      </c>
      <c r="F26" s="3" t="s">
        <v>5</v>
      </c>
      <c r="H26" s="3" t="s">
        <v>9</v>
      </c>
      <c r="I26" s="175"/>
    </row>
    <row r="27" spans="1:10">
      <c r="A27" s="175"/>
      <c r="B27" s="110"/>
      <c r="C27" s="110" t="s">
        <v>17</v>
      </c>
      <c r="D27" s="110"/>
      <c r="E27" s="135">
        <v>0</v>
      </c>
      <c r="F27" s="110"/>
      <c r="G27" s="110" t="s">
        <v>17</v>
      </c>
      <c r="H27" s="110"/>
      <c r="I27" s="175"/>
    </row>
    <row r="28" spans="1:10">
      <c r="A28" s="175"/>
      <c r="D28" s="3" t="s">
        <v>8</v>
      </c>
      <c r="E28" s="78">
        <v>0</v>
      </c>
      <c r="H28" s="3" t="s">
        <v>8</v>
      </c>
      <c r="I28" s="175"/>
    </row>
    <row r="29" spans="1:10">
      <c r="A29" s="175"/>
      <c r="D29" s="3" t="s">
        <v>9</v>
      </c>
      <c r="E29" s="78">
        <v>0</v>
      </c>
      <c r="H29" s="3" t="s">
        <v>9</v>
      </c>
      <c r="I29" s="175"/>
    </row>
    <row r="30" spans="1:10">
      <c r="A30" s="175"/>
      <c r="B30" s="110"/>
      <c r="C30" s="110" t="s">
        <v>19</v>
      </c>
      <c r="D30" s="110"/>
      <c r="E30" s="135">
        <v>0</v>
      </c>
      <c r="F30" s="110"/>
      <c r="G30" s="110" t="s">
        <v>19</v>
      </c>
      <c r="H30" s="110"/>
      <c r="I30" s="175"/>
    </row>
    <row r="31" spans="1:10">
      <c r="A31" s="175"/>
      <c r="D31" s="3" t="s">
        <v>8</v>
      </c>
      <c r="E31" s="78">
        <v>0</v>
      </c>
      <c r="H31" s="3" t="s">
        <v>8</v>
      </c>
      <c r="I31" s="175"/>
    </row>
    <row r="32" spans="1:10">
      <c r="A32" s="175"/>
      <c r="D32" s="3" t="s">
        <v>9</v>
      </c>
      <c r="E32" s="78">
        <v>0</v>
      </c>
      <c r="H32" s="3" t="s">
        <v>9</v>
      </c>
      <c r="I32" s="175"/>
    </row>
    <row r="33" spans="1:9">
      <c r="A33" s="175"/>
      <c r="B33" s="110"/>
      <c r="C33" s="110" t="s">
        <v>22</v>
      </c>
      <c r="D33" s="110"/>
      <c r="E33" s="135">
        <v>0</v>
      </c>
      <c r="F33" s="110"/>
      <c r="G33" s="110" t="s">
        <v>22</v>
      </c>
      <c r="H33" s="110"/>
      <c r="I33" s="175"/>
    </row>
    <row r="34" spans="1:9">
      <c r="A34" s="175"/>
      <c r="D34" s="3" t="s">
        <v>8</v>
      </c>
      <c r="E34" s="78">
        <v>0</v>
      </c>
      <c r="H34" s="3" t="s">
        <v>8</v>
      </c>
      <c r="I34" s="175"/>
    </row>
    <row r="35" spans="1:9">
      <c r="A35" s="175"/>
      <c r="D35" s="3" t="s">
        <v>9</v>
      </c>
      <c r="E35" s="78">
        <v>0</v>
      </c>
      <c r="H35" s="3" t="s">
        <v>9</v>
      </c>
      <c r="I35" s="175"/>
    </row>
    <row r="36" spans="1:9">
      <c r="A36" s="175"/>
      <c r="B36" s="110"/>
      <c r="C36" s="110" t="s">
        <v>23</v>
      </c>
      <c r="D36" s="110"/>
      <c r="E36" s="135">
        <v>0</v>
      </c>
      <c r="F36" s="110"/>
      <c r="G36" s="110" t="s">
        <v>23</v>
      </c>
      <c r="H36" s="110"/>
      <c r="I36" s="175"/>
    </row>
    <row r="37" spans="1:9">
      <c r="A37" s="175"/>
      <c r="D37" s="3" t="s">
        <v>8</v>
      </c>
      <c r="E37" s="78">
        <v>0</v>
      </c>
      <c r="H37" s="3" t="s">
        <v>8</v>
      </c>
      <c r="I37" s="175"/>
    </row>
    <row r="38" spans="1:9">
      <c r="A38" s="175"/>
      <c r="B38" s="3" t="s">
        <v>5</v>
      </c>
      <c r="D38" s="3" t="s">
        <v>9</v>
      </c>
      <c r="E38" s="78">
        <v>0</v>
      </c>
      <c r="F38" s="3" t="s">
        <v>5</v>
      </c>
      <c r="H38" s="3" t="s">
        <v>9</v>
      </c>
      <c r="I38" s="175"/>
    </row>
    <row r="39" spans="1:9">
      <c r="A39" s="175"/>
      <c r="B39" s="110"/>
      <c r="C39" s="110" t="s">
        <v>24</v>
      </c>
      <c r="D39" s="110"/>
      <c r="E39" s="135">
        <v>0</v>
      </c>
      <c r="F39" s="110"/>
      <c r="G39" s="110" t="s">
        <v>24</v>
      </c>
      <c r="H39" s="110"/>
      <c r="I39" s="175"/>
    </row>
    <row r="40" spans="1:9">
      <c r="A40" s="175"/>
      <c r="B40" s="3" t="s">
        <v>5</v>
      </c>
      <c r="D40" s="3" t="s">
        <v>9</v>
      </c>
      <c r="E40" s="78">
        <v>0</v>
      </c>
      <c r="F40" s="3" t="s">
        <v>5</v>
      </c>
      <c r="H40" s="3" t="s">
        <v>9</v>
      </c>
      <c r="I40" s="175"/>
    </row>
    <row r="41" spans="1:9">
      <c r="A41" s="175"/>
      <c r="B41" s="110" t="s">
        <v>5</v>
      </c>
      <c r="C41" s="110" t="s">
        <v>47</v>
      </c>
      <c r="D41" s="110"/>
      <c r="E41" s="135">
        <v>0</v>
      </c>
      <c r="F41" s="110" t="s">
        <v>5</v>
      </c>
      <c r="G41" s="110" t="s">
        <v>47</v>
      </c>
      <c r="H41" s="110"/>
      <c r="I41" s="175"/>
    </row>
    <row r="42" spans="1:9">
      <c r="A42" s="175"/>
      <c r="B42" s="3" t="s">
        <v>5</v>
      </c>
      <c r="D42" s="3" t="s">
        <v>8</v>
      </c>
      <c r="E42" s="78">
        <v>0</v>
      </c>
      <c r="F42" s="3" t="s">
        <v>5</v>
      </c>
      <c r="H42" s="3" t="s">
        <v>8</v>
      </c>
      <c r="I42" s="175"/>
    </row>
    <row r="43" spans="1:9">
      <c r="A43" s="175"/>
      <c r="B43" s="110"/>
      <c r="C43" s="110" t="s">
        <v>25</v>
      </c>
      <c r="D43" s="110"/>
      <c r="E43" s="135">
        <v>5000</v>
      </c>
      <c r="F43" s="110"/>
      <c r="G43" s="110" t="s">
        <v>25</v>
      </c>
      <c r="H43" s="110"/>
      <c r="I43" s="175"/>
    </row>
    <row r="44" spans="1:9">
      <c r="A44" s="175"/>
      <c r="D44" s="3" t="s">
        <v>8</v>
      </c>
      <c r="E44" s="78">
        <v>5000</v>
      </c>
      <c r="H44" s="3" t="s">
        <v>8</v>
      </c>
      <c r="I44" s="175"/>
    </row>
    <row r="45" spans="1:9">
      <c r="A45" s="175"/>
      <c r="D45" s="3" t="s">
        <v>9</v>
      </c>
      <c r="E45" s="78">
        <v>0</v>
      </c>
      <c r="H45" s="3" t="s">
        <v>9</v>
      </c>
      <c r="I45" s="175"/>
    </row>
    <row r="46" spans="1:9">
      <c r="A46" s="175"/>
      <c r="B46" s="110"/>
      <c r="C46" s="110" t="s">
        <v>26</v>
      </c>
      <c r="D46" s="110"/>
      <c r="E46" s="135">
        <v>0</v>
      </c>
      <c r="F46" s="110"/>
      <c r="G46" s="110" t="s">
        <v>26</v>
      </c>
      <c r="H46" s="110"/>
      <c r="I46" s="175"/>
    </row>
    <row r="47" spans="1:9">
      <c r="A47" s="175"/>
      <c r="D47" s="3" t="s">
        <v>8</v>
      </c>
      <c r="E47" s="78">
        <v>0</v>
      </c>
      <c r="H47" s="3" t="s">
        <v>8</v>
      </c>
      <c r="I47" s="175"/>
    </row>
    <row r="48" spans="1:9">
      <c r="A48" s="175"/>
      <c r="B48" s="15" t="s">
        <v>27</v>
      </c>
      <c r="C48" s="15"/>
      <c r="D48" s="15"/>
      <c r="E48" s="76">
        <v>3370.0000000000018</v>
      </c>
      <c r="F48" s="15" t="s">
        <v>27</v>
      </c>
      <c r="G48" s="15"/>
      <c r="H48" s="15"/>
      <c r="I48" s="175"/>
    </row>
    <row r="49" spans="1:9">
      <c r="A49" s="175"/>
      <c r="B49" s="3" t="s">
        <v>5</v>
      </c>
      <c r="D49" s="3" t="s">
        <v>8</v>
      </c>
      <c r="E49" s="78">
        <v>3250.0000000000018</v>
      </c>
      <c r="F49" s="3" t="s">
        <v>5</v>
      </c>
      <c r="H49" s="3" t="s">
        <v>8</v>
      </c>
      <c r="I49" s="175"/>
    </row>
    <row r="50" spans="1:9">
      <c r="A50" s="175"/>
      <c r="B50" s="3" t="s">
        <v>5</v>
      </c>
      <c r="D50" s="3" t="s">
        <v>9</v>
      </c>
      <c r="E50" s="78">
        <v>120</v>
      </c>
      <c r="F50" s="3" t="s">
        <v>5</v>
      </c>
      <c r="H50" s="3" t="s">
        <v>9</v>
      </c>
      <c r="I50" s="175"/>
    </row>
    <row r="51" spans="1:9">
      <c r="A51" s="175"/>
      <c r="B51" s="110" t="s">
        <v>5</v>
      </c>
      <c r="C51" s="110" t="s">
        <v>28</v>
      </c>
      <c r="D51" s="110"/>
      <c r="E51" s="135">
        <v>0</v>
      </c>
      <c r="F51" s="110"/>
      <c r="G51" s="110" t="s">
        <v>28</v>
      </c>
      <c r="H51" s="110"/>
      <c r="I51" s="175"/>
    </row>
    <row r="52" spans="1:9">
      <c r="A52" s="175"/>
      <c r="B52" s="3" t="s">
        <v>5</v>
      </c>
      <c r="D52" s="3" t="s">
        <v>8</v>
      </c>
      <c r="E52" s="78">
        <v>0</v>
      </c>
      <c r="H52" s="3" t="s">
        <v>8</v>
      </c>
      <c r="I52" s="175"/>
    </row>
    <row r="53" spans="1:9">
      <c r="A53" s="175"/>
      <c r="B53" s="3" t="s">
        <v>5</v>
      </c>
      <c r="D53" s="3" t="s">
        <v>9</v>
      </c>
      <c r="E53" s="78">
        <v>0</v>
      </c>
      <c r="H53" s="3" t="s">
        <v>9</v>
      </c>
      <c r="I53" s="175"/>
    </row>
    <row r="54" spans="1:9">
      <c r="A54" s="175"/>
      <c r="B54" s="110" t="s">
        <v>5</v>
      </c>
      <c r="C54" s="110" t="s">
        <v>29</v>
      </c>
      <c r="D54" s="110"/>
      <c r="E54" s="135">
        <v>3002.4320481404111</v>
      </c>
      <c r="F54" s="110"/>
      <c r="G54" s="110" t="s">
        <v>29</v>
      </c>
      <c r="H54" s="110"/>
      <c r="I54" s="175"/>
    </row>
    <row r="55" spans="1:9">
      <c r="A55" s="175"/>
      <c r="B55" s="3" t="s">
        <v>5</v>
      </c>
      <c r="D55" s="3" t="s">
        <v>8</v>
      </c>
      <c r="E55" s="78">
        <v>3002.4320481404111</v>
      </c>
      <c r="H55" s="3" t="s">
        <v>8</v>
      </c>
      <c r="I55" s="175"/>
    </row>
    <row r="56" spans="1:9">
      <c r="A56" s="175"/>
      <c r="B56" s="3" t="s">
        <v>5</v>
      </c>
      <c r="D56" s="3" t="s">
        <v>9</v>
      </c>
      <c r="E56" s="78">
        <v>0</v>
      </c>
      <c r="H56" s="3" t="s">
        <v>9</v>
      </c>
      <c r="I56" s="175"/>
    </row>
    <row r="57" spans="1:9">
      <c r="A57" s="175"/>
      <c r="B57" s="110" t="s">
        <v>5</v>
      </c>
      <c r="C57" s="110" t="s">
        <v>30</v>
      </c>
      <c r="D57" s="110"/>
      <c r="E57" s="135">
        <v>120</v>
      </c>
      <c r="F57" s="110"/>
      <c r="G57" s="110" t="s">
        <v>30</v>
      </c>
      <c r="H57" s="110"/>
      <c r="I57" s="175"/>
    </row>
    <row r="58" spans="1:9">
      <c r="A58" s="175"/>
      <c r="B58" s="3" t="s">
        <v>5</v>
      </c>
      <c r="D58" s="3" t="s">
        <v>8</v>
      </c>
      <c r="E58" s="78">
        <v>0</v>
      </c>
      <c r="H58" s="3" t="s">
        <v>8</v>
      </c>
      <c r="I58" s="175"/>
    </row>
    <row r="59" spans="1:9">
      <c r="A59" s="175"/>
      <c r="B59" s="3" t="s">
        <v>5</v>
      </c>
      <c r="D59" s="3" t="s">
        <v>9</v>
      </c>
      <c r="E59" s="78">
        <v>120</v>
      </c>
      <c r="H59" s="3" t="s">
        <v>9</v>
      </c>
      <c r="I59" s="175"/>
    </row>
    <row r="60" spans="1:9">
      <c r="A60" s="175"/>
      <c r="B60" s="110"/>
      <c r="C60" s="110" t="s">
        <v>32</v>
      </c>
      <c r="D60" s="110"/>
      <c r="E60" s="135">
        <v>247.56795185959109</v>
      </c>
      <c r="F60" s="110"/>
      <c r="G60" s="110" t="s">
        <v>32</v>
      </c>
      <c r="H60" s="110"/>
      <c r="I60" s="175"/>
    </row>
    <row r="61" spans="1:9">
      <c r="A61" s="175"/>
      <c r="D61" s="3" t="s">
        <v>8</v>
      </c>
      <c r="E61" s="78">
        <v>247.56795185959109</v>
      </c>
      <c r="H61" s="3" t="s">
        <v>8</v>
      </c>
      <c r="I61" s="175"/>
    </row>
    <row r="62" spans="1:9">
      <c r="A62" s="175"/>
      <c r="D62" s="3" t="s">
        <v>71</v>
      </c>
      <c r="E62" s="78">
        <v>0</v>
      </c>
      <c r="H62" s="3" t="s">
        <v>71</v>
      </c>
      <c r="I62" s="175"/>
    </row>
    <row r="63" spans="1:9">
      <c r="A63" s="175"/>
      <c r="B63" s="110"/>
      <c r="C63" s="110" t="s">
        <v>61</v>
      </c>
      <c r="D63" s="110"/>
      <c r="E63" s="135">
        <v>0</v>
      </c>
      <c r="F63" s="110"/>
      <c r="G63" s="110" t="s">
        <v>61</v>
      </c>
      <c r="H63" s="110"/>
      <c r="I63" s="175"/>
    </row>
    <row r="64" spans="1:9">
      <c r="A64" s="175"/>
      <c r="D64" s="3" t="s">
        <v>9</v>
      </c>
      <c r="E64" s="78">
        <v>0</v>
      </c>
      <c r="H64" s="3" t="s">
        <v>9</v>
      </c>
      <c r="I64" s="175"/>
    </row>
    <row r="65" spans="1:9">
      <c r="A65" s="175"/>
      <c r="B65" s="110"/>
      <c r="C65" s="110" t="s">
        <v>33</v>
      </c>
      <c r="D65" s="110"/>
      <c r="E65" s="135">
        <v>0</v>
      </c>
      <c r="F65" s="110"/>
      <c r="G65" s="110" t="s">
        <v>33</v>
      </c>
      <c r="H65" s="110"/>
      <c r="I65" s="175"/>
    </row>
    <row r="66" spans="1:9">
      <c r="A66" s="175"/>
      <c r="D66" s="3" t="s">
        <v>8</v>
      </c>
      <c r="E66" s="78">
        <v>0</v>
      </c>
      <c r="H66" s="3" t="s">
        <v>8</v>
      </c>
      <c r="I66" s="175"/>
    </row>
    <row r="67" spans="1:9">
      <c r="A67" s="176" t="s">
        <v>70</v>
      </c>
      <c r="B67" s="26" t="s">
        <v>34</v>
      </c>
      <c r="C67" s="26"/>
      <c r="D67" s="26"/>
      <c r="E67" s="136">
        <v>5291</v>
      </c>
      <c r="F67" s="26" t="s">
        <v>34</v>
      </c>
      <c r="G67" s="26"/>
      <c r="H67" s="26"/>
      <c r="I67" s="176" t="s">
        <v>70</v>
      </c>
    </row>
    <row r="68" spans="1:9">
      <c r="A68" s="175"/>
      <c r="B68" s="3" t="s">
        <v>5</v>
      </c>
      <c r="D68" s="3" t="s">
        <v>8</v>
      </c>
      <c r="E68" s="78">
        <v>5280</v>
      </c>
      <c r="F68" s="3" t="s">
        <v>5</v>
      </c>
      <c r="H68" s="3" t="s">
        <v>8</v>
      </c>
      <c r="I68" s="175"/>
    </row>
    <row r="69" spans="1:9">
      <c r="A69" s="175"/>
      <c r="D69" s="3" t="s">
        <v>9</v>
      </c>
      <c r="E69" s="78">
        <v>11</v>
      </c>
      <c r="H69" s="3" t="s">
        <v>9</v>
      </c>
      <c r="I69" s="175"/>
    </row>
    <row r="70" spans="1:9">
      <c r="A70" s="175"/>
      <c r="B70" s="15" t="s">
        <v>35</v>
      </c>
      <c r="C70" s="15"/>
      <c r="D70" s="15"/>
      <c r="E70" s="76">
        <v>0</v>
      </c>
      <c r="F70" s="15" t="s">
        <v>35</v>
      </c>
      <c r="G70" s="15"/>
      <c r="H70" s="15"/>
      <c r="I70" s="175"/>
    </row>
    <row r="71" spans="1:9" ht="17.25" thickBot="1">
      <c r="A71" s="177"/>
      <c r="B71" s="117" t="s">
        <v>5</v>
      </c>
      <c r="C71" s="117"/>
      <c r="D71" s="117" t="s">
        <v>8</v>
      </c>
      <c r="E71" s="137">
        <v>0</v>
      </c>
      <c r="F71" s="117"/>
      <c r="G71" s="117"/>
      <c r="H71" s="117" t="s">
        <v>8</v>
      </c>
      <c r="I71" s="177"/>
    </row>
    <row r="73" spans="1:9">
      <c r="A73" s="164" t="s">
        <v>48</v>
      </c>
    </row>
    <row r="74" spans="1:9">
      <c r="A74" s="164" t="s">
        <v>559</v>
      </c>
    </row>
    <row r="75" spans="1:9">
      <c r="A75" s="167" t="s">
        <v>560</v>
      </c>
    </row>
    <row r="76" spans="1:9">
      <c r="A76" s="167" t="s">
        <v>49</v>
      </c>
    </row>
    <row r="77" spans="1:9">
      <c r="A77" s="167" t="s">
        <v>50</v>
      </c>
    </row>
    <row r="78" spans="1:9">
      <c r="A78" s="167" t="s">
        <v>51</v>
      </c>
    </row>
    <row r="79" spans="1:9">
      <c r="A79" s="167" t="s">
        <v>52</v>
      </c>
    </row>
    <row r="80" spans="1:9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I10:I66"/>
    <mergeCell ref="A67:A71"/>
    <mergeCell ref="I67:I71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P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J24" sqref="J24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36" width="13.625" style="3" customWidth="1"/>
    <col min="37" max="37" width="11.625" style="3" customWidth="1"/>
    <col min="38" max="40" width="9" style="3"/>
    <col min="41" max="41" width="4.125" style="3" customWidth="1"/>
    <col min="42" max="42" width="9.375" style="3" bestFit="1" customWidth="1"/>
    <col min="43" max="16384" width="9" style="3"/>
  </cols>
  <sheetData>
    <row r="1" spans="1:41" ht="20.25">
      <c r="A1" s="4" t="s">
        <v>83</v>
      </c>
    </row>
    <row r="3" spans="1:41" ht="20.25">
      <c r="B3" s="4" t="s">
        <v>606</v>
      </c>
    </row>
    <row r="4" spans="1:41" ht="17.25" thickBot="1">
      <c r="AO4" s="6" t="s">
        <v>45</v>
      </c>
    </row>
    <row r="5" spans="1:41">
      <c r="A5" s="178" t="s">
        <v>75</v>
      </c>
      <c r="B5" s="178"/>
      <c r="C5" s="178"/>
      <c r="D5" s="179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78" t="s">
        <v>75</v>
      </c>
      <c r="AM5" s="178"/>
      <c r="AN5" s="178"/>
      <c r="AO5" s="178"/>
    </row>
    <row r="6" spans="1:41">
      <c r="A6" s="15" t="s">
        <v>46</v>
      </c>
      <c r="B6" s="15"/>
      <c r="C6" s="15"/>
      <c r="D6" s="15"/>
      <c r="E6" s="38">
        <v>2784729.6227500001</v>
      </c>
      <c r="F6" s="39">
        <v>44209.756000000001</v>
      </c>
      <c r="G6" s="39">
        <v>63541.380000000005</v>
      </c>
      <c r="H6" s="39">
        <v>14383.129000000001</v>
      </c>
      <c r="I6" s="39">
        <v>18597.165000000001</v>
      </c>
      <c r="J6" s="39">
        <v>28276.792999999998</v>
      </c>
      <c r="K6" s="39">
        <v>16541.153999999999</v>
      </c>
      <c r="L6" s="39">
        <v>178216.74400000001</v>
      </c>
      <c r="M6" s="39">
        <v>12755.23</v>
      </c>
      <c r="N6" s="39">
        <v>317545.91899999999</v>
      </c>
      <c r="O6" s="39">
        <v>61481.133000000002</v>
      </c>
      <c r="P6" s="39">
        <v>2246.4650000000001</v>
      </c>
      <c r="Q6" s="39">
        <v>6470.09</v>
      </c>
      <c r="R6" s="39">
        <v>160812.758</v>
      </c>
      <c r="S6" s="39">
        <v>14939.08</v>
      </c>
      <c r="T6" s="39">
        <v>52540.663999999997</v>
      </c>
      <c r="U6" s="39">
        <v>5787.3250000000007</v>
      </c>
      <c r="V6" s="39">
        <v>16608.431</v>
      </c>
      <c r="W6" s="39">
        <v>14420.183000000001</v>
      </c>
      <c r="X6" s="39">
        <v>75894.448999999993</v>
      </c>
      <c r="Y6" s="39">
        <v>103430.91799999999</v>
      </c>
      <c r="Z6" s="39">
        <v>174520.65700000001</v>
      </c>
      <c r="AA6" s="39">
        <v>144998.56299999999</v>
      </c>
      <c r="AB6" s="39">
        <v>72165.320999999996</v>
      </c>
      <c r="AC6" s="39">
        <v>369243.06000000006</v>
      </c>
      <c r="AD6" s="39">
        <v>61138.53</v>
      </c>
      <c r="AE6" s="39">
        <v>48815.918000000005</v>
      </c>
      <c r="AF6" s="39">
        <v>130479.185</v>
      </c>
      <c r="AG6" s="39">
        <v>174426.41</v>
      </c>
      <c r="AH6" s="39">
        <v>158918.53600000002</v>
      </c>
      <c r="AI6" s="39">
        <v>185091.04699999999</v>
      </c>
      <c r="AJ6" s="39">
        <v>50339.300999999999</v>
      </c>
      <c r="AK6" s="40">
        <v>5894.3287500000006</v>
      </c>
      <c r="AL6" s="15" t="s">
        <v>46</v>
      </c>
      <c r="AM6" s="15"/>
      <c r="AN6" s="15"/>
      <c r="AO6" s="15"/>
    </row>
    <row r="7" spans="1:41">
      <c r="D7" s="3" t="s">
        <v>8</v>
      </c>
      <c r="E7" s="41">
        <v>2224125.8200000003</v>
      </c>
      <c r="F7" s="42">
        <v>14263.2</v>
      </c>
      <c r="G7" s="42">
        <v>44345.245000000003</v>
      </c>
      <c r="H7" s="42">
        <v>5725.71</v>
      </c>
      <c r="I7" s="42">
        <v>11584.98</v>
      </c>
      <c r="J7" s="42">
        <v>12503.31</v>
      </c>
      <c r="K7" s="42">
        <v>11793.855</v>
      </c>
      <c r="L7" s="42">
        <v>138776.41</v>
      </c>
      <c r="M7" s="42">
        <v>9343.07</v>
      </c>
      <c r="N7" s="42">
        <v>297190.375</v>
      </c>
      <c r="O7" s="42">
        <v>41161.67</v>
      </c>
      <c r="P7" s="42">
        <v>244</v>
      </c>
      <c r="Q7" s="42">
        <v>1076.76</v>
      </c>
      <c r="R7" s="42">
        <v>138402.12</v>
      </c>
      <c r="S7" s="42">
        <v>6555.59</v>
      </c>
      <c r="T7" s="42">
        <v>37259.56</v>
      </c>
      <c r="U7" s="42">
        <v>2740.15</v>
      </c>
      <c r="V7" s="42">
        <v>11265.07</v>
      </c>
      <c r="W7" s="42">
        <v>3458.87</v>
      </c>
      <c r="X7" s="42">
        <v>37653.665000000001</v>
      </c>
      <c r="Y7" s="42">
        <v>75059.634999999995</v>
      </c>
      <c r="Z7" s="42">
        <v>153424.47500000001</v>
      </c>
      <c r="AA7" s="42">
        <v>126759.8</v>
      </c>
      <c r="AB7" s="42">
        <v>47888.43</v>
      </c>
      <c r="AC7" s="42">
        <v>314642.90500000003</v>
      </c>
      <c r="AD7" s="42">
        <v>43238.28</v>
      </c>
      <c r="AE7" s="42">
        <v>28913.65</v>
      </c>
      <c r="AF7" s="42">
        <v>110003.645</v>
      </c>
      <c r="AG7" s="42">
        <v>155891.13</v>
      </c>
      <c r="AH7" s="42">
        <v>146999.57500000001</v>
      </c>
      <c r="AI7" s="42">
        <v>173552.19</v>
      </c>
      <c r="AJ7" s="42">
        <v>22408.494999999999</v>
      </c>
      <c r="AK7" s="43">
        <v>0</v>
      </c>
      <c r="AN7" s="3" t="s">
        <v>8</v>
      </c>
    </row>
    <row r="8" spans="1:41">
      <c r="D8" s="3" t="s">
        <v>9</v>
      </c>
      <c r="E8" s="41">
        <v>560603.80274999992</v>
      </c>
      <c r="F8" s="42">
        <v>29946.556</v>
      </c>
      <c r="G8" s="42">
        <v>19196.134999999998</v>
      </c>
      <c r="H8" s="42">
        <v>8657.4190000000017</v>
      </c>
      <c r="I8" s="42">
        <v>7012.1850000000004</v>
      </c>
      <c r="J8" s="42">
        <v>15773.483</v>
      </c>
      <c r="K8" s="42">
        <v>4747.299</v>
      </c>
      <c r="L8" s="42">
        <v>39440.334000000003</v>
      </c>
      <c r="M8" s="42">
        <v>3412.16</v>
      </c>
      <c r="N8" s="42">
        <v>20355.544000000002</v>
      </c>
      <c r="O8" s="42">
        <v>20319.463</v>
      </c>
      <c r="P8" s="42">
        <v>2002.4649999999999</v>
      </c>
      <c r="Q8" s="42">
        <v>5393.33</v>
      </c>
      <c r="R8" s="42">
        <v>22410.637999999999</v>
      </c>
      <c r="S8" s="42">
        <v>8383.49</v>
      </c>
      <c r="T8" s="42">
        <v>15281.103999999999</v>
      </c>
      <c r="U8" s="42">
        <v>3047.1750000000002</v>
      </c>
      <c r="V8" s="42">
        <v>5343.3609999999999</v>
      </c>
      <c r="W8" s="42">
        <v>10961.313</v>
      </c>
      <c r="X8" s="42">
        <v>38240.784</v>
      </c>
      <c r="Y8" s="42">
        <v>28371.282999999999</v>
      </c>
      <c r="Z8" s="42">
        <v>21096.182000000001</v>
      </c>
      <c r="AA8" s="42">
        <v>18238.762999999999</v>
      </c>
      <c r="AB8" s="42">
        <v>24276.891</v>
      </c>
      <c r="AC8" s="42">
        <v>54600.154999999999</v>
      </c>
      <c r="AD8" s="42">
        <v>17900.25</v>
      </c>
      <c r="AE8" s="42">
        <v>19902.268</v>
      </c>
      <c r="AF8" s="42">
        <v>20475.54</v>
      </c>
      <c r="AG8" s="42">
        <v>18535.28</v>
      </c>
      <c r="AH8" s="42">
        <v>11918.960999999999</v>
      </c>
      <c r="AI8" s="42">
        <v>11538.857</v>
      </c>
      <c r="AJ8" s="42">
        <v>27930.806</v>
      </c>
      <c r="AK8" s="43">
        <v>5894.3287500000006</v>
      </c>
      <c r="AN8" s="3" t="s">
        <v>9</v>
      </c>
    </row>
    <row r="9" spans="1:41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04"/>
      <c r="AL9" s="3" t="s">
        <v>5</v>
      </c>
    </row>
    <row r="10" spans="1:41">
      <c r="A10" s="175" t="s">
        <v>69</v>
      </c>
      <c r="B10" s="15" t="s">
        <v>42</v>
      </c>
      <c r="C10" s="15"/>
      <c r="D10" s="15"/>
      <c r="E10" s="38">
        <v>1830268.26275</v>
      </c>
      <c r="F10" s="39">
        <v>34065.756000000001</v>
      </c>
      <c r="G10" s="39">
        <v>22826.38</v>
      </c>
      <c r="H10" s="39">
        <v>12661.319</v>
      </c>
      <c r="I10" s="39">
        <v>7962.4150000000009</v>
      </c>
      <c r="J10" s="39">
        <v>12164.793</v>
      </c>
      <c r="K10" s="39">
        <v>8852.1539999999986</v>
      </c>
      <c r="L10" s="39">
        <v>117681.24400000001</v>
      </c>
      <c r="M10" s="39">
        <v>10320.23</v>
      </c>
      <c r="N10" s="39">
        <v>47033.718999999997</v>
      </c>
      <c r="O10" s="39">
        <v>47571.133000000002</v>
      </c>
      <c r="P10" s="39">
        <v>2244.4650000000001</v>
      </c>
      <c r="Q10" s="39">
        <v>5625.09</v>
      </c>
      <c r="R10" s="39">
        <v>40051.758000000002</v>
      </c>
      <c r="S10" s="39">
        <v>14843.08</v>
      </c>
      <c r="T10" s="39">
        <v>43937.663999999997</v>
      </c>
      <c r="U10" s="39">
        <v>5737.3250000000007</v>
      </c>
      <c r="V10" s="39">
        <v>6707.4309999999996</v>
      </c>
      <c r="W10" s="39">
        <v>14387.183000000001</v>
      </c>
      <c r="X10" s="39">
        <v>67520.948999999993</v>
      </c>
      <c r="Y10" s="39">
        <v>94396.917999999991</v>
      </c>
      <c r="Z10" s="39">
        <v>148327.65700000001</v>
      </c>
      <c r="AA10" s="39">
        <v>143225.56299999999</v>
      </c>
      <c r="AB10" s="39">
        <v>72131.320999999996</v>
      </c>
      <c r="AC10" s="39">
        <v>231684.06</v>
      </c>
      <c r="AD10" s="39">
        <v>48515.53</v>
      </c>
      <c r="AE10" s="39">
        <v>41373.918000000012</v>
      </c>
      <c r="AF10" s="39">
        <v>111938.185</v>
      </c>
      <c r="AG10" s="39">
        <v>161526.41</v>
      </c>
      <c r="AH10" s="39">
        <v>153818.53599999999</v>
      </c>
      <c r="AI10" s="39">
        <v>44988.047000000013</v>
      </c>
      <c r="AJ10" s="39">
        <v>50339.300999999999</v>
      </c>
      <c r="AK10" s="40">
        <v>5808.7287500000002</v>
      </c>
      <c r="AL10" s="15" t="s">
        <v>42</v>
      </c>
      <c r="AM10" s="15"/>
      <c r="AN10" s="15"/>
      <c r="AO10" s="175" t="s">
        <v>69</v>
      </c>
    </row>
    <row r="11" spans="1:41">
      <c r="A11" s="175"/>
      <c r="B11" s="3" t="s">
        <v>5</v>
      </c>
      <c r="D11" s="3" t="s">
        <v>8</v>
      </c>
      <c r="E11" s="41">
        <v>1292093.82</v>
      </c>
      <c r="F11" s="42">
        <v>7263.2</v>
      </c>
      <c r="G11" s="42">
        <v>3855.2449999999999</v>
      </c>
      <c r="H11" s="42">
        <v>5225.71</v>
      </c>
      <c r="I11" s="42">
        <v>1470.98</v>
      </c>
      <c r="J11" s="42">
        <v>1943.31</v>
      </c>
      <c r="K11" s="42">
        <v>4153.8549999999996</v>
      </c>
      <c r="L11" s="42">
        <v>78636.41</v>
      </c>
      <c r="M11" s="42">
        <v>6908.07</v>
      </c>
      <c r="N11" s="42">
        <v>27425.375</v>
      </c>
      <c r="O11" s="42">
        <v>27271.67</v>
      </c>
      <c r="P11" s="42">
        <v>244</v>
      </c>
      <c r="Q11" s="42">
        <v>1031.76</v>
      </c>
      <c r="R11" s="42">
        <v>18402.12</v>
      </c>
      <c r="S11" s="42">
        <v>6555.59</v>
      </c>
      <c r="T11" s="42">
        <v>28859.56</v>
      </c>
      <c r="U11" s="42">
        <v>2740.15</v>
      </c>
      <c r="V11" s="42">
        <v>1365.07</v>
      </c>
      <c r="W11" s="42">
        <v>3458.87</v>
      </c>
      <c r="X11" s="42">
        <v>32659.665000000001</v>
      </c>
      <c r="Y11" s="42">
        <v>66959.634999999995</v>
      </c>
      <c r="Z11" s="42">
        <v>127325.47500000001</v>
      </c>
      <c r="AA11" s="42">
        <v>125294.8</v>
      </c>
      <c r="AB11" s="42">
        <v>47888.43</v>
      </c>
      <c r="AC11" s="42">
        <v>177327.905</v>
      </c>
      <c r="AD11" s="42">
        <v>30688.28</v>
      </c>
      <c r="AE11" s="42">
        <v>24713.65</v>
      </c>
      <c r="AF11" s="42">
        <v>91473.645000000004</v>
      </c>
      <c r="AG11" s="42">
        <v>142991.13</v>
      </c>
      <c r="AH11" s="42">
        <v>142099.57500000001</v>
      </c>
      <c r="AI11" s="42">
        <v>33452.19</v>
      </c>
      <c r="AJ11" s="42">
        <v>22408.494999999999</v>
      </c>
      <c r="AK11" s="43">
        <v>0</v>
      </c>
      <c r="AL11" s="3" t="s">
        <v>5</v>
      </c>
      <c r="AN11" s="3" t="s">
        <v>8</v>
      </c>
      <c r="AO11" s="175"/>
    </row>
    <row r="12" spans="1:41">
      <c r="A12" s="175"/>
      <c r="B12" s="3" t="s">
        <v>5</v>
      </c>
      <c r="D12" s="3" t="s">
        <v>9</v>
      </c>
      <c r="E12" s="41">
        <v>538174.44274999993</v>
      </c>
      <c r="F12" s="42">
        <v>26802.556</v>
      </c>
      <c r="G12" s="42">
        <v>18971.134999999998</v>
      </c>
      <c r="H12" s="42">
        <v>7435.6090000000004</v>
      </c>
      <c r="I12" s="42">
        <v>6491.4350000000004</v>
      </c>
      <c r="J12" s="42">
        <v>10221.483</v>
      </c>
      <c r="K12" s="42">
        <v>4698.299</v>
      </c>
      <c r="L12" s="42">
        <v>39044.834000000003</v>
      </c>
      <c r="M12" s="42">
        <v>3412.16</v>
      </c>
      <c r="N12" s="42">
        <v>19608.344000000001</v>
      </c>
      <c r="O12" s="42">
        <v>20299.463</v>
      </c>
      <c r="P12" s="42">
        <v>2000.4649999999999</v>
      </c>
      <c r="Q12" s="42">
        <v>4593.33</v>
      </c>
      <c r="R12" s="42">
        <v>21649.637999999999</v>
      </c>
      <c r="S12" s="42">
        <v>8287.49</v>
      </c>
      <c r="T12" s="42">
        <v>15078.103999999999</v>
      </c>
      <c r="U12" s="42">
        <v>2997.1750000000002</v>
      </c>
      <c r="V12" s="42">
        <v>5342.3609999999999</v>
      </c>
      <c r="W12" s="42">
        <v>10928.313</v>
      </c>
      <c r="X12" s="42">
        <v>34861.284</v>
      </c>
      <c r="Y12" s="42">
        <v>27437.282999999999</v>
      </c>
      <c r="Z12" s="42">
        <v>21002.182000000001</v>
      </c>
      <c r="AA12" s="42">
        <v>17930.762999999999</v>
      </c>
      <c r="AB12" s="42">
        <v>24242.891</v>
      </c>
      <c r="AC12" s="42">
        <v>54356.154999999999</v>
      </c>
      <c r="AD12" s="42">
        <v>17827.25</v>
      </c>
      <c r="AE12" s="42">
        <v>16660.268</v>
      </c>
      <c r="AF12" s="42">
        <v>20464.54</v>
      </c>
      <c r="AG12" s="42">
        <v>18535.28</v>
      </c>
      <c r="AH12" s="42">
        <v>11718.960999999999</v>
      </c>
      <c r="AI12" s="42">
        <v>11535.857</v>
      </c>
      <c r="AJ12" s="42">
        <v>27930.806</v>
      </c>
      <c r="AK12" s="43">
        <v>5808.7287500000002</v>
      </c>
      <c r="AL12" s="3" t="s">
        <v>5</v>
      </c>
      <c r="AN12" s="3" t="s">
        <v>9</v>
      </c>
      <c r="AO12" s="175"/>
    </row>
    <row r="13" spans="1:41">
      <c r="A13" s="175"/>
      <c r="B13" s="15" t="s">
        <v>10</v>
      </c>
      <c r="C13" s="15"/>
      <c r="D13" s="15"/>
      <c r="E13" s="38">
        <v>5365.61</v>
      </c>
      <c r="F13" s="39">
        <v>0</v>
      </c>
      <c r="G13" s="39">
        <v>0</v>
      </c>
      <c r="H13" s="39">
        <v>0.81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5274.2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55</v>
      </c>
      <c r="AB13" s="39">
        <v>0</v>
      </c>
      <c r="AC13" s="39">
        <v>3</v>
      </c>
      <c r="AD13" s="39">
        <v>0</v>
      </c>
      <c r="AE13" s="39">
        <v>6</v>
      </c>
      <c r="AF13" s="39">
        <v>0</v>
      </c>
      <c r="AG13" s="39">
        <v>0</v>
      </c>
      <c r="AH13" s="39">
        <v>0</v>
      </c>
      <c r="AI13" s="39">
        <v>3</v>
      </c>
      <c r="AJ13" s="39">
        <v>0</v>
      </c>
      <c r="AK13" s="40">
        <v>23.6</v>
      </c>
      <c r="AL13" s="15" t="s">
        <v>10</v>
      </c>
      <c r="AM13" s="15"/>
      <c r="AN13" s="15"/>
      <c r="AO13" s="175"/>
    </row>
    <row r="14" spans="1:41">
      <c r="A14" s="175"/>
      <c r="B14" s="3" t="s">
        <v>5</v>
      </c>
      <c r="D14" s="3" t="s">
        <v>8</v>
      </c>
      <c r="E14" s="41">
        <v>5326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5271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55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3">
        <v>0</v>
      </c>
      <c r="AL14" s="3" t="s">
        <v>5</v>
      </c>
      <c r="AN14" s="3" t="s">
        <v>8</v>
      </c>
      <c r="AO14" s="175"/>
    </row>
    <row r="15" spans="1:41">
      <c r="A15" s="175"/>
      <c r="B15" s="3" t="s">
        <v>5</v>
      </c>
      <c r="D15" s="3" t="s">
        <v>9</v>
      </c>
      <c r="E15" s="41">
        <v>39.61</v>
      </c>
      <c r="F15" s="42">
        <v>0</v>
      </c>
      <c r="G15" s="42">
        <v>0</v>
      </c>
      <c r="H15" s="42">
        <v>0.81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3.2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3</v>
      </c>
      <c r="AD15" s="42">
        <v>0</v>
      </c>
      <c r="AE15" s="42">
        <v>6</v>
      </c>
      <c r="AF15" s="42">
        <v>0</v>
      </c>
      <c r="AG15" s="42">
        <v>0</v>
      </c>
      <c r="AH15" s="42">
        <v>0</v>
      </c>
      <c r="AI15" s="42">
        <v>3</v>
      </c>
      <c r="AJ15" s="42">
        <v>0</v>
      </c>
      <c r="AK15" s="43">
        <v>23.6</v>
      </c>
      <c r="AL15" s="3" t="s">
        <v>5</v>
      </c>
      <c r="AN15" s="3" t="s">
        <v>9</v>
      </c>
      <c r="AO15" s="175"/>
    </row>
    <row r="16" spans="1:41">
      <c r="A16" s="175"/>
      <c r="B16" s="15" t="s">
        <v>11</v>
      </c>
      <c r="C16" s="15"/>
      <c r="D16" s="15"/>
      <c r="E16" s="38">
        <v>277028</v>
      </c>
      <c r="F16" s="39">
        <v>0</v>
      </c>
      <c r="G16" s="39">
        <v>900</v>
      </c>
      <c r="H16" s="39">
        <v>0</v>
      </c>
      <c r="I16" s="39">
        <v>500</v>
      </c>
      <c r="J16" s="39">
        <v>0</v>
      </c>
      <c r="K16" s="39">
        <v>0</v>
      </c>
      <c r="L16" s="39">
        <v>0</v>
      </c>
      <c r="M16" s="39">
        <v>0</v>
      </c>
      <c r="N16" s="39">
        <v>9</v>
      </c>
      <c r="O16" s="39">
        <v>250</v>
      </c>
      <c r="P16" s="39">
        <v>0</v>
      </c>
      <c r="Q16" s="39">
        <v>45</v>
      </c>
      <c r="R16" s="39">
        <v>120000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54</v>
      </c>
      <c r="Y16" s="39">
        <v>410</v>
      </c>
      <c r="Z16" s="39">
        <v>0</v>
      </c>
      <c r="AA16" s="39">
        <v>360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12900</v>
      </c>
      <c r="AH16" s="39">
        <v>1500</v>
      </c>
      <c r="AI16" s="39">
        <v>140100</v>
      </c>
      <c r="AJ16" s="39">
        <v>0</v>
      </c>
      <c r="AK16" s="40">
        <v>0</v>
      </c>
      <c r="AL16" s="15" t="s">
        <v>11</v>
      </c>
      <c r="AM16" s="15"/>
      <c r="AN16" s="15"/>
      <c r="AO16" s="175"/>
    </row>
    <row r="17" spans="1:42">
      <c r="A17" s="175"/>
      <c r="D17" s="3" t="s">
        <v>8</v>
      </c>
      <c r="E17" s="41">
        <v>276118</v>
      </c>
      <c r="F17" s="42">
        <v>0</v>
      </c>
      <c r="G17" s="42">
        <v>900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9</v>
      </c>
      <c r="O17" s="42">
        <v>250</v>
      </c>
      <c r="P17" s="42">
        <v>0</v>
      </c>
      <c r="Q17" s="42">
        <v>45</v>
      </c>
      <c r="R17" s="42">
        <v>120000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54</v>
      </c>
      <c r="Y17" s="42">
        <v>0</v>
      </c>
      <c r="Z17" s="42">
        <v>0</v>
      </c>
      <c r="AA17" s="42">
        <v>360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12900</v>
      </c>
      <c r="AH17" s="42">
        <v>1500</v>
      </c>
      <c r="AI17" s="42">
        <v>140100</v>
      </c>
      <c r="AJ17" s="42">
        <v>0</v>
      </c>
      <c r="AK17" s="43">
        <v>0</v>
      </c>
      <c r="AN17" s="3" t="s">
        <v>8</v>
      </c>
      <c r="AO17" s="175"/>
    </row>
    <row r="18" spans="1:42">
      <c r="A18" s="175"/>
      <c r="B18" s="3" t="s">
        <v>5</v>
      </c>
      <c r="D18" s="3" t="s">
        <v>9</v>
      </c>
      <c r="E18" s="86">
        <v>910</v>
      </c>
      <c r="F18" s="141">
        <v>0</v>
      </c>
      <c r="G18" s="42">
        <v>0</v>
      </c>
      <c r="H18" s="42">
        <v>0</v>
      </c>
      <c r="I18" s="42">
        <v>500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410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3">
        <v>0</v>
      </c>
      <c r="AL18" s="3" t="s">
        <v>5</v>
      </c>
      <c r="AN18" s="3" t="s">
        <v>9</v>
      </c>
      <c r="AO18" s="175"/>
    </row>
    <row r="19" spans="1:42">
      <c r="A19" s="175"/>
      <c r="B19" s="15" t="s">
        <v>12</v>
      </c>
      <c r="C19" s="15"/>
      <c r="D19" s="15"/>
      <c r="E19" s="80">
        <v>254000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254000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108">
        <v>0</v>
      </c>
      <c r="AL19" s="15" t="s">
        <v>12</v>
      </c>
      <c r="AM19" s="15"/>
      <c r="AN19" s="15"/>
      <c r="AO19" s="175"/>
    </row>
    <row r="20" spans="1:42">
      <c r="A20" s="175"/>
      <c r="B20" s="3" t="s">
        <v>5</v>
      </c>
      <c r="D20" s="3" t="s">
        <v>8</v>
      </c>
      <c r="E20" s="86">
        <v>254000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254000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0</v>
      </c>
      <c r="AH20" s="79">
        <v>0</v>
      </c>
      <c r="AI20" s="79">
        <v>0</v>
      </c>
      <c r="AJ20" s="79">
        <v>0</v>
      </c>
      <c r="AK20" s="109">
        <v>0</v>
      </c>
      <c r="AL20" s="3" t="s">
        <v>5</v>
      </c>
      <c r="AN20" s="3" t="s">
        <v>8</v>
      </c>
      <c r="AO20" s="175"/>
    </row>
    <row r="21" spans="1:42">
      <c r="A21" s="175"/>
      <c r="B21" s="15" t="s">
        <v>43</v>
      </c>
      <c r="C21" s="15"/>
      <c r="D21" s="15"/>
      <c r="E21" s="38">
        <v>81004</v>
      </c>
      <c r="F21" s="39">
        <v>0</v>
      </c>
      <c r="G21" s="39">
        <v>0</v>
      </c>
      <c r="H21" s="39">
        <v>500</v>
      </c>
      <c r="I21" s="39">
        <v>2664</v>
      </c>
      <c r="J21" s="39">
        <v>2830</v>
      </c>
      <c r="K21" s="39">
        <v>0</v>
      </c>
      <c r="L21" s="39">
        <v>44400</v>
      </c>
      <c r="M21" s="39">
        <v>2435</v>
      </c>
      <c r="N21" s="39">
        <v>3531</v>
      </c>
      <c r="O21" s="39">
        <v>3060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500</v>
      </c>
      <c r="Z21" s="39">
        <v>999</v>
      </c>
      <c r="AA21" s="39">
        <v>1050</v>
      </c>
      <c r="AB21" s="39">
        <v>0</v>
      </c>
      <c r="AC21" s="39">
        <v>495</v>
      </c>
      <c r="AD21" s="39">
        <v>0</v>
      </c>
      <c r="AE21" s="39">
        <v>0</v>
      </c>
      <c r="AF21" s="39">
        <v>18090</v>
      </c>
      <c r="AG21" s="39">
        <v>0</v>
      </c>
      <c r="AH21" s="39">
        <v>450</v>
      </c>
      <c r="AI21" s="39">
        <v>0</v>
      </c>
      <c r="AJ21" s="39">
        <v>0</v>
      </c>
      <c r="AK21" s="40">
        <v>0</v>
      </c>
      <c r="AL21" s="15" t="s">
        <v>43</v>
      </c>
      <c r="AM21" s="15"/>
      <c r="AN21" s="15"/>
      <c r="AO21" s="175"/>
      <c r="AP21" s="5"/>
    </row>
    <row r="22" spans="1:42">
      <c r="A22" s="175"/>
      <c r="B22" s="3" t="s">
        <v>5</v>
      </c>
      <c r="D22" s="3" t="s">
        <v>8</v>
      </c>
      <c r="E22" s="41">
        <v>76943</v>
      </c>
      <c r="F22" s="42">
        <v>0</v>
      </c>
      <c r="G22" s="42">
        <v>0</v>
      </c>
      <c r="H22" s="42">
        <v>500</v>
      </c>
      <c r="I22" s="42">
        <v>2664</v>
      </c>
      <c r="J22" s="42">
        <v>0</v>
      </c>
      <c r="K22" s="42">
        <v>0</v>
      </c>
      <c r="L22" s="42">
        <v>44300</v>
      </c>
      <c r="M22" s="42">
        <v>2435</v>
      </c>
      <c r="N22" s="42">
        <v>2900</v>
      </c>
      <c r="O22" s="42">
        <v>3060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999</v>
      </c>
      <c r="AA22" s="42">
        <v>1050</v>
      </c>
      <c r="AB22" s="42">
        <v>0</v>
      </c>
      <c r="AC22" s="42">
        <v>495</v>
      </c>
      <c r="AD22" s="42">
        <v>0</v>
      </c>
      <c r="AE22" s="42">
        <v>0</v>
      </c>
      <c r="AF22" s="42">
        <v>18090</v>
      </c>
      <c r="AG22" s="42">
        <v>0</v>
      </c>
      <c r="AH22" s="42">
        <v>450</v>
      </c>
      <c r="AI22" s="42">
        <v>0</v>
      </c>
      <c r="AJ22" s="42">
        <v>0</v>
      </c>
      <c r="AK22" s="43">
        <v>0</v>
      </c>
      <c r="AL22" s="3" t="s">
        <v>5</v>
      </c>
      <c r="AN22" s="3" t="s">
        <v>8</v>
      </c>
      <c r="AO22" s="175"/>
    </row>
    <row r="23" spans="1:42">
      <c r="A23" s="175"/>
      <c r="B23" s="3" t="s">
        <v>5</v>
      </c>
      <c r="D23" s="3" t="s">
        <v>9</v>
      </c>
      <c r="E23" s="41">
        <v>4061</v>
      </c>
      <c r="F23" s="42">
        <v>0</v>
      </c>
      <c r="G23" s="42">
        <v>0</v>
      </c>
      <c r="H23" s="42">
        <v>0</v>
      </c>
      <c r="I23" s="42">
        <v>0</v>
      </c>
      <c r="J23" s="42">
        <v>2830</v>
      </c>
      <c r="K23" s="42">
        <v>0</v>
      </c>
      <c r="L23" s="42">
        <v>100</v>
      </c>
      <c r="M23" s="42">
        <v>0</v>
      </c>
      <c r="N23" s="42">
        <v>631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500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  <c r="AK23" s="43">
        <v>0</v>
      </c>
      <c r="AL23" s="3" t="s">
        <v>5</v>
      </c>
      <c r="AN23" s="3" t="s">
        <v>9</v>
      </c>
      <c r="AO23" s="175"/>
    </row>
    <row r="24" spans="1:42">
      <c r="A24" s="175"/>
      <c r="B24" s="110" t="s">
        <v>5</v>
      </c>
      <c r="C24" s="110" t="s">
        <v>16</v>
      </c>
      <c r="D24" s="110"/>
      <c r="E24" s="111">
        <v>18274</v>
      </c>
      <c r="F24" s="112">
        <v>0</v>
      </c>
      <c r="G24" s="112">
        <v>0</v>
      </c>
      <c r="H24" s="112">
        <v>500</v>
      </c>
      <c r="I24" s="112">
        <v>2664</v>
      </c>
      <c r="J24" s="112">
        <v>2830</v>
      </c>
      <c r="K24" s="112">
        <v>0</v>
      </c>
      <c r="L24" s="112">
        <v>100</v>
      </c>
      <c r="M24" s="112">
        <v>995</v>
      </c>
      <c r="N24" s="112">
        <v>3531</v>
      </c>
      <c r="O24" s="112">
        <v>3060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0</v>
      </c>
      <c r="V24" s="112">
        <v>0</v>
      </c>
      <c r="W24" s="112">
        <v>0</v>
      </c>
      <c r="X24" s="112">
        <v>0</v>
      </c>
      <c r="Y24" s="112">
        <v>500</v>
      </c>
      <c r="Z24" s="112">
        <v>999</v>
      </c>
      <c r="AA24" s="112">
        <v>1050</v>
      </c>
      <c r="AB24" s="112">
        <v>0</v>
      </c>
      <c r="AC24" s="112">
        <v>495</v>
      </c>
      <c r="AD24" s="112">
        <v>0</v>
      </c>
      <c r="AE24" s="112">
        <v>0</v>
      </c>
      <c r="AF24" s="112">
        <v>1100</v>
      </c>
      <c r="AG24" s="112">
        <v>0</v>
      </c>
      <c r="AH24" s="112">
        <v>450</v>
      </c>
      <c r="AI24" s="112">
        <v>0</v>
      </c>
      <c r="AJ24" s="112">
        <v>0</v>
      </c>
      <c r="AK24" s="115">
        <v>0</v>
      </c>
      <c r="AL24" s="110" t="s">
        <v>5</v>
      </c>
      <c r="AM24" s="110" t="s">
        <v>16</v>
      </c>
      <c r="AN24" s="110"/>
      <c r="AO24" s="175"/>
    </row>
    <row r="25" spans="1:42">
      <c r="A25" s="175"/>
      <c r="B25" s="3" t="s">
        <v>5</v>
      </c>
      <c r="D25" s="3" t="s">
        <v>8</v>
      </c>
      <c r="E25" s="19">
        <v>14213</v>
      </c>
      <c r="F25" s="22">
        <v>0</v>
      </c>
      <c r="G25" s="22">
        <v>0</v>
      </c>
      <c r="H25" s="22">
        <v>500</v>
      </c>
      <c r="I25" s="22">
        <v>2664</v>
      </c>
      <c r="J25" s="22">
        <v>0</v>
      </c>
      <c r="K25" s="22">
        <v>0</v>
      </c>
      <c r="L25" s="22">
        <v>0</v>
      </c>
      <c r="M25" s="22">
        <v>995</v>
      </c>
      <c r="N25" s="22">
        <v>2900</v>
      </c>
      <c r="O25" s="22">
        <v>3060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999</v>
      </c>
      <c r="AA25" s="22">
        <v>1050</v>
      </c>
      <c r="AB25" s="22">
        <v>0</v>
      </c>
      <c r="AC25" s="22">
        <v>495</v>
      </c>
      <c r="AD25" s="22">
        <v>0</v>
      </c>
      <c r="AE25" s="22">
        <v>0</v>
      </c>
      <c r="AF25" s="22">
        <v>1100</v>
      </c>
      <c r="AG25" s="22">
        <v>0</v>
      </c>
      <c r="AH25" s="22">
        <v>450</v>
      </c>
      <c r="AI25" s="22">
        <v>0</v>
      </c>
      <c r="AJ25" s="22">
        <v>0</v>
      </c>
      <c r="AK25" s="109">
        <v>0</v>
      </c>
      <c r="AL25" s="3" t="s">
        <v>5</v>
      </c>
      <c r="AN25" s="3" t="s">
        <v>8</v>
      </c>
      <c r="AO25" s="175"/>
    </row>
    <row r="26" spans="1:42">
      <c r="A26" s="175"/>
      <c r="B26" s="3" t="s">
        <v>5</v>
      </c>
      <c r="D26" s="3" t="s">
        <v>9</v>
      </c>
      <c r="E26" s="19">
        <v>4061</v>
      </c>
      <c r="F26" s="22">
        <v>0</v>
      </c>
      <c r="G26" s="22">
        <v>0</v>
      </c>
      <c r="H26" s="22">
        <v>0</v>
      </c>
      <c r="I26" s="22">
        <v>0</v>
      </c>
      <c r="J26" s="22">
        <v>2830</v>
      </c>
      <c r="K26" s="22">
        <v>0</v>
      </c>
      <c r="L26" s="22">
        <v>100</v>
      </c>
      <c r="M26" s="22">
        <v>0</v>
      </c>
      <c r="N26" s="22">
        <v>631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500</v>
      </c>
      <c r="Z26" s="22">
        <v>0</v>
      </c>
      <c r="AA26" s="22">
        <v>0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109">
        <v>0</v>
      </c>
      <c r="AL26" s="3" t="s">
        <v>5</v>
      </c>
      <c r="AN26" s="3" t="s">
        <v>9</v>
      </c>
      <c r="AO26" s="175"/>
    </row>
    <row r="27" spans="1:42">
      <c r="A27" s="175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2">
        <v>0</v>
      </c>
      <c r="T27" s="112">
        <v>0</v>
      </c>
      <c r="U27" s="112">
        <v>0</v>
      </c>
      <c r="V27" s="112">
        <v>0</v>
      </c>
      <c r="W27" s="112">
        <v>0</v>
      </c>
      <c r="X27" s="112">
        <v>0</v>
      </c>
      <c r="Y27" s="112">
        <v>0</v>
      </c>
      <c r="Z27" s="112">
        <v>0</v>
      </c>
      <c r="AA27" s="112">
        <v>0</v>
      </c>
      <c r="AB27" s="112">
        <v>0</v>
      </c>
      <c r="AC27" s="112">
        <v>0</v>
      </c>
      <c r="AD27" s="112">
        <v>0</v>
      </c>
      <c r="AE27" s="112">
        <v>0</v>
      </c>
      <c r="AF27" s="112">
        <v>0</v>
      </c>
      <c r="AG27" s="112">
        <v>0</v>
      </c>
      <c r="AH27" s="112">
        <v>0</v>
      </c>
      <c r="AI27" s="112">
        <v>0</v>
      </c>
      <c r="AJ27" s="112">
        <v>0</v>
      </c>
      <c r="AK27" s="115">
        <v>0</v>
      </c>
      <c r="AL27" s="110"/>
      <c r="AM27" s="110" t="s">
        <v>17</v>
      </c>
      <c r="AN27" s="110"/>
      <c r="AO27" s="175"/>
    </row>
    <row r="28" spans="1:42">
      <c r="A28" s="175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109">
        <v>0</v>
      </c>
      <c r="AN28" s="3" t="s">
        <v>8</v>
      </c>
      <c r="AO28" s="175"/>
    </row>
    <row r="29" spans="1:42">
      <c r="A29" s="175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109">
        <v>0</v>
      </c>
      <c r="AN29" s="3" t="s">
        <v>9</v>
      </c>
      <c r="AO29" s="175"/>
    </row>
    <row r="30" spans="1:42">
      <c r="A30" s="175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0</v>
      </c>
      <c r="AB30" s="112">
        <v>0</v>
      </c>
      <c r="AC30" s="112">
        <v>0</v>
      </c>
      <c r="AD30" s="112">
        <v>0</v>
      </c>
      <c r="AE30" s="112">
        <v>0</v>
      </c>
      <c r="AF30" s="112">
        <v>0</v>
      </c>
      <c r="AG30" s="112">
        <v>0</v>
      </c>
      <c r="AH30" s="112">
        <v>0</v>
      </c>
      <c r="AI30" s="112">
        <v>0</v>
      </c>
      <c r="AJ30" s="112">
        <v>0</v>
      </c>
      <c r="AK30" s="115">
        <v>0</v>
      </c>
      <c r="AL30" s="110"/>
      <c r="AM30" s="110" t="s">
        <v>19</v>
      </c>
      <c r="AN30" s="110"/>
      <c r="AO30" s="175"/>
    </row>
    <row r="31" spans="1:42">
      <c r="A31" s="175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109">
        <v>0</v>
      </c>
      <c r="AN31" s="3" t="s">
        <v>8</v>
      </c>
      <c r="AO31" s="175"/>
    </row>
    <row r="32" spans="1:42">
      <c r="A32" s="175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109">
        <v>0</v>
      </c>
      <c r="AN32" s="3" t="s">
        <v>9</v>
      </c>
      <c r="AO32" s="175"/>
    </row>
    <row r="33" spans="1:41">
      <c r="A33" s="175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2">
        <v>0</v>
      </c>
      <c r="AF33" s="112">
        <v>0</v>
      </c>
      <c r="AG33" s="112">
        <v>0</v>
      </c>
      <c r="AH33" s="112">
        <v>0</v>
      </c>
      <c r="AI33" s="112">
        <v>0</v>
      </c>
      <c r="AJ33" s="112">
        <v>0</v>
      </c>
      <c r="AK33" s="115">
        <v>0</v>
      </c>
      <c r="AL33" s="110"/>
      <c r="AM33" s="110" t="s">
        <v>22</v>
      </c>
      <c r="AN33" s="110"/>
      <c r="AO33" s="175"/>
    </row>
    <row r="34" spans="1:41">
      <c r="A34" s="175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109">
        <v>0</v>
      </c>
      <c r="AN34" s="3" t="s">
        <v>8</v>
      </c>
      <c r="AO34" s="175"/>
    </row>
    <row r="35" spans="1:41">
      <c r="A35" s="175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09">
        <v>0</v>
      </c>
      <c r="AN35" s="3" t="s">
        <v>9</v>
      </c>
      <c r="AO35" s="175"/>
    </row>
    <row r="36" spans="1:41">
      <c r="A36" s="175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0</v>
      </c>
      <c r="AF36" s="112">
        <v>0</v>
      </c>
      <c r="AG36" s="112">
        <v>0</v>
      </c>
      <c r="AH36" s="112">
        <v>0</v>
      </c>
      <c r="AI36" s="112">
        <v>0</v>
      </c>
      <c r="AJ36" s="112">
        <v>0</v>
      </c>
      <c r="AK36" s="115">
        <v>0</v>
      </c>
      <c r="AL36" s="110"/>
      <c r="AM36" s="110" t="s">
        <v>23</v>
      </c>
      <c r="AN36" s="110"/>
      <c r="AO36" s="175"/>
    </row>
    <row r="37" spans="1:41">
      <c r="A37" s="175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109">
        <v>0</v>
      </c>
      <c r="AN37" s="3" t="s">
        <v>8</v>
      </c>
      <c r="AO37" s="175"/>
    </row>
    <row r="38" spans="1:41">
      <c r="A38" s="175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109">
        <v>0</v>
      </c>
      <c r="AL38" s="3" t="s">
        <v>5</v>
      </c>
      <c r="AN38" s="3" t="s">
        <v>9</v>
      </c>
      <c r="AO38" s="175"/>
    </row>
    <row r="39" spans="1:41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15">
        <v>0</v>
      </c>
      <c r="AL39" s="110"/>
      <c r="AM39" s="110" t="s">
        <v>24</v>
      </c>
      <c r="AN39" s="110"/>
      <c r="AO39" s="175"/>
    </row>
    <row r="40" spans="1:41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0</v>
      </c>
      <c r="AH40" s="79">
        <v>0</v>
      </c>
      <c r="AI40" s="79">
        <v>0</v>
      </c>
      <c r="AJ40" s="79">
        <v>0</v>
      </c>
      <c r="AK40" s="109">
        <v>0</v>
      </c>
      <c r="AL40" s="3" t="s">
        <v>5</v>
      </c>
      <c r="AN40" s="3" t="s">
        <v>9</v>
      </c>
      <c r="AO40" s="175"/>
    </row>
    <row r="41" spans="1:41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38">
        <v>0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0</v>
      </c>
      <c r="AI41" s="138">
        <v>0</v>
      </c>
      <c r="AJ41" s="138">
        <v>0</v>
      </c>
      <c r="AK41" s="115">
        <v>0</v>
      </c>
      <c r="AL41" s="110" t="s">
        <v>5</v>
      </c>
      <c r="AM41" s="110" t="s">
        <v>47</v>
      </c>
      <c r="AN41" s="110"/>
      <c r="AO41" s="175"/>
    </row>
    <row r="42" spans="1:41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0</v>
      </c>
      <c r="AH42" s="79">
        <v>0</v>
      </c>
      <c r="AI42" s="79">
        <v>0</v>
      </c>
      <c r="AJ42" s="79">
        <v>0</v>
      </c>
      <c r="AK42" s="109">
        <v>0</v>
      </c>
      <c r="AL42" s="3" t="s">
        <v>5</v>
      </c>
      <c r="AN42" s="3" t="s">
        <v>8</v>
      </c>
      <c r="AO42" s="175"/>
    </row>
    <row r="43" spans="1:41">
      <c r="A43" s="175"/>
      <c r="B43" s="110"/>
      <c r="C43" s="110" t="s">
        <v>25</v>
      </c>
      <c r="D43" s="110"/>
      <c r="E43" s="111">
        <v>62730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44300</v>
      </c>
      <c r="M43" s="112">
        <v>1440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0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0</v>
      </c>
      <c r="AD43" s="112">
        <v>0</v>
      </c>
      <c r="AE43" s="112">
        <v>0</v>
      </c>
      <c r="AF43" s="112">
        <v>16990</v>
      </c>
      <c r="AG43" s="112">
        <v>0</v>
      </c>
      <c r="AH43" s="112">
        <v>0</v>
      </c>
      <c r="AI43" s="112">
        <v>0</v>
      </c>
      <c r="AJ43" s="112">
        <v>0</v>
      </c>
      <c r="AK43" s="115">
        <v>0</v>
      </c>
      <c r="AL43" s="110"/>
      <c r="AM43" s="110" t="s">
        <v>25</v>
      </c>
      <c r="AN43" s="110"/>
      <c r="AO43" s="175"/>
    </row>
    <row r="44" spans="1:41">
      <c r="A44" s="175"/>
      <c r="D44" s="3" t="s">
        <v>8</v>
      </c>
      <c r="E44" s="19">
        <v>62730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44300</v>
      </c>
      <c r="M44" s="22">
        <v>1440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16990</v>
      </c>
      <c r="AG44" s="22">
        <v>0</v>
      </c>
      <c r="AH44" s="22">
        <v>0</v>
      </c>
      <c r="AI44" s="22">
        <v>0</v>
      </c>
      <c r="AJ44" s="22">
        <v>0</v>
      </c>
      <c r="AK44" s="109">
        <v>0</v>
      </c>
      <c r="AN44" s="3" t="s">
        <v>8</v>
      </c>
      <c r="AO44" s="175"/>
    </row>
    <row r="45" spans="1:41">
      <c r="A45" s="175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109">
        <v>0</v>
      </c>
      <c r="AN45" s="3" t="s">
        <v>9</v>
      </c>
      <c r="AO45" s="175"/>
    </row>
    <row r="46" spans="1:41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15">
        <v>0</v>
      </c>
      <c r="AL46" s="110"/>
      <c r="AM46" s="110" t="s">
        <v>26</v>
      </c>
      <c r="AN46" s="110"/>
      <c r="AO46" s="175"/>
    </row>
    <row r="47" spans="1:41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109">
        <v>0</v>
      </c>
      <c r="AN47" s="3" t="s">
        <v>8</v>
      </c>
      <c r="AO47" s="175"/>
    </row>
    <row r="48" spans="1:41">
      <c r="A48" s="175"/>
      <c r="B48" s="15" t="s">
        <v>27</v>
      </c>
      <c r="C48" s="15"/>
      <c r="D48" s="15"/>
      <c r="E48" s="16">
        <v>73393</v>
      </c>
      <c r="F48" s="81">
        <v>9928</v>
      </c>
      <c r="G48" s="81">
        <v>0</v>
      </c>
      <c r="H48" s="81">
        <v>1200</v>
      </c>
      <c r="I48" s="81">
        <v>2650</v>
      </c>
      <c r="J48" s="81">
        <v>2600</v>
      </c>
      <c r="K48" s="81">
        <v>0</v>
      </c>
      <c r="L48" s="81">
        <v>0</v>
      </c>
      <c r="M48" s="81">
        <v>0</v>
      </c>
      <c r="N48" s="81">
        <v>4065</v>
      </c>
      <c r="O48" s="81">
        <v>5300</v>
      </c>
      <c r="P48" s="81">
        <v>0</v>
      </c>
      <c r="Q48" s="81">
        <v>800</v>
      </c>
      <c r="R48" s="81">
        <v>750</v>
      </c>
      <c r="S48" s="81">
        <v>0</v>
      </c>
      <c r="T48" s="81">
        <v>2400</v>
      </c>
      <c r="U48" s="81">
        <v>0</v>
      </c>
      <c r="V48" s="81">
        <v>0</v>
      </c>
      <c r="W48" s="81">
        <v>0</v>
      </c>
      <c r="X48" s="81">
        <v>8140</v>
      </c>
      <c r="Y48" s="81">
        <v>0</v>
      </c>
      <c r="Z48" s="81">
        <v>15500</v>
      </c>
      <c r="AA48" s="81">
        <v>260</v>
      </c>
      <c r="AB48" s="81">
        <v>0</v>
      </c>
      <c r="AC48" s="81">
        <v>6300</v>
      </c>
      <c r="AD48" s="81">
        <v>2950</v>
      </c>
      <c r="AE48" s="81">
        <v>7400</v>
      </c>
      <c r="AF48" s="81">
        <v>0</v>
      </c>
      <c r="AG48" s="81">
        <v>0</v>
      </c>
      <c r="AH48" s="81">
        <v>3150</v>
      </c>
      <c r="AI48" s="81">
        <v>0</v>
      </c>
      <c r="AJ48" s="81">
        <v>0</v>
      </c>
      <c r="AK48" s="108">
        <v>0</v>
      </c>
      <c r="AL48" s="15" t="s">
        <v>27</v>
      </c>
      <c r="AM48" s="15"/>
      <c r="AN48" s="15"/>
      <c r="AO48" s="175"/>
    </row>
    <row r="49" spans="1:41">
      <c r="A49" s="175"/>
      <c r="B49" s="3" t="s">
        <v>5</v>
      </c>
      <c r="D49" s="3" t="s">
        <v>8</v>
      </c>
      <c r="E49" s="19">
        <v>58155</v>
      </c>
      <c r="F49" s="22">
        <v>7000</v>
      </c>
      <c r="G49" s="22">
        <v>0</v>
      </c>
      <c r="H49" s="22">
        <v>0</v>
      </c>
      <c r="I49" s="22">
        <v>2650</v>
      </c>
      <c r="J49" s="22">
        <v>0</v>
      </c>
      <c r="K49" s="22">
        <v>0</v>
      </c>
      <c r="L49" s="22">
        <v>0</v>
      </c>
      <c r="M49" s="22">
        <v>0</v>
      </c>
      <c r="N49" s="22">
        <v>4065</v>
      </c>
      <c r="O49" s="22">
        <v>5300</v>
      </c>
      <c r="P49" s="22">
        <v>0</v>
      </c>
      <c r="Q49" s="22">
        <v>0</v>
      </c>
      <c r="R49" s="22">
        <v>0</v>
      </c>
      <c r="S49" s="22">
        <v>0</v>
      </c>
      <c r="T49" s="22">
        <v>2400</v>
      </c>
      <c r="U49" s="22">
        <v>0</v>
      </c>
      <c r="V49" s="22">
        <v>0</v>
      </c>
      <c r="W49" s="22">
        <v>0</v>
      </c>
      <c r="X49" s="22">
        <v>4840</v>
      </c>
      <c r="Y49" s="22">
        <v>0</v>
      </c>
      <c r="Z49" s="22">
        <v>15500</v>
      </c>
      <c r="AA49" s="22">
        <v>0</v>
      </c>
      <c r="AB49" s="22">
        <v>0</v>
      </c>
      <c r="AC49" s="22">
        <v>6300</v>
      </c>
      <c r="AD49" s="22">
        <v>2950</v>
      </c>
      <c r="AE49" s="22">
        <v>4200</v>
      </c>
      <c r="AF49" s="22">
        <v>0</v>
      </c>
      <c r="AG49" s="22">
        <v>0</v>
      </c>
      <c r="AH49" s="22">
        <v>2950</v>
      </c>
      <c r="AI49" s="22">
        <v>0</v>
      </c>
      <c r="AJ49" s="22">
        <v>0</v>
      </c>
      <c r="AK49" s="109">
        <v>0</v>
      </c>
      <c r="AL49" s="3" t="s">
        <v>5</v>
      </c>
      <c r="AN49" s="3" t="s">
        <v>8</v>
      </c>
      <c r="AO49" s="175"/>
    </row>
    <row r="50" spans="1:41">
      <c r="A50" s="175"/>
      <c r="B50" s="3" t="s">
        <v>5</v>
      </c>
      <c r="D50" s="3" t="s">
        <v>9</v>
      </c>
      <c r="E50" s="19">
        <v>15238</v>
      </c>
      <c r="F50" s="22">
        <v>2928</v>
      </c>
      <c r="G50" s="22">
        <v>0</v>
      </c>
      <c r="H50" s="22">
        <v>1200</v>
      </c>
      <c r="I50" s="22">
        <v>0</v>
      </c>
      <c r="J50" s="22">
        <v>2600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800</v>
      </c>
      <c r="R50" s="22">
        <v>750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3300</v>
      </c>
      <c r="Y50" s="22">
        <v>0</v>
      </c>
      <c r="Z50" s="22">
        <v>0</v>
      </c>
      <c r="AA50" s="22">
        <v>260</v>
      </c>
      <c r="AB50" s="22">
        <v>0</v>
      </c>
      <c r="AC50" s="22">
        <v>0</v>
      </c>
      <c r="AD50" s="22">
        <v>0</v>
      </c>
      <c r="AE50" s="22">
        <v>3200</v>
      </c>
      <c r="AF50" s="22">
        <v>0</v>
      </c>
      <c r="AG50" s="22">
        <v>0</v>
      </c>
      <c r="AH50" s="22">
        <v>200</v>
      </c>
      <c r="AI50" s="22">
        <v>0</v>
      </c>
      <c r="AJ50" s="22">
        <v>0</v>
      </c>
      <c r="AK50" s="109">
        <v>0</v>
      </c>
      <c r="AL50" s="3" t="s">
        <v>5</v>
      </c>
      <c r="AN50" s="3" t="s">
        <v>9</v>
      </c>
      <c r="AO50" s="175"/>
    </row>
    <row r="51" spans="1:41">
      <c r="A51" s="175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0</v>
      </c>
      <c r="AA51" s="112">
        <v>0</v>
      </c>
      <c r="AB51" s="112">
        <v>0</v>
      </c>
      <c r="AC51" s="112">
        <v>0</v>
      </c>
      <c r="AD51" s="112">
        <v>0</v>
      </c>
      <c r="AE51" s="112">
        <v>0</v>
      </c>
      <c r="AF51" s="112">
        <v>0</v>
      </c>
      <c r="AG51" s="112">
        <v>0</v>
      </c>
      <c r="AH51" s="112">
        <v>0</v>
      </c>
      <c r="AI51" s="112">
        <v>0</v>
      </c>
      <c r="AJ51" s="112">
        <v>0</v>
      </c>
      <c r="AK51" s="115">
        <v>0</v>
      </c>
      <c r="AL51" s="110"/>
      <c r="AM51" s="110" t="s">
        <v>28</v>
      </c>
      <c r="AN51" s="110"/>
      <c r="AO51" s="175"/>
    </row>
    <row r="52" spans="1:41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109">
        <v>0</v>
      </c>
      <c r="AN52" s="3" t="s">
        <v>8</v>
      </c>
      <c r="AO52" s="175"/>
    </row>
    <row r="53" spans="1:41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109">
        <v>0</v>
      </c>
      <c r="AN53" s="3" t="s">
        <v>9</v>
      </c>
      <c r="AO53" s="175"/>
    </row>
    <row r="54" spans="1:41">
      <c r="A54" s="175"/>
      <c r="B54" s="110" t="s">
        <v>5</v>
      </c>
      <c r="C54" s="110" t="s">
        <v>29</v>
      </c>
      <c r="D54" s="110"/>
      <c r="E54" s="111">
        <v>29083</v>
      </c>
      <c r="F54" s="112">
        <v>2928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2565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2400</v>
      </c>
      <c r="U54" s="112">
        <v>0</v>
      </c>
      <c r="V54" s="112">
        <v>0</v>
      </c>
      <c r="W54" s="112">
        <v>0</v>
      </c>
      <c r="X54" s="112">
        <v>4840</v>
      </c>
      <c r="Y54" s="112">
        <v>0</v>
      </c>
      <c r="Z54" s="112">
        <v>7300</v>
      </c>
      <c r="AA54" s="112">
        <v>0</v>
      </c>
      <c r="AB54" s="112">
        <v>0</v>
      </c>
      <c r="AC54" s="112">
        <v>1900</v>
      </c>
      <c r="AD54" s="112">
        <v>2950</v>
      </c>
      <c r="AE54" s="112">
        <v>4200</v>
      </c>
      <c r="AF54" s="112">
        <v>0</v>
      </c>
      <c r="AG54" s="112">
        <v>0</v>
      </c>
      <c r="AH54" s="112">
        <v>0</v>
      </c>
      <c r="AI54" s="112">
        <v>0</v>
      </c>
      <c r="AJ54" s="112">
        <v>0</v>
      </c>
      <c r="AK54" s="115">
        <v>0</v>
      </c>
      <c r="AL54" s="110"/>
      <c r="AM54" s="110" t="s">
        <v>29</v>
      </c>
      <c r="AN54" s="110"/>
      <c r="AO54" s="175"/>
    </row>
    <row r="55" spans="1:41">
      <c r="A55" s="175"/>
      <c r="B55" s="3" t="s">
        <v>5</v>
      </c>
      <c r="D55" s="3" t="s">
        <v>8</v>
      </c>
      <c r="E55" s="19">
        <v>26155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2565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2400</v>
      </c>
      <c r="U55" s="79">
        <v>0</v>
      </c>
      <c r="V55" s="79">
        <v>0</v>
      </c>
      <c r="W55" s="79">
        <v>0</v>
      </c>
      <c r="X55" s="79">
        <v>4840</v>
      </c>
      <c r="Y55" s="79">
        <v>0</v>
      </c>
      <c r="Z55" s="79">
        <v>7300</v>
      </c>
      <c r="AA55" s="79">
        <v>0</v>
      </c>
      <c r="AB55" s="79">
        <v>0</v>
      </c>
      <c r="AC55" s="79">
        <v>1900</v>
      </c>
      <c r="AD55" s="79">
        <v>2950</v>
      </c>
      <c r="AE55" s="79">
        <v>4200</v>
      </c>
      <c r="AF55" s="79">
        <v>0</v>
      </c>
      <c r="AG55" s="79">
        <v>0</v>
      </c>
      <c r="AH55" s="79">
        <v>0</v>
      </c>
      <c r="AI55" s="79">
        <v>0</v>
      </c>
      <c r="AJ55" s="79">
        <v>0</v>
      </c>
      <c r="AK55" s="109">
        <v>0</v>
      </c>
      <c r="AN55" s="3" t="s">
        <v>8</v>
      </c>
      <c r="AO55" s="175"/>
    </row>
    <row r="56" spans="1:41">
      <c r="A56" s="175"/>
      <c r="B56" s="3" t="s">
        <v>5</v>
      </c>
      <c r="D56" s="3" t="s">
        <v>9</v>
      </c>
      <c r="E56" s="19">
        <v>2928</v>
      </c>
      <c r="F56" s="79">
        <v>2928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9</v>
      </c>
      <c r="AO56" s="175"/>
    </row>
    <row r="57" spans="1:41">
      <c r="A57" s="175"/>
      <c r="B57" s="110" t="s">
        <v>5</v>
      </c>
      <c r="C57" s="110" t="s">
        <v>30</v>
      </c>
      <c r="D57" s="110"/>
      <c r="E57" s="111">
        <v>41360</v>
      </c>
      <c r="F57" s="112">
        <v>7000</v>
      </c>
      <c r="G57" s="112">
        <v>0</v>
      </c>
      <c r="H57" s="112">
        <v>1200</v>
      </c>
      <c r="I57" s="112">
        <v>2650</v>
      </c>
      <c r="J57" s="112">
        <v>2600</v>
      </c>
      <c r="K57" s="112">
        <v>0</v>
      </c>
      <c r="L57" s="112">
        <v>0</v>
      </c>
      <c r="M57" s="112">
        <v>0</v>
      </c>
      <c r="N57" s="112">
        <v>1500</v>
      </c>
      <c r="O57" s="112">
        <v>5300</v>
      </c>
      <c r="P57" s="112">
        <v>0</v>
      </c>
      <c r="Q57" s="112">
        <v>800</v>
      </c>
      <c r="R57" s="112">
        <v>750</v>
      </c>
      <c r="S57" s="112">
        <v>0</v>
      </c>
      <c r="T57" s="112">
        <v>0</v>
      </c>
      <c r="U57" s="112">
        <v>0</v>
      </c>
      <c r="V57" s="112">
        <v>0</v>
      </c>
      <c r="W57" s="112">
        <v>0</v>
      </c>
      <c r="X57" s="112">
        <v>3300</v>
      </c>
      <c r="Y57" s="112">
        <v>0</v>
      </c>
      <c r="Z57" s="112">
        <v>8200</v>
      </c>
      <c r="AA57" s="112">
        <v>260</v>
      </c>
      <c r="AB57" s="112">
        <v>0</v>
      </c>
      <c r="AC57" s="112">
        <v>4400</v>
      </c>
      <c r="AD57" s="112">
        <v>0</v>
      </c>
      <c r="AE57" s="112">
        <v>3200</v>
      </c>
      <c r="AF57" s="112">
        <v>0</v>
      </c>
      <c r="AG57" s="112">
        <v>0</v>
      </c>
      <c r="AH57" s="112">
        <v>200</v>
      </c>
      <c r="AI57" s="112">
        <v>0</v>
      </c>
      <c r="AJ57" s="112">
        <v>0</v>
      </c>
      <c r="AK57" s="115">
        <v>0</v>
      </c>
      <c r="AL57" s="110"/>
      <c r="AM57" s="110" t="s">
        <v>30</v>
      </c>
      <c r="AN57" s="110"/>
      <c r="AO57" s="175"/>
    </row>
    <row r="58" spans="1:41">
      <c r="A58" s="175"/>
      <c r="B58" s="3" t="s">
        <v>5</v>
      </c>
      <c r="D58" s="3" t="s">
        <v>8</v>
      </c>
      <c r="E58" s="19">
        <v>29050</v>
      </c>
      <c r="F58" s="79">
        <v>7000</v>
      </c>
      <c r="G58" s="79">
        <v>0</v>
      </c>
      <c r="H58" s="79">
        <v>0</v>
      </c>
      <c r="I58" s="79">
        <v>2650</v>
      </c>
      <c r="J58" s="79">
        <v>0</v>
      </c>
      <c r="K58" s="79">
        <v>0</v>
      </c>
      <c r="L58" s="79">
        <v>0</v>
      </c>
      <c r="M58" s="79">
        <v>0</v>
      </c>
      <c r="N58" s="79">
        <v>1500</v>
      </c>
      <c r="O58" s="79">
        <v>5300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8200</v>
      </c>
      <c r="AA58" s="79">
        <v>0</v>
      </c>
      <c r="AB58" s="79">
        <v>0</v>
      </c>
      <c r="AC58" s="79">
        <v>4400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109">
        <v>0</v>
      </c>
      <c r="AN58" s="3" t="s">
        <v>8</v>
      </c>
      <c r="AO58" s="175"/>
    </row>
    <row r="59" spans="1:41">
      <c r="A59" s="175"/>
      <c r="B59" s="3" t="s">
        <v>5</v>
      </c>
      <c r="D59" s="3" t="s">
        <v>9</v>
      </c>
      <c r="E59" s="19">
        <v>12310</v>
      </c>
      <c r="F59" s="79">
        <v>0</v>
      </c>
      <c r="G59" s="79">
        <v>0</v>
      </c>
      <c r="H59" s="79">
        <v>1200</v>
      </c>
      <c r="I59" s="79">
        <v>0</v>
      </c>
      <c r="J59" s="79">
        <v>2600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800</v>
      </c>
      <c r="R59" s="79">
        <v>750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3300</v>
      </c>
      <c r="Y59" s="79">
        <v>0</v>
      </c>
      <c r="Z59" s="79">
        <v>0</v>
      </c>
      <c r="AA59" s="79">
        <v>260</v>
      </c>
      <c r="AB59" s="79">
        <v>0</v>
      </c>
      <c r="AC59" s="79">
        <v>0</v>
      </c>
      <c r="AD59" s="79">
        <v>0</v>
      </c>
      <c r="AE59" s="79">
        <v>3200</v>
      </c>
      <c r="AF59" s="79">
        <v>0</v>
      </c>
      <c r="AG59" s="79">
        <v>0</v>
      </c>
      <c r="AH59" s="79">
        <v>200</v>
      </c>
      <c r="AI59" s="79">
        <v>0</v>
      </c>
      <c r="AJ59" s="79">
        <v>0</v>
      </c>
      <c r="AK59" s="109">
        <v>0</v>
      </c>
      <c r="AN59" s="3" t="s">
        <v>9</v>
      </c>
      <c r="AO59" s="175"/>
    </row>
    <row r="60" spans="1:41">
      <c r="A60" s="175"/>
      <c r="B60" s="110"/>
      <c r="C60" s="110" t="s">
        <v>32</v>
      </c>
      <c r="D60" s="110"/>
      <c r="E60" s="111">
        <v>2950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2950</v>
      </c>
      <c r="AI60" s="112">
        <v>0</v>
      </c>
      <c r="AJ60" s="112">
        <v>0</v>
      </c>
      <c r="AK60" s="115">
        <v>0</v>
      </c>
      <c r="AL60" s="110"/>
      <c r="AM60" s="110" t="s">
        <v>32</v>
      </c>
      <c r="AN60" s="110"/>
      <c r="AO60" s="175"/>
    </row>
    <row r="61" spans="1:41">
      <c r="A61" s="175"/>
      <c r="D61" s="3" t="s">
        <v>8</v>
      </c>
      <c r="E61" s="19">
        <v>2950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2950</v>
      </c>
      <c r="AI61" s="79">
        <v>0</v>
      </c>
      <c r="AJ61" s="79">
        <v>0</v>
      </c>
      <c r="AK61" s="109">
        <v>0</v>
      </c>
      <c r="AN61" s="3" t="s">
        <v>8</v>
      </c>
      <c r="AO61" s="175"/>
    </row>
    <row r="62" spans="1:41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N62" s="3" t="s">
        <v>71</v>
      </c>
      <c r="AO62" s="175"/>
    </row>
    <row r="63" spans="1:41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15">
        <v>0</v>
      </c>
      <c r="AL63" s="110"/>
      <c r="AM63" s="110" t="s">
        <v>61</v>
      </c>
      <c r="AN63" s="110"/>
      <c r="AO63" s="175"/>
    </row>
    <row r="64" spans="1:41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109">
        <v>0</v>
      </c>
      <c r="AN64" s="3" t="s">
        <v>9</v>
      </c>
      <c r="AO64" s="175"/>
    </row>
    <row r="65" spans="1:41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15">
        <v>0</v>
      </c>
      <c r="AL65" s="110"/>
      <c r="AM65" s="110" t="s">
        <v>33</v>
      </c>
      <c r="AN65" s="110"/>
      <c r="AO65" s="175"/>
    </row>
    <row r="66" spans="1:41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109">
        <v>0</v>
      </c>
      <c r="AN66" s="3" t="s">
        <v>8</v>
      </c>
      <c r="AO66" s="175"/>
    </row>
    <row r="67" spans="1:41">
      <c r="A67" s="176" t="s">
        <v>70</v>
      </c>
      <c r="B67" s="26" t="s">
        <v>34</v>
      </c>
      <c r="C67" s="26"/>
      <c r="D67" s="26"/>
      <c r="E67" s="44">
        <v>263670.75</v>
      </c>
      <c r="F67" s="82">
        <v>216</v>
      </c>
      <c r="G67" s="82">
        <v>39815</v>
      </c>
      <c r="H67" s="82">
        <v>21</v>
      </c>
      <c r="I67" s="82">
        <v>4820.75</v>
      </c>
      <c r="J67" s="82">
        <v>10682</v>
      </c>
      <c r="K67" s="82">
        <v>7689</v>
      </c>
      <c r="L67" s="82">
        <v>16135.5</v>
      </c>
      <c r="M67" s="82">
        <v>0</v>
      </c>
      <c r="N67" s="82">
        <v>3633</v>
      </c>
      <c r="O67" s="82">
        <v>5300</v>
      </c>
      <c r="P67" s="82">
        <v>2</v>
      </c>
      <c r="Q67" s="82">
        <v>0</v>
      </c>
      <c r="R67" s="82">
        <v>11</v>
      </c>
      <c r="S67" s="82">
        <v>96</v>
      </c>
      <c r="T67" s="82">
        <v>6203</v>
      </c>
      <c r="U67" s="82">
        <v>50</v>
      </c>
      <c r="V67" s="82">
        <v>9901</v>
      </c>
      <c r="W67" s="82">
        <v>33</v>
      </c>
      <c r="X67" s="82">
        <v>179.5</v>
      </c>
      <c r="Y67" s="82">
        <v>8124</v>
      </c>
      <c r="Z67" s="82">
        <v>9694</v>
      </c>
      <c r="AA67" s="82">
        <v>48</v>
      </c>
      <c r="AB67" s="82">
        <v>34</v>
      </c>
      <c r="AC67" s="82">
        <v>130761</v>
      </c>
      <c r="AD67" s="82">
        <v>9673</v>
      </c>
      <c r="AE67" s="82">
        <v>36</v>
      </c>
      <c r="AF67" s="82">
        <v>451</v>
      </c>
      <c r="AG67" s="82">
        <v>0</v>
      </c>
      <c r="AH67" s="82">
        <v>0</v>
      </c>
      <c r="AI67" s="82">
        <v>0</v>
      </c>
      <c r="AJ67" s="82">
        <v>0</v>
      </c>
      <c r="AK67" s="116">
        <v>62</v>
      </c>
      <c r="AL67" s="26" t="s">
        <v>34</v>
      </c>
      <c r="AM67" s="26"/>
      <c r="AN67" s="26"/>
      <c r="AO67" s="176" t="s">
        <v>70</v>
      </c>
    </row>
    <row r="68" spans="1:41">
      <c r="A68" s="175"/>
      <c r="B68" s="3" t="s">
        <v>5</v>
      </c>
      <c r="D68" s="3" t="s">
        <v>8</v>
      </c>
      <c r="E68" s="19">
        <v>261490</v>
      </c>
      <c r="F68" s="79">
        <v>0</v>
      </c>
      <c r="G68" s="79">
        <v>39590</v>
      </c>
      <c r="H68" s="79">
        <v>0</v>
      </c>
      <c r="I68" s="79">
        <v>4800</v>
      </c>
      <c r="J68" s="79">
        <v>10560</v>
      </c>
      <c r="K68" s="79">
        <v>7640</v>
      </c>
      <c r="L68" s="79">
        <v>15840</v>
      </c>
      <c r="M68" s="79">
        <v>0</v>
      </c>
      <c r="N68" s="79">
        <v>3520</v>
      </c>
      <c r="O68" s="79">
        <v>5280</v>
      </c>
      <c r="P68" s="79">
        <v>0</v>
      </c>
      <c r="Q68" s="79">
        <v>0</v>
      </c>
      <c r="R68" s="79">
        <v>0</v>
      </c>
      <c r="S68" s="79">
        <v>0</v>
      </c>
      <c r="T68" s="79">
        <v>6000</v>
      </c>
      <c r="U68" s="79">
        <v>0</v>
      </c>
      <c r="V68" s="79">
        <v>9900</v>
      </c>
      <c r="W68" s="79">
        <v>0</v>
      </c>
      <c r="X68" s="79">
        <v>100</v>
      </c>
      <c r="Y68" s="79">
        <v>8100</v>
      </c>
      <c r="Z68" s="79">
        <v>9600</v>
      </c>
      <c r="AA68" s="79">
        <v>0</v>
      </c>
      <c r="AB68" s="79">
        <v>0</v>
      </c>
      <c r="AC68" s="79">
        <v>130520</v>
      </c>
      <c r="AD68" s="79">
        <v>9600</v>
      </c>
      <c r="AE68" s="79">
        <v>0</v>
      </c>
      <c r="AF68" s="79">
        <v>440</v>
      </c>
      <c r="AG68" s="79">
        <v>0</v>
      </c>
      <c r="AH68" s="79">
        <v>0</v>
      </c>
      <c r="AI68" s="79">
        <v>0</v>
      </c>
      <c r="AJ68" s="79">
        <v>0</v>
      </c>
      <c r="AK68" s="109">
        <v>0</v>
      </c>
      <c r="AL68" s="3" t="s">
        <v>5</v>
      </c>
      <c r="AN68" s="3" t="s">
        <v>8</v>
      </c>
      <c r="AO68" s="175"/>
    </row>
    <row r="69" spans="1:41">
      <c r="A69" s="175"/>
      <c r="D69" s="3" t="s">
        <v>9</v>
      </c>
      <c r="E69" s="19">
        <v>2180.75</v>
      </c>
      <c r="F69" s="79">
        <v>216</v>
      </c>
      <c r="G69" s="79">
        <v>225</v>
      </c>
      <c r="H69" s="79">
        <v>21</v>
      </c>
      <c r="I69" s="79">
        <v>20.75</v>
      </c>
      <c r="J69" s="79">
        <v>122</v>
      </c>
      <c r="K69" s="79">
        <v>49</v>
      </c>
      <c r="L69" s="79">
        <v>295.5</v>
      </c>
      <c r="M69" s="79">
        <v>0</v>
      </c>
      <c r="N69" s="79">
        <v>113</v>
      </c>
      <c r="O69" s="79">
        <v>20</v>
      </c>
      <c r="P69" s="79">
        <v>2</v>
      </c>
      <c r="Q69" s="79">
        <v>0</v>
      </c>
      <c r="R69" s="79">
        <v>11</v>
      </c>
      <c r="S69" s="79">
        <v>96</v>
      </c>
      <c r="T69" s="79">
        <v>203</v>
      </c>
      <c r="U69" s="79">
        <v>50</v>
      </c>
      <c r="V69" s="79">
        <v>1</v>
      </c>
      <c r="W69" s="79">
        <v>33</v>
      </c>
      <c r="X69" s="79">
        <v>79.5</v>
      </c>
      <c r="Y69" s="79">
        <v>24</v>
      </c>
      <c r="Z69" s="79">
        <v>94</v>
      </c>
      <c r="AA69" s="79">
        <v>48</v>
      </c>
      <c r="AB69" s="79">
        <v>34</v>
      </c>
      <c r="AC69" s="79">
        <v>241</v>
      </c>
      <c r="AD69" s="79">
        <v>73</v>
      </c>
      <c r="AE69" s="79">
        <v>36</v>
      </c>
      <c r="AF69" s="79">
        <v>11</v>
      </c>
      <c r="AG69" s="79">
        <v>0</v>
      </c>
      <c r="AH69" s="79">
        <v>0</v>
      </c>
      <c r="AI69" s="79">
        <v>0</v>
      </c>
      <c r="AJ69" s="79">
        <v>0</v>
      </c>
      <c r="AK69" s="109">
        <v>62</v>
      </c>
      <c r="AN69" s="3" t="s">
        <v>9</v>
      </c>
      <c r="AO69" s="175"/>
    </row>
    <row r="70" spans="1:41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108">
        <v>0</v>
      </c>
      <c r="AL70" s="15" t="s">
        <v>35</v>
      </c>
      <c r="AM70" s="15"/>
      <c r="AN70" s="15"/>
      <c r="AO70" s="175"/>
    </row>
    <row r="71" spans="1:41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39">
        <v>0</v>
      </c>
      <c r="AC71" s="139">
        <v>0</v>
      </c>
      <c r="AD71" s="139">
        <v>0</v>
      </c>
      <c r="AE71" s="139">
        <v>0</v>
      </c>
      <c r="AF71" s="139">
        <v>0</v>
      </c>
      <c r="AG71" s="139">
        <v>0</v>
      </c>
      <c r="AH71" s="139">
        <v>0</v>
      </c>
      <c r="AI71" s="139">
        <v>0</v>
      </c>
      <c r="AJ71" s="139">
        <v>0</v>
      </c>
      <c r="AK71" s="120">
        <v>0</v>
      </c>
      <c r="AL71" s="117"/>
      <c r="AM71" s="117"/>
      <c r="AN71" s="117" t="s">
        <v>8</v>
      </c>
      <c r="AO71" s="177"/>
    </row>
    <row r="73" spans="1:41">
      <c r="A73" s="164" t="s">
        <v>48</v>
      </c>
    </row>
    <row r="74" spans="1:41">
      <c r="A74" s="164" t="s">
        <v>559</v>
      </c>
    </row>
    <row r="75" spans="1:41">
      <c r="A75" s="167" t="s">
        <v>560</v>
      </c>
    </row>
    <row r="76" spans="1:41">
      <c r="A76" s="167" t="s">
        <v>49</v>
      </c>
    </row>
    <row r="77" spans="1:41">
      <c r="A77" s="167" t="s">
        <v>50</v>
      </c>
    </row>
    <row r="78" spans="1:41">
      <c r="A78" s="167" t="s">
        <v>51</v>
      </c>
    </row>
    <row r="79" spans="1:41">
      <c r="A79" s="167" t="s">
        <v>52</v>
      </c>
    </row>
    <row r="80" spans="1:41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O10:AO66"/>
    <mergeCell ref="A67:A71"/>
    <mergeCell ref="AO67:AO71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607</v>
      </c>
    </row>
    <row r="4" spans="1:28" ht="17.25" thickBot="1">
      <c r="AB4" s="6" t="s">
        <v>45</v>
      </c>
    </row>
    <row r="5" spans="1:28">
      <c r="A5" s="178" t="s">
        <v>75</v>
      </c>
      <c r="B5" s="178"/>
      <c r="C5" s="178"/>
      <c r="D5" s="179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78" t="s">
        <v>75</v>
      </c>
      <c r="Z5" s="178"/>
      <c r="AA5" s="178"/>
      <c r="AB5" s="178"/>
    </row>
    <row r="6" spans="1:28">
      <c r="A6" s="15" t="s">
        <v>46</v>
      </c>
      <c r="B6" s="15"/>
      <c r="C6" s="15"/>
      <c r="D6" s="15"/>
      <c r="E6" s="38">
        <v>3403244.3887499999</v>
      </c>
      <c r="F6" s="39">
        <v>399742.54700000002</v>
      </c>
      <c r="G6" s="39">
        <v>160008.28100000002</v>
      </c>
      <c r="H6" s="39">
        <v>557451.255</v>
      </c>
      <c r="I6" s="39">
        <v>143082.35499999998</v>
      </c>
      <c r="J6" s="39">
        <v>268614.505</v>
      </c>
      <c r="K6" s="39">
        <v>12018.259999999998</v>
      </c>
      <c r="L6" s="39">
        <v>236851.09499999997</v>
      </c>
      <c r="M6" s="39">
        <v>148420.54999999999</v>
      </c>
      <c r="N6" s="39">
        <v>113815.595</v>
      </c>
      <c r="O6" s="39">
        <v>176766.02499999999</v>
      </c>
      <c r="P6" s="39">
        <v>301812.31700000004</v>
      </c>
      <c r="Q6" s="39">
        <v>120532.315</v>
      </c>
      <c r="R6" s="39">
        <v>187871.49200000003</v>
      </c>
      <c r="S6" s="39">
        <v>206065.50700000001</v>
      </c>
      <c r="T6" s="39">
        <v>88764.94</v>
      </c>
      <c r="U6" s="39">
        <v>119319.692</v>
      </c>
      <c r="V6" s="39">
        <v>130178.334</v>
      </c>
      <c r="W6" s="39">
        <v>28857.974999999999</v>
      </c>
      <c r="X6" s="40">
        <v>3071.3487500000001</v>
      </c>
      <c r="Y6" s="15" t="s">
        <v>46</v>
      </c>
      <c r="Z6" s="15"/>
      <c r="AA6" s="15"/>
      <c r="AB6" s="15"/>
    </row>
    <row r="7" spans="1:28">
      <c r="D7" s="3" t="s">
        <v>8</v>
      </c>
      <c r="E7" s="41">
        <v>3197742.6629999997</v>
      </c>
      <c r="F7" s="42">
        <v>375438.5</v>
      </c>
      <c r="G7" s="42">
        <v>133400.69500000001</v>
      </c>
      <c r="H7" s="42">
        <v>538047.13</v>
      </c>
      <c r="I7" s="42">
        <v>135454.48499999999</v>
      </c>
      <c r="J7" s="42">
        <v>265471.28500000003</v>
      </c>
      <c r="K7" s="42">
        <v>6230.94</v>
      </c>
      <c r="L7" s="42">
        <v>221027.48499999999</v>
      </c>
      <c r="M7" s="42">
        <v>131682.136</v>
      </c>
      <c r="N7" s="42">
        <v>102086.11</v>
      </c>
      <c r="O7" s="42">
        <v>167264.81</v>
      </c>
      <c r="P7" s="42">
        <v>292306.02500000002</v>
      </c>
      <c r="Q7" s="42">
        <v>113455.47500000001</v>
      </c>
      <c r="R7" s="42">
        <v>176089.04500000001</v>
      </c>
      <c r="S7" s="42">
        <v>202370.08500000002</v>
      </c>
      <c r="T7" s="42">
        <v>81996.964999999997</v>
      </c>
      <c r="U7" s="42">
        <v>109732.427</v>
      </c>
      <c r="V7" s="42">
        <v>121027.81</v>
      </c>
      <c r="W7" s="42">
        <v>24661.255000000001</v>
      </c>
      <c r="X7" s="43">
        <v>0</v>
      </c>
      <c r="AA7" s="3" t="s">
        <v>8</v>
      </c>
    </row>
    <row r="8" spans="1:28">
      <c r="D8" s="3" t="s">
        <v>9</v>
      </c>
      <c r="E8" s="41">
        <v>205501.72575000001</v>
      </c>
      <c r="F8" s="42">
        <v>24304.046999999999</v>
      </c>
      <c r="G8" s="42">
        <v>26607.585999999999</v>
      </c>
      <c r="H8" s="42">
        <v>19404.125</v>
      </c>
      <c r="I8" s="42">
        <v>7627.87</v>
      </c>
      <c r="J8" s="42">
        <v>3143.22</v>
      </c>
      <c r="K8" s="42">
        <v>5787.32</v>
      </c>
      <c r="L8" s="42">
        <v>15823.61</v>
      </c>
      <c r="M8" s="42">
        <v>16738.414000000001</v>
      </c>
      <c r="N8" s="42">
        <v>11729.485000000001</v>
      </c>
      <c r="O8" s="42">
        <v>9501.2150000000001</v>
      </c>
      <c r="P8" s="42">
        <v>9506.2919999999995</v>
      </c>
      <c r="Q8" s="42">
        <v>7076.84</v>
      </c>
      <c r="R8" s="42">
        <v>11782.447</v>
      </c>
      <c r="S8" s="42">
        <v>3695.422</v>
      </c>
      <c r="T8" s="42">
        <v>6767.9750000000004</v>
      </c>
      <c r="U8" s="42">
        <v>9587.2649999999994</v>
      </c>
      <c r="V8" s="42">
        <v>9150.5239999999994</v>
      </c>
      <c r="W8" s="42">
        <v>4196.7199999999993</v>
      </c>
      <c r="X8" s="43">
        <v>3071.3487500000001</v>
      </c>
      <c r="AA8" s="3" t="s">
        <v>9</v>
      </c>
    </row>
    <row r="9" spans="1:28">
      <c r="B9" s="3" t="s">
        <v>5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2"/>
      <c r="Y9" s="3" t="s">
        <v>5</v>
      </c>
    </row>
    <row r="10" spans="1:28">
      <c r="A10" s="175" t="s">
        <v>69</v>
      </c>
      <c r="B10" s="15" t="s">
        <v>42</v>
      </c>
      <c r="C10" s="15"/>
      <c r="D10" s="15"/>
      <c r="E10" s="38">
        <v>1788838.3887499999</v>
      </c>
      <c r="F10" s="39">
        <v>85890.546999999991</v>
      </c>
      <c r="G10" s="39">
        <v>148083.28099999999</v>
      </c>
      <c r="H10" s="39">
        <v>118849.255</v>
      </c>
      <c r="I10" s="39">
        <v>28840.355</v>
      </c>
      <c r="J10" s="39">
        <v>71816.505000000005</v>
      </c>
      <c r="K10" s="39">
        <v>10680.26</v>
      </c>
      <c r="L10" s="39">
        <v>118947.095</v>
      </c>
      <c r="M10" s="39">
        <v>147990.54999999999</v>
      </c>
      <c r="N10" s="39">
        <v>72060.595000000001</v>
      </c>
      <c r="O10" s="39">
        <v>117498.02499999999</v>
      </c>
      <c r="P10" s="39">
        <v>142863.31700000001</v>
      </c>
      <c r="Q10" s="39">
        <v>83592.315000000002</v>
      </c>
      <c r="R10" s="39">
        <v>187406.492</v>
      </c>
      <c r="S10" s="39">
        <v>97884.507000000012</v>
      </c>
      <c r="T10" s="39">
        <v>88564.94</v>
      </c>
      <c r="U10" s="39">
        <v>111479.692</v>
      </c>
      <c r="V10" s="39">
        <v>129998.334</v>
      </c>
      <c r="W10" s="39">
        <v>24187.974999999999</v>
      </c>
      <c r="X10" s="40">
        <v>2204.3487500000001</v>
      </c>
      <c r="Y10" s="15" t="s">
        <v>42</v>
      </c>
      <c r="Z10" s="15"/>
      <c r="AA10" s="15"/>
      <c r="AB10" s="175" t="s">
        <v>69</v>
      </c>
    </row>
    <row r="11" spans="1:28">
      <c r="A11" s="175"/>
      <c r="B11" s="3" t="s">
        <v>5</v>
      </c>
      <c r="D11" s="3" t="s">
        <v>8</v>
      </c>
      <c r="E11" s="41">
        <v>1584748.6629999999</v>
      </c>
      <c r="F11" s="42">
        <v>61658.5</v>
      </c>
      <c r="G11" s="42">
        <v>121530.69500000001</v>
      </c>
      <c r="H11" s="42">
        <v>99477.13</v>
      </c>
      <c r="I11" s="42">
        <v>21212.485000000001</v>
      </c>
      <c r="J11" s="42">
        <v>68673.285000000003</v>
      </c>
      <c r="K11" s="42">
        <v>4895.9399999999996</v>
      </c>
      <c r="L11" s="42">
        <v>103177.485</v>
      </c>
      <c r="M11" s="42">
        <v>131252.136</v>
      </c>
      <c r="N11" s="42">
        <v>60336.11</v>
      </c>
      <c r="O11" s="42">
        <v>108014.81</v>
      </c>
      <c r="P11" s="42">
        <v>133360.02499999999</v>
      </c>
      <c r="Q11" s="42">
        <v>76535.475000000006</v>
      </c>
      <c r="R11" s="42">
        <v>175624.04500000001</v>
      </c>
      <c r="S11" s="42">
        <v>94192.085000000006</v>
      </c>
      <c r="T11" s="42">
        <v>81816.964999999997</v>
      </c>
      <c r="U11" s="42">
        <v>102032.427</v>
      </c>
      <c r="V11" s="42">
        <v>120847.81</v>
      </c>
      <c r="W11" s="42">
        <v>20111.255000000001</v>
      </c>
      <c r="X11" s="43">
        <v>0</v>
      </c>
      <c r="Y11" s="3" t="s">
        <v>5</v>
      </c>
      <c r="AA11" s="3" t="s">
        <v>8</v>
      </c>
      <c r="AB11" s="175"/>
    </row>
    <row r="12" spans="1:28">
      <c r="A12" s="175"/>
      <c r="B12" s="3" t="s">
        <v>5</v>
      </c>
      <c r="D12" s="3" t="s">
        <v>9</v>
      </c>
      <c r="E12" s="41">
        <v>204089.72575000001</v>
      </c>
      <c r="F12" s="42">
        <v>24232.046999999999</v>
      </c>
      <c r="G12" s="42">
        <v>26552.585999999999</v>
      </c>
      <c r="H12" s="42">
        <v>19372.125</v>
      </c>
      <c r="I12" s="42">
        <v>7627.87</v>
      </c>
      <c r="J12" s="42">
        <v>3143.22</v>
      </c>
      <c r="K12" s="42">
        <v>5784.32</v>
      </c>
      <c r="L12" s="42">
        <v>15769.61</v>
      </c>
      <c r="M12" s="42">
        <v>16738.414000000001</v>
      </c>
      <c r="N12" s="42">
        <v>11724.485000000001</v>
      </c>
      <c r="O12" s="42">
        <v>9483.2150000000001</v>
      </c>
      <c r="P12" s="42">
        <v>9503.2919999999995</v>
      </c>
      <c r="Q12" s="42">
        <v>7056.84</v>
      </c>
      <c r="R12" s="42">
        <v>11782.447</v>
      </c>
      <c r="S12" s="42">
        <v>3692.422</v>
      </c>
      <c r="T12" s="42">
        <v>6747.9750000000004</v>
      </c>
      <c r="U12" s="42">
        <v>9447.2649999999994</v>
      </c>
      <c r="V12" s="42">
        <v>9150.5239999999994</v>
      </c>
      <c r="W12" s="42">
        <v>4076.72</v>
      </c>
      <c r="X12" s="43">
        <v>2204.3487500000001</v>
      </c>
      <c r="Y12" s="3" t="s">
        <v>5</v>
      </c>
      <c r="AA12" s="3" t="s">
        <v>9</v>
      </c>
      <c r="AB12" s="175"/>
    </row>
    <row r="13" spans="1:28">
      <c r="A13" s="175"/>
      <c r="B13" s="15" t="s">
        <v>10</v>
      </c>
      <c r="C13" s="15"/>
      <c r="D13" s="15"/>
      <c r="E13" s="38">
        <v>522351</v>
      </c>
      <c r="F13" s="39">
        <v>16</v>
      </c>
      <c r="G13" s="39">
        <v>0</v>
      </c>
      <c r="H13" s="39">
        <v>30712</v>
      </c>
      <c r="I13" s="39">
        <v>0</v>
      </c>
      <c r="J13" s="39">
        <v>193300</v>
      </c>
      <c r="K13" s="39">
        <v>3</v>
      </c>
      <c r="L13" s="39">
        <v>12953</v>
      </c>
      <c r="M13" s="39">
        <v>0</v>
      </c>
      <c r="N13" s="39">
        <v>40000</v>
      </c>
      <c r="O13" s="39">
        <v>44268</v>
      </c>
      <c r="P13" s="39">
        <v>158853</v>
      </c>
      <c r="Q13" s="39">
        <v>32220</v>
      </c>
      <c r="R13" s="39">
        <v>0</v>
      </c>
      <c r="S13" s="39">
        <v>3</v>
      </c>
      <c r="T13" s="39">
        <v>20</v>
      </c>
      <c r="U13" s="39">
        <v>6140</v>
      </c>
      <c r="V13" s="39">
        <v>0</v>
      </c>
      <c r="W13" s="39">
        <v>3000</v>
      </c>
      <c r="X13" s="40">
        <v>863</v>
      </c>
      <c r="Y13" s="15" t="s">
        <v>10</v>
      </c>
      <c r="Z13" s="15"/>
      <c r="AA13" s="15"/>
      <c r="AB13" s="175"/>
    </row>
    <row r="14" spans="1:28">
      <c r="A14" s="175"/>
      <c r="B14" s="3" t="s">
        <v>5</v>
      </c>
      <c r="D14" s="3" t="s">
        <v>8</v>
      </c>
      <c r="E14" s="41">
        <v>521200</v>
      </c>
      <c r="F14" s="42">
        <v>0</v>
      </c>
      <c r="G14" s="42">
        <v>0</v>
      </c>
      <c r="H14" s="42">
        <v>30700</v>
      </c>
      <c r="I14" s="42">
        <v>0</v>
      </c>
      <c r="J14" s="42">
        <v>193300</v>
      </c>
      <c r="K14" s="42">
        <v>0</v>
      </c>
      <c r="L14" s="42">
        <v>12900</v>
      </c>
      <c r="M14" s="42">
        <v>0</v>
      </c>
      <c r="N14" s="42">
        <v>40000</v>
      </c>
      <c r="O14" s="42">
        <v>44250</v>
      </c>
      <c r="P14" s="42">
        <v>158850</v>
      </c>
      <c r="Q14" s="42">
        <v>32200</v>
      </c>
      <c r="R14" s="42">
        <v>0</v>
      </c>
      <c r="S14" s="42">
        <v>0</v>
      </c>
      <c r="T14" s="42">
        <v>0</v>
      </c>
      <c r="U14" s="42">
        <v>6000</v>
      </c>
      <c r="V14" s="42">
        <v>0</v>
      </c>
      <c r="W14" s="42">
        <v>3000</v>
      </c>
      <c r="X14" s="43">
        <v>0</v>
      </c>
      <c r="Y14" s="3" t="s">
        <v>5</v>
      </c>
      <c r="AA14" s="3" t="s">
        <v>8</v>
      </c>
      <c r="AB14" s="175"/>
    </row>
    <row r="15" spans="1:28">
      <c r="A15" s="175"/>
      <c r="B15" s="3" t="s">
        <v>5</v>
      </c>
      <c r="D15" s="3" t="s">
        <v>9</v>
      </c>
      <c r="E15" s="41">
        <v>1151</v>
      </c>
      <c r="F15" s="42">
        <v>16</v>
      </c>
      <c r="G15" s="42">
        <v>0</v>
      </c>
      <c r="H15" s="42">
        <v>12</v>
      </c>
      <c r="I15" s="42">
        <v>0</v>
      </c>
      <c r="J15" s="42">
        <v>0</v>
      </c>
      <c r="K15" s="42">
        <v>3</v>
      </c>
      <c r="L15" s="42">
        <v>53</v>
      </c>
      <c r="M15" s="42">
        <v>0</v>
      </c>
      <c r="N15" s="42">
        <v>0</v>
      </c>
      <c r="O15" s="42">
        <v>18</v>
      </c>
      <c r="P15" s="42">
        <v>3</v>
      </c>
      <c r="Q15" s="42">
        <v>20</v>
      </c>
      <c r="R15" s="42">
        <v>0</v>
      </c>
      <c r="S15" s="42">
        <v>3</v>
      </c>
      <c r="T15" s="42">
        <v>20</v>
      </c>
      <c r="U15" s="42">
        <v>140</v>
      </c>
      <c r="V15" s="42">
        <v>0</v>
      </c>
      <c r="W15" s="42">
        <v>0</v>
      </c>
      <c r="X15" s="43">
        <v>863</v>
      </c>
      <c r="Y15" s="3" t="s">
        <v>5</v>
      </c>
      <c r="AA15" s="3" t="s">
        <v>9</v>
      </c>
      <c r="AB15" s="175"/>
    </row>
    <row r="16" spans="1:28">
      <c r="A16" s="175"/>
      <c r="B16" s="15" t="s">
        <v>11</v>
      </c>
      <c r="C16" s="15"/>
      <c r="D16" s="15"/>
      <c r="E16" s="38">
        <v>520095</v>
      </c>
      <c r="F16" s="39">
        <v>310280</v>
      </c>
      <c r="G16" s="39">
        <v>0</v>
      </c>
      <c r="H16" s="39">
        <v>82870</v>
      </c>
      <c r="I16" s="39">
        <v>5042</v>
      </c>
      <c r="J16" s="39">
        <v>0</v>
      </c>
      <c r="K16" s="39">
        <v>0</v>
      </c>
      <c r="L16" s="39">
        <v>2750</v>
      </c>
      <c r="M16" s="39">
        <v>430</v>
      </c>
      <c r="N16" s="39">
        <v>1750</v>
      </c>
      <c r="O16" s="39">
        <v>0</v>
      </c>
      <c r="P16" s="39">
        <v>0</v>
      </c>
      <c r="Q16" s="39">
        <v>4720</v>
      </c>
      <c r="R16" s="39">
        <v>465</v>
      </c>
      <c r="S16" s="39">
        <v>108178</v>
      </c>
      <c r="T16" s="39">
        <v>180</v>
      </c>
      <c r="U16" s="39">
        <v>1700</v>
      </c>
      <c r="V16" s="39">
        <v>180</v>
      </c>
      <c r="W16" s="39">
        <v>1550</v>
      </c>
      <c r="X16" s="40">
        <v>0</v>
      </c>
      <c r="Y16" s="15" t="s">
        <v>11</v>
      </c>
      <c r="Z16" s="15"/>
      <c r="AA16" s="15"/>
      <c r="AB16" s="175"/>
    </row>
    <row r="17" spans="1:29">
      <c r="A17" s="175"/>
      <c r="D17" s="3" t="s">
        <v>8</v>
      </c>
      <c r="E17" s="41">
        <v>520095</v>
      </c>
      <c r="F17" s="42">
        <v>310280</v>
      </c>
      <c r="G17" s="42">
        <v>0</v>
      </c>
      <c r="H17" s="42">
        <v>82870</v>
      </c>
      <c r="I17" s="42">
        <v>5042</v>
      </c>
      <c r="J17" s="42">
        <v>0</v>
      </c>
      <c r="K17" s="42">
        <v>0</v>
      </c>
      <c r="L17" s="42">
        <v>2750</v>
      </c>
      <c r="M17" s="42">
        <v>430</v>
      </c>
      <c r="N17" s="42">
        <v>1750</v>
      </c>
      <c r="O17" s="42">
        <v>0</v>
      </c>
      <c r="P17" s="42">
        <v>0</v>
      </c>
      <c r="Q17" s="42">
        <v>4720</v>
      </c>
      <c r="R17" s="42">
        <v>465</v>
      </c>
      <c r="S17" s="42">
        <v>108178</v>
      </c>
      <c r="T17" s="42">
        <v>180</v>
      </c>
      <c r="U17" s="42">
        <v>1700</v>
      </c>
      <c r="V17" s="42">
        <v>180</v>
      </c>
      <c r="W17" s="42">
        <v>1550</v>
      </c>
      <c r="X17" s="43">
        <v>0</v>
      </c>
      <c r="AA17" s="3" t="s">
        <v>8</v>
      </c>
      <c r="AB17" s="175"/>
    </row>
    <row r="18" spans="1:29">
      <c r="A18" s="175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3">
        <v>0</v>
      </c>
      <c r="Y18" s="3" t="s">
        <v>5</v>
      </c>
      <c r="AA18" s="3" t="s">
        <v>9</v>
      </c>
      <c r="AB18" s="175"/>
    </row>
    <row r="19" spans="1:29">
      <c r="A19" s="175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108">
        <v>0</v>
      </c>
      <c r="Y19" s="15" t="s">
        <v>12</v>
      </c>
      <c r="Z19" s="15"/>
      <c r="AA19" s="15"/>
      <c r="AB19" s="175"/>
    </row>
    <row r="20" spans="1:29">
      <c r="A20" s="175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109">
        <v>0</v>
      </c>
      <c r="Y20" s="3" t="s">
        <v>5</v>
      </c>
      <c r="AA20" s="3" t="s">
        <v>8</v>
      </c>
      <c r="AB20" s="175"/>
    </row>
    <row r="21" spans="1:29">
      <c r="A21" s="175"/>
      <c r="B21" s="15" t="s">
        <v>43</v>
      </c>
      <c r="C21" s="15"/>
      <c r="D21" s="15"/>
      <c r="E21" s="38">
        <v>523515</v>
      </c>
      <c r="F21" s="39">
        <v>600</v>
      </c>
      <c r="G21" s="39">
        <v>1870</v>
      </c>
      <c r="H21" s="39">
        <v>325000</v>
      </c>
      <c r="I21" s="39">
        <v>90000</v>
      </c>
      <c r="J21" s="39">
        <v>3000</v>
      </c>
      <c r="K21" s="39">
        <v>845</v>
      </c>
      <c r="L21" s="39">
        <v>102200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40">
        <v>0</v>
      </c>
      <c r="Y21" s="15" t="s">
        <v>43</v>
      </c>
      <c r="Z21" s="15"/>
      <c r="AA21" s="15"/>
      <c r="AB21" s="175"/>
      <c r="AC21" s="5"/>
    </row>
    <row r="22" spans="1:29">
      <c r="A22" s="175"/>
      <c r="B22" s="3" t="s">
        <v>5</v>
      </c>
      <c r="D22" s="3" t="s">
        <v>8</v>
      </c>
      <c r="E22" s="41">
        <v>523515</v>
      </c>
      <c r="F22" s="42">
        <v>600</v>
      </c>
      <c r="G22" s="42">
        <v>1870</v>
      </c>
      <c r="H22" s="42">
        <v>325000</v>
      </c>
      <c r="I22" s="42">
        <v>90000</v>
      </c>
      <c r="J22" s="42">
        <v>3000</v>
      </c>
      <c r="K22" s="42">
        <v>845</v>
      </c>
      <c r="L22" s="42">
        <v>102200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3">
        <v>0</v>
      </c>
      <c r="Y22" s="3" t="s">
        <v>5</v>
      </c>
      <c r="AA22" s="3" t="s">
        <v>8</v>
      </c>
      <c r="AB22" s="175"/>
    </row>
    <row r="23" spans="1:29">
      <c r="A23" s="175"/>
      <c r="B23" s="3" t="s">
        <v>5</v>
      </c>
      <c r="D23" s="3" t="s">
        <v>9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3">
        <v>0</v>
      </c>
      <c r="Y23" s="3" t="s">
        <v>5</v>
      </c>
      <c r="AA23" s="3" t="s">
        <v>9</v>
      </c>
      <c r="AB23" s="175"/>
    </row>
    <row r="24" spans="1:29">
      <c r="A24" s="175"/>
      <c r="B24" s="110" t="s">
        <v>5</v>
      </c>
      <c r="C24" s="110" t="s">
        <v>16</v>
      </c>
      <c r="D24" s="110"/>
      <c r="E24" s="111">
        <v>2335</v>
      </c>
      <c r="F24" s="138">
        <v>600</v>
      </c>
      <c r="G24" s="138">
        <v>890</v>
      </c>
      <c r="H24" s="138">
        <v>0</v>
      </c>
      <c r="I24" s="138">
        <v>0</v>
      </c>
      <c r="J24" s="138">
        <v>0</v>
      </c>
      <c r="K24" s="138">
        <v>845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15">
        <v>0</v>
      </c>
      <c r="Y24" s="110" t="s">
        <v>5</v>
      </c>
      <c r="Z24" s="110" t="s">
        <v>16</v>
      </c>
      <c r="AA24" s="110"/>
      <c r="AB24" s="175"/>
    </row>
    <row r="25" spans="1:29">
      <c r="A25" s="175"/>
      <c r="B25" s="3" t="s">
        <v>5</v>
      </c>
      <c r="D25" s="3" t="s">
        <v>8</v>
      </c>
      <c r="E25" s="19">
        <v>2335</v>
      </c>
      <c r="F25" s="79">
        <v>600</v>
      </c>
      <c r="G25" s="79">
        <v>890</v>
      </c>
      <c r="H25" s="79">
        <v>0</v>
      </c>
      <c r="I25" s="79">
        <v>0</v>
      </c>
      <c r="J25" s="79">
        <v>0</v>
      </c>
      <c r="K25" s="79">
        <v>845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109">
        <v>0</v>
      </c>
      <c r="Y25" s="3" t="s">
        <v>5</v>
      </c>
      <c r="AA25" s="3" t="s">
        <v>8</v>
      </c>
      <c r="AB25" s="175"/>
    </row>
    <row r="26" spans="1:29">
      <c r="A26" s="175"/>
      <c r="B26" s="3" t="s">
        <v>5</v>
      </c>
      <c r="D26" s="3" t="s">
        <v>9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9</v>
      </c>
      <c r="AB26" s="175"/>
    </row>
    <row r="27" spans="1:29">
      <c r="A27" s="175"/>
      <c r="B27" s="110"/>
      <c r="C27" s="110" t="s">
        <v>17</v>
      </c>
      <c r="D27" s="110"/>
      <c r="E27" s="111">
        <v>980</v>
      </c>
      <c r="F27" s="138">
        <v>0</v>
      </c>
      <c r="G27" s="138">
        <v>980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15">
        <v>0</v>
      </c>
      <c r="Y27" s="110"/>
      <c r="Z27" s="110" t="s">
        <v>17</v>
      </c>
      <c r="AA27" s="110"/>
      <c r="AB27" s="175"/>
    </row>
    <row r="28" spans="1:29">
      <c r="A28" s="175"/>
      <c r="D28" s="3" t="s">
        <v>8</v>
      </c>
      <c r="E28" s="19">
        <v>980</v>
      </c>
      <c r="F28" s="79">
        <v>0</v>
      </c>
      <c r="G28" s="79">
        <v>980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109">
        <v>0</v>
      </c>
      <c r="AA28" s="3" t="s">
        <v>8</v>
      </c>
      <c r="AB28" s="175"/>
    </row>
    <row r="29" spans="1:29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9</v>
      </c>
      <c r="AB29" s="175"/>
    </row>
    <row r="30" spans="1:29">
      <c r="A30" s="175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15">
        <v>0</v>
      </c>
      <c r="Y30" s="110"/>
      <c r="Z30" s="110" t="s">
        <v>19</v>
      </c>
      <c r="AA30" s="110"/>
      <c r="AB30" s="175"/>
    </row>
    <row r="31" spans="1:29">
      <c r="A31" s="175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109">
        <v>0</v>
      </c>
      <c r="AA31" s="3" t="s">
        <v>8</v>
      </c>
      <c r="AB31" s="175"/>
    </row>
    <row r="32" spans="1:29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9</v>
      </c>
      <c r="AB32" s="175"/>
    </row>
    <row r="33" spans="1:28">
      <c r="A33" s="175"/>
      <c r="B33" s="110"/>
      <c r="C33" s="110" t="s">
        <v>22</v>
      </c>
      <c r="D33" s="110"/>
      <c r="E33" s="111">
        <v>430200</v>
      </c>
      <c r="F33" s="138">
        <v>0</v>
      </c>
      <c r="G33" s="138">
        <v>0</v>
      </c>
      <c r="H33" s="138">
        <v>325000</v>
      </c>
      <c r="I33" s="138">
        <v>4.5474735088646412E-12</v>
      </c>
      <c r="J33" s="138">
        <v>3000</v>
      </c>
      <c r="K33" s="138">
        <v>0</v>
      </c>
      <c r="L33" s="138">
        <v>102200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/>
      <c r="Z33" s="110" t="s">
        <v>22</v>
      </c>
      <c r="AA33" s="110"/>
      <c r="AB33" s="175"/>
    </row>
    <row r="34" spans="1:28">
      <c r="A34" s="175"/>
      <c r="D34" s="3" t="s">
        <v>8</v>
      </c>
      <c r="E34" s="19">
        <v>430200</v>
      </c>
      <c r="F34" s="79">
        <v>0</v>
      </c>
      <c r="G34" s="79">
        <v>0</v>
      </c>
      <c r="H34" s="79">
        <v>325000</v>
      </c>
      <c r="I34" s="79">
        <v>4.5474735088646412E-12</v>
      </c>
      <c r="J34" s="79">
        <v>3000</v>
      </c>
      <c r="K34" s="79">
        <v>0</v>
      </c>
      <c r="L34" s="79">
        <v>102200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109">
        <v>0</v>
      </c>
      <c r="AA34" s="3" t="s">
        <v>8</v>
      </c>
      <c r="AB34" s="175"/>
    </row>
    <row r="35" spans="1:28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9</v>
      </c>
      <c r="AB35" s="175"/>
    </row>
    <row r="36" spans="1:28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23</v>
      </c>
      <c r="AA36" s="110"/>
      <c r="AB36" s="175"/>
    </row>
    <row r="37" spans="1:28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109">
        <v>0</v>
      </c>
      <c r="AA37" s="3" t="s">
        <v>8</v>
      </c>
      <c r="AB37" s="175"/>
    </row>
    <row r="38" spans="1:28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Y38" s="3" t="s">
        <v>5</v>
      </c>
      <c r="AA38" s="3" t="s">
        <v>9</v>
      </c>
      <c r="AB38" s="175"/>
    </row>
    <row r="39" spans="1:28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24</v>
      </c>
      <c r="AA39" s="110"/>
      <c r="AB39" s="175"/>
    </row>
    <row r="40" spans="1:28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109">
        <v>0</v>
      </c>
      <c r="Y40" s="3" t="s">
        <v>5</v>
      </c>
      <c r="AA40" s="3" t="s">
        <v>9</v>
      </c>
      <c r="AB40" s="175"/>
    </row>
    <row r="41" spans="1:28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15">
        <v>0</v>
      </c>
      <c r="Y41" s="110" t="s">
        <v>5</v>
      </c>
      <c r="Z41" s="110" t="s">
        <v>47</v>
      </c>
      <c r="AA41" s="110"/>
      <c r="AB41" s="175"/>
    </row>
    <row r="42" spans="1:28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109">
        <v>0</v>
      </c>
      <c r="Y42" s="3" t="s">
        <v>5</v>
      </c>
      <c r="AA42" s="3" t="s">
        <v>8</v>
      </c>
      <c r="AB42" s="175"/>
    </row>
    <row r="43" spans="1:28">
      <c r="A43" s="175"/>
      <c r="B43" s="110"/>
      <c r="C43" s="110" t="s">
        <v>25</v>
      </c>
      <c r="D43" s="110"/>
      <c r="E43" s="111">
        <v>90000</v>
      </c>
      <c r="F43" s="138">
        <v>0</v>
      </c>
      <c r="G43" s="138">
        <v>0</v>
      </c>
      <c r="H43" s="138">
        <v>0</v>
      </c>
      <c r="I43" s="138">
        <v>90000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15">
        <v>0</v>
      </c>
      <c r="Y43" s="110"/>
      <c r="Z43" s="110" t="s">
        <v>25</v>
      </c>
      <c r="AA43" s="110"/>
      <c r="AB43" s="175"/>
    </row>
    <row r="44" spans="1:28">
      <c r="A44" s="175"/>
      <c r="D44" s="3" t="s">
        <v>8</v>
      </c>
      <c r="E44" s="19">
        <v>90000</v>
      </c>
      <c r="F44" s="79">
        <v>0</v>
      </c>
      <c r="G44" s="79">
        <v>0</v>
      </c>
      <c r="H44" s="79">
        <v>0</v>
      </c>
      <c r="I44" s="79">
        <v>90000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109">
        <v>0</v>
      </c>
      <c r="AA44" s="3" t="s">
        <v>8</v>
      </c>
      <c r="AB44" s="175"/>
    </row>
    <row r="45" spans="1:28">
      <c r="A45" s="175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9</v>
      </c>
      <c r="AB45" s="175"/>
    </row>
    <row r="46" spans="1:28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15">
        <v>0</v>
      </c>
      <c r="Y46" s="110"/>
      <c r="Z46" s="110" t="s">
        <v>26</v>
      </c>
      <c r="AA46" s="110"/>
      <c r="AB46" s="175"/>
    </row>
    <row r="47" spans="1:28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109">
        <v>0</v>
      </c>
      <c r="AA47" s="3" t="s">
        <v>8</v>
      </c>
      <c r="AB47" s="175"/>
    </row>
    <row r="48" spans="1:28">
      <c r="A48" s="175"/>
      <c r="B48" s="15" t="s">
        <v>27</v>
      </c>
      <c r="C48" s="15"/>
      <c r="D48" s="15"/>
      <c r="E48" s="38">
        <v>14008</v>
      </c>
      <c r="F48" s="39">
        <v>2900</v>
      </c>
      <c r="G48" s="39">
        <v>10000</v>
      </c>
      <c r="H48" s="39">
        <v>0</v>
      </c>
      <c r="I48" s="39">
        <v>0</v>
      </c>
      <c r="J48" s="39">
        <v>498</v>
      </c>
      <c r="K48" s="39">
        <v>490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120</v>
      </c>
      <c r="X48" s="40">
        <v>0</v>
      </c>
      <c r="Y48" s="15" t="s">
        <v>27</v>
      </c>
      <c r="Z48" s="15"/>
      <c r="AA48" s="15"/>
      <c r="AB48" s="175"/>
    </row>
    <row r="49" spans="1:28">
      <c r="A49" s="175"/>
      <c r="B49" s="3" t="s">
        <v>5</v>
      </c>
      <c r="D49" s="3" t="s">
        <v>8</v>
      </c>
      <c r="E49" s="41">
        <v>13888</v>
      </c>
      <c r="F49" s="42">
        <v>2900</v>
      </c>
      <c r="G49" s="42">
        <v>10000</v>
      </c>
      <c r="H49" s="42">
        <v>0</v>
      </c>
      <c r="I49" s="42">
        <v>0</v>
      </c>
      <c r="J49" s="42">
        <v>498</v>
      </c>
      <c r="K49" s="42">
        <v>490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3">
        <v>0</v>
      </c>
      <c r="Y49" s="3" t="s">
        <v>5</v>
      </c>
      <c r="AA49" s="3" t="s">
        <v>8</v>
      </c>
      <c r="AB49" s="175"/>
    </row>
    <row r="50" spans="1:28">
      <c r="A50" s="175"/>
      <c r="B50" s="3" t="s">
        <v>5</v>
      </c>
      <c r="D50" s="3" t="s">
        <v>9</v>
      </c>
      <c r="E50" s="41">
        <v>120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120</v>
      </c>
      <c r="X50" s="43">
        <v>0</v>
      </c>
      <c r="Y50" s="3" t="s">
        <v>5</v>
      </c>
      <c r="AA50" s="3" t="s">
        <v>9</v>
      </c>
      <c r="AB50" s="175"/>
    </row>
    <row r="51" spans="1:28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15">
        <v>0</v>
      </c>
      <c r="Y51" s="110"/>
      <c r="Z51" s="110" t="s">
        <v>28</v>
      </c>
      <c r="AA51" s="110"/>
      <c r="AB51" s="175"/>
    </row>
    <row r="52" spans="1:28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109">
        <v>0</v>
      </c>
      <c r="AA52" s="3" t="s">
        <v>8</v>
      </c>
      <c r="AB52" s="175"/>
    </row>
    <row r="53" spans="1:28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9</v>
      </c>
      <c r="AB53" s="175"/>
    </row>
    <row r="54" spans="1:28">
      <c r="A54" s="175"/>
      <c r="B54" s="110" t="s">
        <v>5</v>
      </c>
      <c r="C54" s="110" t="s">
        <v>29</v>
      </c>
      <c r="D54" s="110"/>
      <c r="E54" s="111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0</v>
      </c>
      <c r="V54" s="138">
        <v>0</v>
      </c>
      <c r="W54" s="138">
        <v>0</v>
      </c>
      <c r="X54" s="115">
        <v>0</v>
      </c>
      <c r="Y54" s="110"/>
      <c r="Z54" s="110" t="s">
        <v>29</v>
      </c>
      <c r="AA54" s="110"/>
      <c r="AB54" s="175"/>
    </row>
    <row r="55" spans="1:28">
      <c r="A55" s="175"/>
      <c r="B55" s="3" t="s">
        <v>5</v>
      </c>
      <c r="D55" s="3" t="s">
        <v>8</v>
      </c>
      <c r="E55" s="1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109">
        <v>0</v>
      </c>
      <c r="AA55" s="3" t="s">
        <v>8</v>
      </c>
      <c r="AB55" s="175"/>
    </row>
    <row r="56" spans="1:28">
      <c r="A56" s="175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9</v>
      </c>
      <c r="AB56" s="175"/>
    </row>
    <row r="57" spans="1:28">
      <c r="A57" s="175"/>
      <c r="B57" s="110" t="s">
        <v>5</v>
      </c>
      <c r="C57" s="110" t="s">
        <v>30</v>
      </c>
      <c r="D57" s="110"/>
      <c r="E57" s="111">
        <v>4008</v>
      </c>
      <c r="F57" s="138">
        <v>2900</v>
      </c>
      <c r="G57" s="138">
        <v>0</v>
      </c>
      <c r="H57" s="138">
        <v>0</v>
      </c>
      <c r="I57" s="138">
        <v>0</v>
      </c>
      <c r="J57" s="138">
        <v>498</v>
      </c>
      <c r="K57" s="138">
        <v>490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120</v>
      </c>
      <c r="X57" s="115">
        <v>0</v>
      </c>
      <c r="Y57" s="110"/>
      <c r="Z57" s="110" t="s">
        <v>30</v>
      </c>
      <c r="AA57" s="110"/>
      <c r="AB57" s="175"/>
    </row>
    <row r="58" spans="1:28">
      <c r="A58" s="175"/>
      <c r="B58" s="3" t="s">
        <v>5</v>
      </c>
      <c r="D58" s="3" t="s">
        <v>8</v>
      </c>
      <c r="E58" s="19">
        <v>3888</v>
      </c>
      <c r="F58" s="79">
        <v>2900</v>
      </c>
      <c r="G58" s="79">
        <v>0</v>
      </c>
      <c r="H58" s="79">
        <v>0</v>
      </c>
      <c r="I58" s="79">
        <v>0</v>
      </c>
      <c r="J58" s="79">
        <v>498</v>
      </c>
      <c r="K58" s="79">
        <v>490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109">
        <v>0</v>
      </c>
      <c r="AA58" s="3" t="s">
        <v>8</v>
      </c>
      <c r="AB58" s="175"/>
    </row>
    <row r="59" spans="1:28">
      <c r="A59" s="175"/>
      <c r="B59" s="3" t="s">
        <v>5</v>
      </c>
      <c r="D59" s="3" t="s">
        <v>9</v>
      </c>
      <c r="E59" s="19">
        <v>120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120</v>
      </c>
      <c r="X59" s="109">
        <v>0</v>
      </c>
      <c r="AA59" s="3" t="s">
        <v>9</v>
      </c>
      <c r="AB59" s="175"/>
    </row>
    <row r="60" spans="1:28">
      <c r="A60" s="175"/>
      <c r="B60" s="110"/>
      <c r="C60" s="110" t="s">
        <v>32</v>
      </c>
      <c r="D60" s="110"/>
      <c r="E60" s="111">
        <v>10000</v>
      </c>
      <c r="F60" s="138">
        <v>0</v>
      </c>
      <c r="G60" s="138">
        <v>10000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/>
      <c r="Z60" s="110" t="s">
        <v>32</v>
      </c>
      <c r="AA60" s="110"/>
      <c r="AB60" s="175"/>
    </row>
    <row r="61" spans="1:28">
      <c r="A61" s="175"/>
      <c r="D61" s="3" t="s">
        <v>8</v>
      </c>
      <c r="E61" s="19">
        <v>10000</v>
      </c>
      <c r="F61" s="79">
        <v>0</v>
      </c>
      <c r="G61" s="79">
        <v>10000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109">
        <v>0</v>
      </c>
      <c r="AA61" s="3" t="s">
        <v>8</v>
      </c>
      <c r="AB61" s="175"/>
    </row>
    <row r="62" spans="1:28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71</v>
      </c>
      <c r="AB62" s="175"/>
    </row>
    <row r="63" spans="1:28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/>
      <c r="Z63" s="110" t="s">
        <v>61</v>
      </c>
      <c r="AA63" s="110"/>
      <c r="AB63" s="175"/>
    </row>
    <row r="64" spans="1:28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109">
        <v>0</v>
      </c>
      <c r="AA64" s="3" t="s">
        <v>9</v>
      </c>
      <c r="AB64" s="175"/>
    </row>
    <row r="65" spans="1:28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15">
        <v>0</v>
      </c>
      <c r="Y65" s="110"/>
      <c r="Z65" s="110" t="s">
        <v>33</v>
      </c>
      <c r="AA65" s="110"/>
      <c r="AB65" s="175"/>
    </row>
    <row r="66" spans="1:28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109">
        <v>0</v>
      </c>
      <c r="AA66" s="3" t="s">
        <v>8</v>
      </c>
      <c r="AB66" s="175"/>
    </row>
    <row r="67" spans="1:28">
      <c r="A67" s="176" t="s">
        <v>70</v>
      </c>
      <c r="B67" s="26" t="s">
        <v>34</v>
      </c>
      <c r="C67" s="26"/>
      <c r="D67" s="26"/>
      <c r="E67" s="44">
        <v>34437</v>
      </c>
      <c r="F67" s="82">
        <v>56</v>
      </c>
      <c r="G67" s="82">
        <v>55</v>
      </c>
      <c r="H67" s="82">
        <v>20</v>
      </c>
      <c r="I67" s="82">
        <v>19200</v>
      </c>
      <c r="J67" s="82">
        <v>0</v>
      </c>
      <c r="K67" s="82">
        <v>0</v>
      </c>
      <c r="L67" s="82">
        <v>1</v>
      </c>
      <c r="M67" s="82">
        <v>0</v>
      </c>
      <c r="N67" s="82">
        <v>5</v>
      </c>
      <c r="O67" s="82">
        <v>15000</v>
      </c>
      <c r="P67" s="82">
        <v>96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116">
        <v>4</v>
      </c>
      <c r="Y67" s="26" t="s">
        <v>34</v>
      </c>
      <c r="Z67" s="26"/>
      <c r="AA67" s="26"/>
      <c r="AB67" s="176" t="s">
        <v>70</v>
      </c>
    </row>
    <row r="68" spans="1:28">
      <c r="A68" s="175"/>
      <c r="B68" s="3" t="s">
        <v>5</v>
      </c>
      <c r="D68" s="3" t="s">
        <v>8</v>
      </c>
      <c r="E68" s="19">
        <v>34296</v>
      </c>
      <c r="F68" s="79">
        <v>0</v>
      </c>
      <c r="G68" s="79">
        <v>0</v>
      </c>
      <c r="H68" s="79">
        <v>0</v>
      </c>
      <c r="I68" s="79">
        <v>19200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15000</v>
      </c>
      <c r="P68" s="79">
        <v>96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109">
        <v>0</v>
      </c>
      <c r="Y68" s="3" t="s">
        <v>5</v>
      </c>
      <c r="AA68" s="3" t="s">
        <v>8</v>
      </c>
      <c r="AB68" s="175"/>
    </row>
    <row r="69" spans="1:28">
      <c r="A69" s="175"/>
      <c r="D69" s="3" t="s">
        <v>9</v>
      </c>
      <c r="E69" s="19">
        <v>141</v>
      </c>
      <c r="F69" s="79">
        <v>56</v>
      </c>
      <c r="G69" s="79">
        <v>55</v>
      </c>
      <c r="H69" s="79">
        <v>20</v>
      </c>
      <c r="I69" s="79">
        <v>0</v>
      </c>
      <c r="J69" s="79">
        <v>0</v>
      </c>
      <c r="K69" s="79">
        <v>0</v>
      </c>
      <c r="L69" s="79">
        <v>1</v>
      </c>
      <c r="M69" s="79">
        <v>0</v>
      </c>
      <c r="N69" s="79">
        <v>5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4</v>
      </c>
      <c r="AA69" s="3" t="s">
        <v>9</v>
      </c>
      <c r="AB69" s="175"/>
    </row>
    <row r="70" spans="1:28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108">
        <v>0</v>
      </c>
      <c r="Y70" s="15" t="s">
        <v>35</v>
      </c>
      <c r="Z70" s="15"/>
      <c r="AA70" s="15"/>
      <c r="AB70" s="175"/>
    </row>
    <row r="71" spans="1:28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20">
        <v>0</v>
      </c>
      <c r="Y71" s="117"/>
      <c r="Z71" s="117"/>
      <c r="AA71" s="117" t="s">
        <v>8</v>
      </c>
      <c r="AB71" s="177"/>
    </row>
    <row r="73" spans="1:28">
      <c r="A73" s="164" t="s">
        <v>48</v>
      </c>
    </row>
    <row r="74" spans="1:28">
      <c r="A74" s="164" t="s">
        <v>559</v>
      </c>
    </row>
    <row r="75" spans="1:28">
      <c r="A75" s="167" t="s">
        <v>560</v>
      </c>
    </row>
    <row r="76" spans="1:28">
      <c r="A76" s="167" t="s">
        <v>49</v>
      </c>
    </row>
    <row r="77" spans="1:28">
      <c r="A77" s="167" t="s">
        <v>50</v>
      </c>
    </row>
    <row r="78" spans="1:28">
      <c r="A78" s="167" t="s">
        <v>51</v>
      </c>
    </row>
    <row r="79" spans="1:28">
      <c r="A79" s="167" t="s">
        <v>52</v>
      </c>
    </row>
    <row r="80" spans="1:28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V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6" width="13.625" style="3" customWidth="1"/>
    <col min="17" max="17" width="11.625" style="3" customWidth="1"/>
    <col min="18" max="20" width="9" style="3"/>
    <col min="21" max="21" width="4.125" style="3" customWidth="1"/>
    <col min="22" max="22" width="9.375" style="3" bestFit="1" customWidth="1"/>
    <col min="23" max="16384" width="9" style="3"/>
  </cols>
  <sheetData>
    <row r="1" spans="1:21" ht="20.25">
      <c r="A1" s="4" t="s">
        <v>83</v>
      </c>
    </row>
    <row r="3" spans="1:21" ht="20.25">
      <c r="B3" s="4" t="s">
        <v>608</v>
      </c>
    </row>
    <row r="4" spans="1:21" ht="17.25" thickBot="1">
      <c r="U4" s="6" t="s">
        <v>45</v>
      </c>
    </row>
    <row r="5" spans="1:21">
      <c r="A5" s="178" t="s">
        <v>75</v>
      </c>
      <c r="B5" s="178"/>
      <c r="C5" s="178"/>
      <c r="D5" s="178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4" t="s">
        <v>75</v>
      </c>
      <c r="S5" s="178"/>
      <c r="T5" s="178"/>
      <c r="U5" s="178"/>
    </row>
    <row r="6" spans="1:21">
      <c r="A6" s="15" t="s">
        <v>46</v>
      </c>
      <c r="B6" s="15"/>
      <c r="C6" s="15"/>
      <c r="D6" s="15"/>
      <c r="E6" s="38">
        <v>1999714.862961805</v>
      </c>
      <c r="F6" s="39">
        <v>582585.18599999999</v>
      </c>
      <c r="G6" s="39">
        <v>109041.24336940562</v>
      </c>
      <c r="H6" s="39">
        <v>410442.78300000005</v>
      </c>
      <c r="I6" s="39">
        <v>135375.5</v>
      </c>
      <c r="J6" s="39">
        <v>134558.97399999999</v>
      </c>
      <c r="K6" s="39">
        <v>97618.455000000002</v>
      </c>
      <c r="L6" s="39">
        <v>121447.96399999999</v>
      </c>
      <c r="M6" s="39">
        <v>123339.895</v>
      </c>
      <c r="N6" s="39">
        <v>174390.53700000001</v>
      </c>
      <c r="O6" s="39">
        <v>75045.200842399281</v>
      </c>
      <c r="P6" s="39">
        <v>33218.205999999998</v>
      </c>
      <c r="Q6" s="40">
        <v>2650.9187499999998</v>
      </c>
      <c r="R6" s="15" t="s">
        <v>46</v>
      </c>
      <c r="S6" s="15"/>
      <c r="T6" s="15"/>
      <c r="U6" s="15"/>
    </row>
    <row r="7" spans="1:21">
      <c r="D7" s="3" t="s">
        <v>8</v>
      </c>
      <c r="E7" s="41">
        <v>1735318.9162118051</v>
      </c>
      <c r="F7" s="42">
        <v>542984.41599999997</v>
      </c>
      <c r="G7" s="42">
        <v>85057.883369405623</v>
      </c>
      <c r="H7" s="42">
        <v>334066.79000000004</v>
      </c>
      <c r="I7" s="42">
        <v>121029.93</v>
      </c>
      <c r="J7" s="42">
        <v>120385.764</v>
      </c>
      <c r="K7" s="42">
        <v>85509.085000000006</v>
      </c>
      <c r="L7" s="42">
        <v>96657.433999999994</v>
      </c>
      <c r="M7" s="42">
        <v>107009.065</v>
      </c>
      <c r="N7" s="42">
        <v>154582.55600000001</v>
      </c>
      <c r="O7" s="42">
        <v>62303.362842399285</v>
      </c>
      <c r="P7" s="42">
        <v>25732.63</v>
      </c>
      <c r="Q7" s="43">
        <v>0</v>
      </c>
      <c r="T7" s="3" t="s">
        <v>8</v>
      </c>
    </row>
    <row r="8" spans="1:21">
      <c r="D8" s="3" t="s">
        <v>9</v>
      </c>
      <c r="E8" s="41">
        <v>264395.94675</v>
      </c>
      <c r="F8" s="42">
        <v>39600.769999999997</v>
      </c>
      <c r="G8" s="42">
        <v>23983.360000000001</v>
      </c>
      <c r="H8" s="42">
        <v>76375.993000000002</v>
      </c>
      <c r="I8" s="42">
        <v>14345.57</v>
      </c>
      <c r="J8" s="42">
        <v>14173.21</v>
      </c>
      <c r="K8" s="42">
        <v>12109.37</v>
      </c>
      <c r="L8" s="42">
        <v>24790.53</v>
      </c>
      <c r="M8" s="42">
        <v>16330.83</v>
      </c>
      <c r="N8" s="42">
        <v>19807.981</v>
      </c>
      <c r="O8" s="42">
        <v>12741.838</v>
      </c>
      <c r="P8" s="42">
        <v>7485.576</v>
      </c>
      <c r="Q8" s="43">
        <v>2650.9187499999998</v>
      </c>
      <c r="T8" s="3" t="s">
        <v>9</v>
      </c>
    </row>
    <row r="9" spans="1:21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3" t="s">
        <v>5</v>
      </c>
    </row>
    <row r="10" spans="1:21">
      <c r="A10" s="175" t="s">
        <v>69</v>
      </c>
      <c r="B10" s="15" t="s">
        <v>42</v>
      </c>
      <c r="C10" s="15"/>
      <c r="D10" s="15"/>
      <c r="E10" s="38">
        <v>1414649.30675</v>
      </c>
      <c r="F10" s="39">
        <v>164785.18599999999</v>
      </c>
      <c r="G10" s="39">
        <v>100864.04</v>
      </c>
      <c r="H10" s="39">
        <v>285664.783</v>
      </c>
      <c r="I10" s="39">
        <v>134415.5</v>
      </c>
      <c r="J10" s="39">
        <v>133058.97399999999</v>
      </c>
      <c r="K10" s="39">
        <v>97615.455000000002</v>
      </c>
      <c r="L10" s="39">
        <v>120647.96400000001</v>
      </c>
      <c r="M10" s="39">
        <v>120739.895</v>
      </c>
      <c r="N10" s="39">
        <v>153695.53700000001</v>
      </c>
      <c r="O10" s="39">
        <v>67300.847999999998</v>
      </c>
      <c r="P10" s="39">
        <v>33218.205999999998</v>
      </c>
      <c r="Q10" s="40">
        <v>2642.9187499999998</v>
      </c>
      <c r="R10" s="15" t="s">
        <v>42</v>
      </c>
      <c r="S10" s="15"/>
      <c r="T10" s="15"/>
      <c r="U10" s="175" t="s">
        <v>69</v>
      </c>
    </row>
    <row r="11" spans="1:21">
      <c r="A11" s="175"/>
      <c r="B11" s="3" t="s">
        <v>5</v>
      </c>
      <c r="D11" s="3" t="s">
        <v>8</v>
      </c>
      <c r="E11" s="41">
        <v>1153599.3600000001</v>
      </c>
      <c r="F11" s="42">
        <v>125984.416</v>
      </c>
      <c r="G11" s="42">
        <v>77876.679999999993</v>
      </c>
      <c r="H11" s="42">
        <v>210259.79</v>
      </c>
      <c r="I11" s="42">
        <v>120079.93</v>
      </c>
      <c r="J11" s="42">
        <v>119035.764</v>
      </c>
      <c r="K11" s="42">
        <v>85509.085000000006</v>
      </c>
      <c r="L11" s="42">
        <v>95867.433999999994</v>
      </c>
      <c r="M11" s="42">
        <v>104409.065</v>
      </c>
      <c r="N11" s="42">
        <v>134282.55600000001</v>
      </c>
      <c r="O11" s="42">
        <v>54562.01</v>
      </c>
      <c r="P11" s="42">
        <v>25732.63</v>
      </c>
      <c r="Q11" s="43">
        <v>0</v>
      </c>
      <c r="R11" s="3" t="s">
        <v>5</v>
      </c>
      <c r="T11" s="3" t="s">
        <v>8</v>
      </c>
      <c r="U11" s="175"/>
    </row>
    <row r="12" spans="1:21">
      <c r="A12" s="175"/>
      <c r="B12" s="3" t="s">
        <v>5</v>
      </c>
      <c r="D12" s="3" t="s">
        <v>9</v>
      </c>
      <c r="E12" s="41">
        <v>261049.94675</v>
      </c>
      <c r="F12" s="42">
        <v>38800.769999999997</v>
      </c>
      <c r="G12" s="42">
        <v>22987.360000000001</v>
      </c>
      <c r="H12" s="42">
        <v>75404.993000000002</v>
      </c>
      <c r="I12" s="42">
        <v>14335.57</v>
      </c>
      <c r="J12" s="42">
        <v>14023.21</v>
      </c>
      <c r="K12" s="42">
        <v>12106.37</v>
      </c>
      <c r="L12" s="42">
        <v>24780.53</v>
      </c>
      <c r="M12" s="42">
        <v>16330.83</v>
      </c>
      <c r="N12" s="42">
        <v>19412.981</v>
      </c>
      <c r="O12" s="42">
        <v>12738.838</v>
      </c>
      <c r="P12" s="42">
        <v>7485.576</v>
      </c>
      <c r="Q12" s="43">
        <v>2642.9187499999998</v>
      </c>
      <c r="R12" s="3" t="s">
        <v>5</v>
      </c>
      <c r="T12" s="3" t="s">
        <v>9</v>
      </c>
      <c r="U12" s="175"/>
    </row>
    <row r="13" spans="1:21">
      <c r="A13" s="175"/>
      <c r="B13" s="15" t="s">
        <v>10</v>
      </c>
      <c r="C13" s="15"/>
      <c r="D13" s="15"/>
      <c r="E13" s="38">
        <v>38</v>
      </c>
      <c r="F13" s="39">
        <v>0</v>
      </c>
      <c r="G13" s="39">
        <v>24</v>
      </c>
      <c r="H13" s="39">
        <v>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3</v>
      </c>
      <c r="P13" s="39">
        <v>0</v>
      </c>
      <c r="Q13" s="40">
        <v>8</v>
      </c>
      <c r="R13" s="15" t="s">
        <v>10</v>
      </c>
      <c r="S13" s="15"/>
      <c r="T13" s="15"/>
      <c r="U13" s="175"/>
    </row>
    <row r="14" spans="1:21">
      <c r="A14" s="175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3">
        <v>0</v>
      </c>
      <c r="R14" s="3" t="s">
        <v>5</v>
      </c>
      <c r="T14" s="3" t="s">
        <v>8</v>
      </c>
      <c r="U14" s="175"/>
    </row>
    <row r="15" spans="1:21">
      <c r="A15" s="175"/>
      <c r="B15" s="3" t="s">
        <v>5</v>
      </c>
      <c r="D15" s="3" t="s">
        <v>9</v>
      </c>
      <c r="E15" s="41">
        <v>38</v>
      </c>
      <c r="F15" s="42">
        <v>0</v>
      </c>
      <c r="G15" s="42">
        <v>24</v>
      </c>
      <c r="H15" s="42">
        <v>3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3</v>
      </c>
      <c r="P15" s="42">
        <v>0</v>
      </c>
      <c r="Q15" s="43">
        <v>8</v>
      </c>
      <c r="R15" s="3" t="s">
        <v>5</v>
      </c>
      <c r="T15" s="3" t="s">
        <v>9</v>
      </c>
      <c r="U15" s="175"/>
    </row>
    <row r="16" spans="1:21">
      <c r="A16" s="175"/>
      <c r="B16" s="15" t="s">
        <v>11</v>
      </c>
      <c r="C16" s="15"/>
      <c r="D16" s="15"/>
      <c r="E16" s="38">
        <v>519007</v>
      </c>
      <c r="F16" s="39">
        <v>417000</v>
      </c>
      <c r="G16" s="39">
        <v>0</v>
      </c>
      <c r="H16" s="39">
        <v>91700</v>
      </c>
      <c r="I16" s="39">
        <v>950</v>
      </c>
      <c r="J16" s="39">
        <v>1350</v>
      </c>
      <c r="K16" s="39">
        <v>3</v>
      </c>
      <c r="L16" s="39">
        <v>790</v>
      </c>
      <c r="M16" s="39">
        <v>2600</v>
      </c>
      <c r="N16" s="39">
        <v>0</v>
      </c>
      <c r="O16" s="39">
        <v>4614</v>
      </c>
      <c r="P16" s="39">
        <v>0</v>
      </c>
      <c r="Q16" s="40">
        <v>0</v>
      </c>
      <c r="R16" s="15" t="s">
        <v>11</v>
      </c>
      <c r="S16" s="15"/>
      <c r="T16" s="15"/>
      <c r="U16" s="175"/>
    </row>
    <row r="17" spans="1:22">
      <c r="A17" s="175"/>
      <c r="D17" s="3" t="s">
        <v>8</v>
      </c>
      <c r="E17" s="41">
        <v>519004</v>
      </c>
      <c r="F17" s="42">
        <v>417000</v>
      </c>
      <c r="G17" s="42">
        <v>0</v>
      </c>
      <c r="H17" s="42">
        <v>91700</v>
      </c>
      <c r="I17" s="42">
        <v>950</v>
      </c>
      <c r="J17" s="42">
        <v>1350</v>
      </c>
      <c r="K17" s="42">
        <v>0</v>
      </c>
      <c r="L17" s="42">
        <v>790</v>
      </c>
      <c r="M17" s="42">
        <v>2600</v>
      </c>
      <c r="N17" s="42">
        <v>0</v>
      </c>
      <c r="O17" s="42">
        <v>4614</v>
      </c>
      <c r="P17" s="42">
        <v>0</v>
      </c>
      <c r="Q17" s="43">
        <v>0</v>
      </c>
      <c r="T17" s="3" t="s">
        <v>8</v>
      </c>
      <c r="U17" s="175"/>
    </row>
    <row r="18" spans="1:22">
      <c r="A18" s="175"/>
      <c r="B18" s="3" t="s">
        <v>5</v>
      </c>
      <c r="D18" s="3" t="s">
        <v>9</v>
      </c>
      <c r="E18" s="41">
        <v>3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3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3">
        <v>0</v>
      </c>
      <c r="R18" s="3" t="s">
        <v>5</v>
      </c>
      <c r="T18" s="3" t="s">
        <v>9</v>
      </c>
      <c r="U18" s="175"/>
    </row>
    <row r="19" spans="1:22">
      <c r="A19" s="175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108">
        <v>0</v>
      </c>
      <c r="R19" s="15" t="s">
        <v>12</v>
      </c>
      <c r="S19" s="15"/>
      <c r="T19" s="15"/>
      <c r="U19" s="175"/>
    </row>
    <row r="20" spans="1:22">
      <c r="A20" s="175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109">
        <v>0</v>
      </c>
      <c r="R20" s="3" t="s">
        <v>5</v>
      </c>
      <c r="T20" s="3" t="s">
        <v>8</v>
      </c>
      <c r="U20" s="175"/>
    </row>
    <row r="21" spans="1:22">
      <c r="A21" s="175"/>
      <c r="B21" s="15" t="s">
        <v>43</v>
      </c>
      <c r="C21" s="15"/>
      <c r="D21" s="15"/>
      <c r="E21" s="38">
        <v>3500</v>
      </c>
      <c r="F21" s="39">
        <v>0</v>
      </c>
      <c r="G21" s="39">
        <v>840</v>
      </c>
      <c r="H21" s="39">
        <v>2660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40">
        <v>0</v>
      </c>
      <c r="R21" s="15" t="s">
        <v>43</v>
      </c>
      <c r="S21" s="15"/>
      <c r="T21" s="15"/>
      <c r="U21" s="175"/>
      <c r="V21" s="5"/>
    </row>
    <row r="22" spans="1:22">
      <c r="A22" s="175"/>
      <c r="B22" s="3" t="s">
        <v>5</v>
      </c>
      <c r="D22" s="3" t="s">
        <v>8</v>
      </c>
      <c r="E22" s="41">
        <v>2660</v>
      </c>
      <c r="F22" s="42">
        <v>0</v>
      </c>
      <c r="G22" s="42">
        <v>0</v>
      </c>
      <c r="H22" s="42">
        <v>2660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3">
        <v>0</v>
      </c>
      <c r="R22" s="3" t="s">
        <v>5</v>
      </c>
      <c r="T22" s="3" t="s">
        <v>8</v>
      </c>
      <c r="U22" s="175"/>
    </row>
    <row r="23" spans="1:22">
      <c r="A23" s="175"/>
      <c r="B23" s="3" t="s">
        <v>5</v>
      </c>
      <c r="D23" s="3" t="s">
        <v>9</v>
      </c>
      <c r="E23" s="41">
        <v>840</v>
      </c>
      <c r="F23" s="42">
        <v>0</v>
      </c>
      <c r="G23" s="42">
        <v>840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3">
        <v>0</v>
      </c>
      <c r="R23" s="3" t="s">
        <v>5</v>
      </c>
      <c r="T23" s="3" t="s">
        <v>9</v>
      </c>
      <c r="U23" s="175"/>
    </row>
    <row r="24" spans="1:22">
      <c r="A24" s="175"/>
      <c r="B24" s="110" t="s">
        <v>5</v>
      </c>
      <c r="C24" s="110" t="s">
        <v>16</v>
      </c>
      <c r="D24" s="110"/>
      <c r="E24" s="111">
        <v>2700</v>
      </c>
      <c r="F24" s="138">
        <v>0</v>
      </c>
      <c r="G24" s="138">
        <v>840</v>
      </c>
      <c r="H24" s="138">
        <v>1860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15">
        <v>0</v>
      </c>
      <c r="R24" s="110" t="s">
        <v>5</v>
      </c>
      <c r="S24" s="110" t="s">
        <v>16</v>
      </c>
      <c r="T24" s="110"/>
      <c r="U24" s="175"/>
    </row>
    <row r="25" spans="1:22">
      <c r="A25" s="175"/>
      <c r="B25" s="3" t="s">
        <v>5</v>
      </c>
      <c r="D25" s="3" t="s">
        <v>8</v>
      </c>
      <c r="E25" s="19">
        <v>1860</v>
      </c>
      <c r="F25" s="79">
        <v>0</v>
      </c>
      <c r="G25" s="79">
        <v>0</v>
      </c>
      <c r="H25" s="79">
        <v>1860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109">
        <v>0</v>
      </c>
      <c r="R25" s="3" t="s">
        <v>5</v>
      </c>
      <c r="T25" s="3" t="s">
        <v>8</v>
      </c>
      <c r="U25" s="175"/>
    </row>
    <row r="26" spans="1:22">
      <c r="A26" s="175"/>
      <c r="B26" s="3" t="s">
        <v>5</v>
      </c>
      <c r="D26" s="3" t="s">
        <v>9</v>
      </c>
      <c r="E26" s="19">
        <v>840</v>
      </c>
      <c r="F26" s="79">
        <v>0</v>
      </c>
      <c r="G26" s="79">
        <v>840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109">
        <v>0</v>
      </c>
      <c r="R26" s="3" t="s">
        <v>5</v>
      </c>
      <c r="T26" s="3" t="s">
        <v>9</v>
      </c>
      <c r="U26" s="175"/>
    </row>
    <row r="27" spans="1:22">
      <c r="A27" s="175"/>
      <c r="B27" s="110"/>
      <c r="C27" s="110" t="s">
        <v>17</v>
      </c>
      <c r="D27" s="110"/>
      <c r="E27" s="111">
        <v>800</v>
      </c>
      <c r="F27" s="138">
        <v>0</v>
      </c>
      <c r="G27" s="138">
        <v>0</v>
      </c>
      <c r="H27" s="138">
        <v>800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15">
        <v>0</v>
      </c>
      <c r="R27" s="110"/>
      <c r="S27" s="110" t="s">
        <v>17</v>
      </c>
      <c r="T27" s="110"/>
      <c r="U27" s="175"/>
    </row>
    <row r="28" spans="1:22">
      <c r="A28" s="175"/>
      <c r="D28" s="3" t="s">
        <v>8</v>
      </c>
      <c r="E28" s="19">
        <v>800</v>
      </c>
      <c r="F28" s="79">
        <v>0</v>
      </c>
      <c r="G28" s="79">
        <v>0</v>
      </c>
      <c r="H28" s="79">
        <v>800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109">
        <v>0</v>
      </c>
      <c r="T28" s="3" t="s">
        <v>8</v>
      </c>
      <c r="U28" s="175"/>
    </row>
    <row r="29" spans="1:22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T29" s="3" t="s">
        <v>9</v>
      </c>
      <c r="U29" s="175"/>
    </row>
    <row r="30" spans="1:22">
      <c r="A30" s="175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15">
        <v>0</v>
      </c>
      <c r="R30" s="110"/>
      <c r="S30" s="110" t="s">
        <v>19</v>
      </c>
      <c r="T30" s="110"/>
      <c r="U30" s="175"/>
    </row>
    <row r="31" spans="1:22">
      <c r="A31" s="175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109">
        <v>0</v>
      </c>
      <c r="T31" s="3" t="s">
        <v>8</v>
      </c>
      <c r="U31" s="175"/>
    </row>
    <row r="32" spans="1:22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109">
        <v>0</v>
      </c>
      <c r="T32" s="3" t="s">
        <v>9</v>
      </c>
      <c r="U32" s="175"/>
    </row>
    <row r="33" spans="1:21">
      <c r="A33" s="175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15">
        <v>0</v>
      </c>
      <c r="R33" s="110"/>
      <c r="S33" s="110" t="s">
        <v>22</v>
      </c>
      <c r="T33" s="110"/>
      <c r="U33" s="175"/>
    </row>
    <row r="34" spans="1:21">
      <c r="A34" s="175"/>
      <c r="D34" s="3" t="s">
        <v>8</v>
      </c>
      <c r="E34" s="1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109">
        <v>0</v>
      </c>
      <c r="T34" s="3" t="s">
        <v>8</v>
      </c>
      <c r="U34" s="175"/>
    </row>
    <row r="35" spans="1:21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109">
        <v>0</v>
      </c>
      <c r="T35" s="3" t="s">
        <v>9</v>
      </c>
      <c r="U35" s="175"/>
    </row>
    <row r="36" spans="1:21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15">
        <v>0</v>
      </c>
      <c r="R36" s="110"/>
      <c r="S36" s="110" t="s">
        <v>23</v>
      </c>
      <c r="T36" s="110"/>
      <c r="U36" s="175"/>
    </row>
    <row r="37" spans="1:21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109">
        <v>0</v>
      </c>
      <c r="T37" s="3" t="s">
        <v>8</v>
      </c>
      <c r="U37" s="175"/>
    </row>
    <row r="38" spans="1:21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R38" s="3" t="s">
        <v>5</v>
      </c>
      <c r="T38" s="3" t="s">
        <v>9</v>
      </c>
      <c r="U38" s="175"/>
    </row>
    <row r="39" spans="1:21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15">
        <v>0</v>
      </c>
      <c r="R39" s="110"/>
      <c r="S39" s="110" t="s">
        <v>24</v>
      </c>
      <c r="T39" s="110"/>
      <c r="U39" s="175"/>
    </row>
    <row r="40" spans="1:21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109">
        <v>0</v>
      </c>
      <c r="R40" s="3" t="s">
        <v>5</v>
      </c>
      <c r="T40" s="3" t="s">
        <v>9</v>
      </c>
      <c r="U40" s="175"/>
    </row>
    <row r="41" spans="1:21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15">
        <v>0</v>
      </c>
      <c r="R41" s="110" t="s">
        <v>5</v>
      </c>
      <c r="S41" s="110" t="s">
        <v>47</v>
      </c>
      <c r="T41" s="110"/>
      <c r="U41" s="175"/>
    </row>
    <row r="42" spans="1:21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109">
        <v>0</v>
      </c>
      <c r="R42" s="3" t="s">
        <v>5</v>
      </c>
      <c r="T42" s="3" t="s">
        <v>8</v>
      </c>
      <c r="U42" s="175"/>
    </row>
    <row r="43" spans="1:21">
      <c r="A43" s="175"/>
      <c r="B43" s="110"/>
      <c r="C43" s="110" t="s">
        <v>25</v>
      </c>
      <c r="D43" s="110"/>
      <c r="E43" s="111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15">
        <v>0</v>
      </c>
      <c r="R43" s="110"/>
      <c r="S43" s="110" t="s">
        <v>25</v>
      </c>
      <c r="T43" s="110"/>
      <c r="U43" s="175"/>
    </row>
    <row r="44" spans="1:21">
      <c r="A44" s="175"/>
      <c r="D44" s="3" t="s">
        <v>8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109">
        <v>0</v>
      </c>
      <c r="T44" s="3" t="s">
        <v>8</v>
      </c>
      <c r="U44" s="175"/>
    </row>
    <row r="45" spans="1:21">
      <c r="A45" s="175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109">
        <v>0</v>
      </c>
      <c r="T45" s="3" t="s">
        <v>9</v>
      </c>
      <c r="U45" s="175"/>
    </row>
    <row r="46" spans="1:21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15">
        <v>0</v>
      </c>
      <c r="R46" s="110"/>
      <c r="S46" s="110" t="s">
        <v>26</v>
      </c>
      <c r="T46" s="110"/>
      <c r="U46" s="175"/>
    </row>
    <row r="47" spans="1:21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109">
        <v>0</v>
      </c>
      <c r="T47" s="3" t="s">
        <v>8</v>
      </c>
      <c r="U47" s="175"/>
    </row>
    <row r="48" spans="1:21">
      <c r="A48" s="175"/>
      <c r="B48" s="15" t="s">
        <v>27</v>
      </c>
      <c r="C48" s="15"/>
      <c r="D48" s="15"/>
      <c r="E48" s="38">
        <v>22753.556211804909</v>
      </c>
      <c r="F48" s="39">
        <v>760</v>
      </c>
      <c r="G48" s="39">
        <v>7313.2033694056299</v>
      </c>
      <c r="H48" s="39">
        <v>10533</v>
      </c>
      <c r="I48" s="39">
        <v>0</v>
      </c>
      <c r="J48" s="39">
        <v>130</v>
      </c>
      <c r="K48" s="39">
        <v>0</v>
      </c>
      <c r="L48" s="39">
        <v>0</v>
      </c>
      <c r="M48" s="39">
        <v>0</v>
      </c>
      <c r="N48" s="39">
        <v>890</v>
      </c>
      <c r="O48" s="39">
        <v>3127.3528423992798</v>
      </c>
      <c r="P48" s="39">
        <v>0</v>
      </c>
      <c r="Q48" s="40">
        <v>0</v>
      </c>
      <c r="R48" s="15" t="s">
        <v>27</v>
      </c>
      <c r="S48" s="15"/>
      <c r="T48" s="15"/>
      <c r="U48" s="175"/>
    </row>
    <row r="49" spans="1:21">
      <c r="A49" s="175"/>
      <c r="B49" s="3" t="s">
        <v>5</v>
      </c>
      <c r="D49" s="3" t="s">
        <v>8</v>
      </c>
      <c r="E49" s="41">
        <v>20455.556211804909</v>
      </c>
      <c r="F49" s="42">
        <v>0</v>
      </c>
      <c r="G49" s="42">
        <v>7181.2033694056299</v>
      </c>
      <c r="H49" s="42">
        <v>9647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500</v>
      </c>
      <c r="O49" s="42">
        <v>3127.3528423992798</v>
      </c>
      <c r="P49" s="42">
        <v>0</v>
      </c>
      <c r="Q49" s="43">
        <v>0</v>
      </c>
      <c r="R49" s="3" t="s">
        <v>5</v>
      </c>
      <c r="T49" s="3" t="s">
        <v>8</v>
      </c>
      <c r="U49" s="175"/>
    </row>
    <row r="50" spans="1:21">
      <c r="A50" s="175"/>
      <c r="B50" s="3" t="s">
        <v>5</v>
      </c>
      <c r="D50" s="3" t="s">
        <v>9</v>
      </c>
      <c r="E50" s="41">
        <v>2298</v>
      </c>
      <c r="F50" s="42">
        <v>760</v>
      </c>
      <c r="G50" s="42">
        <v>132</v>
      </c>
      <c r="H50" s="42">
        <v>886</v>
      </c>
      <c r="I50" s="42">
        <v>0</v>
      </c>
      <c r="J50" s="42">
        <v>130</v>
      </c>
      <c r="K50" s="42">
        <v>0</v>
      </c>
      <c r="L50" s="42">
        <v>0</v>
      </c>
      <c r="M50" s="42">
        <v>0</v>
      </c>
      <c r="N50" s="42">
        <v>390</v>
      </c>
      <c r="O50" s="42">
        <v>0</v>
      </c>
      <c r="P50" s="42">
        <v>0</v>
      </c>
      <c r="Q50" s="43">
        <v>0</v>
      </c>
      <c r="R50" s="3" t="s">
        <v>5</v>
      </c>
      <c r="T50" s="3" t="s">
        <v>9</v>
      </c>
      <c r="U50" s="175"/>
    </row>
    <row r="51" spans="1:21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15">
        <v>0</v>
      </c>
      <c r="R51" s="110"/>
      <c r="S51" s="110" t="s">
        <v>28</v>
      </c>
      <c r="T51" s="110"/>
      <c r="U51" s="175"/>
    </row>
    <row r="52" spans="1:21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109">
        <v>0</v>
      </c>
      <c r="T52" s="3" t="s">
        <v>8</v>
      </c>
      <c r="U52" s="175"/>
    </row>
    <row r="53" spans="1:21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9</v>
      </c>
      <c r="U53" s="175"/>
    </row>
    <row r="54" spans="1:21">
      <c r="A54" s="175"/>
      <c r="B54" s="110" t="s">
        <v>5</v>
      </c>
      <c r="C54" s="110" t="s">
        <v>29</v>
      </c>
      <c r="D54" s="110"/>
      <c r="E54" s="111">
        <v>13941.556211804909</v>
      </c>
      <c r="F54" s="138">
        <v>0</v>
      </c>
      <c r="G54" s="138">
        <v>7181.2033694056299</v>
      </c>
      <c r="H54" s="138">
        <v>3133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500</v>
      </c>
      <c r="O54" s="138">
        <v>3127.3528423992798</v>
      </c>
      <c r="P54" s="138">
        <v>0</v>
      </c>
      <c r="Q54" s="115">
        <v>0</v>
      </c>
      <c r="R54" s="110"/>
      <c r="S54" s="110" t="s">
        <v>29</v>
      </c>
      <c r="T54" s="110"/>
      <c r="U54" s="175"/>
    </row>
    <row r="55" spans="1:21">
      <c r="A55" s="175"/>
      <c r="B55" s="3" t="s">
        <v>5</v>
      </c>
      <c r="D55" s="3" t="s">
        <v>8</v>
      </c>
      <c r="E55" s="19">
        <v>13055.556211804909</v>
      </c>
      <c r="F55" s="79">
        <v>0</v>
      </c>
      <c r="G55" s="79">
        <v>7181.2033694056299</v>
      </c>
      <c r="H55" s="79">
        <v>2247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500</v>
      </c>
      <c r="O55" s="79">
        <v>3127.3528423992798</v>
      </c>
      <c r="P55" s="79">
        <v>0</v>
      </c>
      <c r="Q55" s="109">
        <v>0</v>
      </c>
      <c r="T55" s="3" t="s">
        <v>8</v>
      </c>
      <c r="U55" s="175"/>
    </row>
    <row r="56" spans="1:21">
      <c r="A56" s="175"/>
      <c r="B56" s="3" t="s">
        <v>5</v>
      </c>
      <c r="D56" s="3" t="s">
        <v>9</v>
      </c>
      <c r="E56" s="19">
        <v>886</v>
      </c>
      <c r="F56" s="79">
        <v>0</v>
      </c>
      <c r="G56" s="79">
        <v>0</v>
      </c>
      <c r="H56" s="79">
        <v>886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9</v>
      </c>
      <c r="U56" s="175"/>
    </row>
    <row r="57" spans="1:21">
      <c r="A57" s="175"/>
      <c r="B57" s="110" t="s">
        <v>5</v>
      </c>
      <c r="C57" s="110" t="s">
        <v>30</v>
      </c>
      <c r="D57" s="110"/>
      <c r="E57" s="111">
        <v>4112</v>
      </c>
      <c r="F57" s="138">
        <v>760</v>
      </c>
      <c r="G57" s="138">
        <v>132</v>
      </c>
      <c r="H57" s="138">
        <v>2700</v>
      </c>
      <c r="I57" s="138">
        <v>0</v>
      </c>
      <c r="J57" s="138">
        <v>130</v>
      </c>
      <c r="K57" s="138">
        <v>0</v>
      </c>
      <c r="L57" s="138">
        <v>0</v>
      </c>
      <c r="M57" s="138">
        <v>0</v>
      </c>
      <c r="N57" s="138">
        <v>390</v>
      </c>
      <c r="O57" s="138">
        <v>0</v>
      </c>
      <c r="P57" s="138">
        <v>0</v>
      </c>
      <c r="Q57" s="115">
        <v>0</v>
      </c>
      <c r="R57" s="110"/>
      <c r="S57" s="110" t="s">
        <v>30</v>
      </c>
      <c r="T57" s="110"/>
      <c r="U57" s="175"/>
    </row>
    <row r="58" spans="1:21">
      <c r="A58" s="175"/>
      <c r="B58" s="3" t="s">
        <v>5</v>
      </c>
      <c r="D58" s="3" t="s">
        <v>8</v>
      </c>
      <c r="E58" s="19">
        <v>2700</v>
      </c>
      <c r="F58" s="79">
        <v>0</v>
      </c>
      <c r="G58" s="79">
        <v>0</v>
      </c>
      <c r="H58" s="79">
        <v>2700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109">
        <v>0</v>
      </c>
      <c r="T58" s="3" t="s">
        <v>8</v>
      </c>
      <c r="U58" s="175"/>
    </row>
    <row r="59" spans="1:21">
      <c r="A59" s="175"/>
      <c r="B59" s="3" t="s">
        <v>5</v>
      </c>
      <c r="D59" s="3" t="s">
        <v>9</v>
      </c>
      <c r="E59" s="19">
        <v>1412</v>
      </c>
      <c r="F59" s="79">
        <v>760</v>
      </c>
      <c r="G59" s="79">
        <v>132</v>
      </c>
      <c r="H59" s="79">
        <v>0</v>
      </c>
      <c r="I59" s="79">
        <v>0</v>
      </c>
      <c r="J59" s="79">
        <v>130</v>
      </c>
      <c r="K59" s="79">
        <v>0</v>
      </c>
      <c r="L59" s="79">
        <v>0</v>
      </c>
      <c r="M59" s="79">
        <v>0</v>
      </c>
      <c r="N59" s="79">
        <v>390</v>
      </c>
      <c r="O59" s="79">
        <v>0</v>
      </c>
      <c r="P59" s="79">
        <v>0</v>
      </c>
      <c r="Q59" s="109">
        <v>0</v>
      </c>
      <c r="T59" s="3" t="s">
        <v>9</v>
      </c>
      <c r="U59" s="175"/>
    </row>
    <row r="60" spans="1:21">
      <c r="A60" s="175"/>
      <c r="B60" s="110"/>
      <c r="C60" s="110" t="s">
        <v>32</v>
      </c>
      <c r="D60" s="110"/>
      <c r="E60" s="111">
        <v>4700</v>
      </c>
      <c r="F60" s="138">
        <v>0</v>
      </c>
      <c r="G60" s="138">
        <v>0</v>
      </c>
      <c r="H60" s="138">
        <v>4700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15">
        <v>0</v>
      </c>
      <c r="R60" s="110"/>
      <c r="S60" s="110" t="s">
        <v>32</v>
      </c>
      <c r="T60" s="110"/>
      <c r="U60" s="175"/>
    </row>
    <row r="61" spans="1:21">
      <c r="A61" s="175"/>
      <c r="D61" s="3" t="s">
        <v>8</v>
      </c>
      <c r="E61" s="19">
        <v>4700</v>
      </c>
      <c r="F61" s="79">
        <v>0</v>
      </c>
      <c r="G61" s="79">
        <v>0</v>
      </c>
      <c r="H61" s="79">
        <v>4700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109">
        <v>0</v>
      </c>
      <c r="T61" s="3" t="s">
        <v>8</v>
      </c>
      <c r="U61" s="175"/>
    </row>
    <row r="62" spans="1:21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T62" s="3" t="s">
        <v>71</v>
      </c>
      <c r="U62" s="175"/>
    </row>
    <row r="63" spans="1:21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15">
        <v>0</v>
      </c>
      <c r="R63" s="110"/>
      <c r="S63" s="110" t="s">
        <v>61</v>
      </c>
      <c r="T63" s="110"/>
      <c r="U63" s="175"/>
    </row>
    <row r="64" spans="1:21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109">
        <v>0</v>
      </c>
      <c r="T64" s="3" t="s">
        <v>9</v>
      </c>
      <c r="U64" s="175"/>
    </row>
    <row r="65" spans="1:21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15">
        <v>0</v>
      </c>
      <c r="R65" s="110"/>
      <c r="S65" s="110" t="s">
        <v>33</v>
      </c>
      <c r="T65" s="110"/>
      <c r="U65" s="175"/>
    </row>
    <row r="66" spans="1:21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109">
        <v>0</v>
      </c>
      <c r="T66" s="3" t="s">
        <v>8</v>
      </c>
      <c r="U66" s="175"/>
    </row>
    <row r="67" spans="1:21">
      <c r="A67" s="176" t="s">
        <v>70</v>
      </c>
      <c r="B67" s="26" t="s">
        <v>34</v>
      </c>
      <c r="C67" s="26"/>
      <c r="D67" s="26"/>
      <c r="E67" s="44">
        <v>39767</v>
      </c>
      <c r="F67" s="82">
        <v>40</v>
      </c>
      <c r="G67" s="82">
        <v>0</v>
      </c>
      <c r="H67" s="82">
        <v>19882</v>
      </c>
      <c r="I67" s="82">
        <v>10</v>
      </c>
      <c r="J67" s="82">
        <v>20</v>
      </c>
      <c r="K67" s="82">
        <v>0</v>
      </c>
      <c r="L67" s="82">
        <v>10</v>
      </c>
      <c r="M67" s="82">
        <v>0</v>
      </c>
      <c r="N67" s="82">
        <v>19805</v>
      </c>
      <c r="O67" s="82">
        <v>0</v>
      </c>
      <c r="P67" s="82">
        <v>0</v>
      </c>
      <c r="Q67" s="116">
        <v>0</v>
      </c>
      <c r="R67" s="26" t="s">
        <v>34</v>
      </c>
      <c r="S67" s="26"/>
      <c r="T67" s="26"/>
      <c r="U67" s="176" t="s">
        <v>70</v>
      </c>
    </row>
    <row r="68" spans="1:21">
      <c r="A68" s="175"/>
      <c r="B68" s="3" t="s">
        <v>5</v>
      </c>
      <c r="D68" s="3" t="s">
        <v>8</v>
      </c>
      <c r="E68" s="19">
        <v>39600</v>
      </c>
      <c r="F68" s="79">
        <v>0</v>
      </c>
      <c r="G68" s="79">
        <v>0</v>
      </c>
      <c r="H68" s="79">
        <v>19800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19800</v>
      </c>
      <c r="O68" s="79">
        <v>0</v>
      </c>
      <c r="P68" s="79">
        <v>0</v>
      </c>
      <c r="Q68" s="109">
        <v>0</v>
      </c>
      <c r="R68" s="3" t="s">
        <v>5</v>
      </c>
      <c r="T68" s="3" t="s">
        <v>8</v>
      </c>
      <c r="U68" s="175"/>
    </row>
    <row r="69" spans="1:21">
      <c r="A69" s="175"/>
      <c r="D69" s="3" t="s">
        <v>9</v>
      </c>
      <c r="E69" s="19">
        <v>167</v>
      </c>
      <c r="F69" s="79">
        <v>40</v>
      </c>
      <c r="G69" s="79">
        <v>0</v>
      </c>
      <c r="H69" s="79">
        <v>82</v>
      </c>
      <c r="I69" s="79">
        <v>10</v>
      </c>
      <c r="J69" s="79">
        <v>20</v>
      </c>
      <c r="K69" s="79">
        <v>0</v>
      </c>
      <c r="L69" s="79">
        <v>10</v>
      </c>
      <c r="M69" s="79">
        <v>0</v>
      </c>
      <c r="N69" s="79">
        <v>5</v>
      </c>
      <c r="O69" s="79">
        <v>0</v>
      </c>
      <c r="P69" s="79">
        <v>0</v>
      </c>
      <c r="Q69" s="109">
        <v>0</v>
      </c>
      <c r="T69" s="3" t="s">
        <v>9</v>
      </c>
      <c r="U69" s="175"/>
    </row>
    <row r="70" spans="1:21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108">
        <v>0</v>
      </c>
      <c r="R70" s="15" t="s">
        <v>35</v>
      </c>
      <c r="S70" s="15"/>
      <c r="T70" s="15"/>
      <c r="U70" s="175"/>
    </row>
    <row r="71" spans="1:21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20">
        <v>0</v>
      </c>
      <c r="R71" s="117"/>
      <c r="S71" s="117"/>
      <c r="T71" s="117" t="s">
        <v>8</v>
      </c>
      <c r="U71" s="177"/>
    </row>
    <row r="73" spans="1:21">
      <c r="A73" s="164" t="s">
        <v>48</v>
      </c>
    </row>
    <row r="74" spans="1:21">
      <c r="A74" s="164" t="s">
        <v>559</v>
      </c>
    </row>
    <row r="75" spans="1:21">
      <c r="A75" s="167" t="s">
        <v>560</v>
      </c>
    </row>
    <row r="76" spans="1:21">
      <c r="A76" s="167" t="s">
        <v>49</v>
      </c>
    </row>
    <row r="77" spans="1:21">
      <c r="A77" s="167" t="s">
        <v>50</v>
      </c>
    </row>
    <row r="78" spans="1:21">
      <c r="A78" s="167" t="s">
        <v>51</v>
      </c>
    </row>
    <row r="79" spans="1:21">
      <c r="A79" s="167" t="s">
        <v>52</v>
      </c>
    </row>
    <row r="80" spans="1:21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U10:U66"/>
    <mergeCell ref="A67:A71"/>
    <mergeCell ref="U67:U71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Z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0" width="13.625" style="3" customWidth="1"/>
    <col min="21" max="21" width="11.625" style="3" customWidth="1"/>
    <col min="22" max="24" width="9" style="3"/>
    <col min="25" max="25" width="4.125" style="3" customWidth="1"/>
    <col min="26" max="26" width="9.375" style="3" bestFit="1" customWidth="1"/>
    <col min="27" max="16384" width="9" style="3"/>
  </cols>
  <sheetData>
    <row r="1" spans="1:25" ht="20.25">
      <c r="A1" s="4" t="s">
        <v>83</v>
      </c>
    </row>
    <row r="3" spans="1:25" ht="20.25">
      <c r="B3" s="4" t="s">
        <v>609</v>
      </c>
    </row>
    <row r="4" spans="1:25" ht="17.25" thickBot="1">
      <c r="Y4" s="6" t="s">
        <v>45</v>
      </c>
    </row>
    <row r="5" spans="1:25">
      <c r="A5" s="178" t="s">
        <v>75</v>
      </c>
      <c r="B5" s="178"/>
      <c r="C5" s="178"/>
      <c r="D5" s="179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2" t="s">
        <v>75</v>
      </c>
      <c r="W5" s="178"/>
      <c r="X5" s="178"/>
      <c r="Y5" s="178"/>
    </row>
    <row r="6" spans="1:25">
      <c r="A6" s="15" t="s">
        <v>46</v>
      </c>
      <c r="B6" s="15"/>
      <c r="C6" s="15"/>
      <c r="D6" s="15"/>
      <c r="E6" s="38">
        <v>4083961.2797500002</v>
      </c>
      <c r="F6" s="39">
        <v>165644.78699999998</v>
      </c>
      <c r="G6" s="39">
        <v>192945.50399999999</v>
      </c>
      <c r="H6" s="39">
        <v>361397.41999999993</v>
      </c>
      <c r="I6" s="39">
        <v>200253.94500000001</v>
      </c>
      <c r="J6" s="39">
        <v>507738.755</v>
      </c>
      <c r="K6" s="39">
        <v>310329.65600000002</v>
      </c>
      <c r="L6" s="39">
        <v>3904.4850000000001</v>
      </c>
      <c r="M6" s="39">
        <v>579180.93900000001</v>
      </c>
      <c r="N6" s="39">
        <v>181961.245</v>
      </c>
      <c r="O6" s="39">
        <v>241855.80499999999</v>
      </c>
      <c r="P6" s="39">
        <v>177671.16499999998</v>
      </c>
      <c r="Q6" s="39">
        <v>68001.134999999995</v>
      </c>
      <c r="R6" s="39">
        <v>177296.61</v>
      </c>
      <c r="S6" s="39">
        <v>137692.51</v>
      </c>
      <c r="T6" s="39">
        <v>775718</v>
      </c>
      <c r="U6" s="40">
        <v>2369.3187499999999</v>
      </c>
      <c r="V6" s="15" t="s">
        <v>46</v>
      </c>
      <c r="W6" s="15"/>
      <c r="X6" s="15"/>
      <c r="Y6" s="15"/>
    </row>
    <row r="7" spans="1:25">
      <c r="D7" s="3" t="s">
        <v>8</v>
      </c>
      <c r="E7" s="92">
        <v>3766434.1850000001</v>
      </c>
      <c r="F7" s="93">
        <v>139772.24</v>
      </c>
      <c r="G7" s="93">
        <v>172117.55499999999</v>
      </c>
      <c r="H7" s="93">
        <v>342828.17999999993</v>
      </c>
      <c r="I7" s="93">
        <v>166397.08499999999</v>
      </c>
      <c r="J7" s="93">
        <v>462654.36499999999</v>
      </c>
      <c r="K7" s="93">
        <v>291400.76500000001</v>
      </c>
      <c r="L7" s="93">
        <v>591.34</v>
      </c>
      <c r="M7" s="93">
        <v>551300.28</v>
      </c>
      <c r="N7" s="93">
        <v>163797.72</v>
      </c>
      <c r="O7" s="93">
        <v>225298.435</v>
      </c>
      <c r="P7" s="93">
        <v>160501.99</v>
      </c>
      <c r="Q7" s="93">
        <v>54627.824999999997</v>
      </c>
      <c r="R7" s="93">
        <v>158382.24</v>
      </c>
      <c r="S7" s="93">
        <v>122702.69500000001</v>
      </c>
      <c r="T7" s="93">
        <v>754061.47</v>
      </c>
      <c r="U7" s="94">
        <v>0</v>
      </c>
      <c r="X7" s="3" t="s">
        <v>8</v>
      </c>
    </row>
    <row r="8" spans="1:25">
      <c r="D8" s="3" t="s">
        <v>9</v>
      </c>
      <c r="E8" s="92">
        <v>317527.09474999999</v>
      </c>
      <c r="F8" s="93">
        <v>25872.546999999999</v>
      </c>
      <c r="G8" s="93">
        <v>20827.949000000001</v>
      </c>
      <c r="H8" s="93">
        <v>18569.240000000002</v>
      </c>
      <c r="I8" s="93">
        <v>33856.86</v>
      </c>
      <c r="J8" s="93">
        <v>45084.39</v>
      </c>
      <c r="K8" s="93">
        <v>18928.891</v>
      </c>
      <c r="L8" s="93">
        <v>3313.145</v>
      </c>
      <c r="M8" s="93">
        <v>27880.659</v>
      </c>
      <c r="N8" s="93">
        <v>18163.525000000001</v>
      </c>
      <c r="O8" s="93">
        <v>16557.37</v>
      </c>
      <c r="P8" s="93">
        <v>17169.174999999999</v>
      </c>
      <c r="Q8" s="93">
        <v>13373.31</v>
      </c>
      <c r="R8" s="93">
        <v>18914.37</v>
      </c>
      <c r="S8" s="93">
        <v>14989.815000000001</v>
      </c>
      <c r="T8" s="93">
        <v>21656.53</v>
      </c>
      <c r="U8" s="94">
        <v>2369.3187499999999</v>
      </c>
      <c r="X8" s="3" t="s">
        <v>9</v>
      </c>
    </row>
    <row r="9" spans="1:25">
      <c r="B9" s="3" t="s">
        <v>5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2"/>
      <c r="V9" s="3" t="s">
        <v>5</v>
      </c>
    </row>
    <row r="10" spans="1:25">
      <c r="A10" s="175" t="s">
        <v>69</v>
      </c>
      <c r="B10" s="15" t="s">
        <v>42</v>
      </c>
      <c r="C10" s="15"/>
      <c r="D10" s="15"/>
      <c r="E10" s="38">
        <v>2854217.6797500001</v>
      </c>
      <c r="F10" s="39">
        <v>154321.78700000001</v>
      </c>
      <c r="G10" s="39">
        <v>189895.50399999999</v>
      </c>
      <c r="H10" s="39">
        <v>189785.42</v>
      </c>
      <c r="I10" s="39">
        <v>198157.94500000001</v>
      </c>
      <c r="J10" s="39">
        <v>327898.755</v>
      </c>
      <c r="K10" s="39">
        <v>309149.65600000002</v>
      </c>
      <c r="L10" s="39">
        <v>3903.4850000000001</v>
      </c>
      <c r="M10" s="39">
        <v>251277.93900000001</v>
      </c>
      <c r="N10" s="39">
        <v>179600.245</v>
      </c>
      <c r="O10" s="39">
        <v>239215.80499999999</v>
      </c>
      <c r="P10" s="39">
        <v>174785.16500000001</v>
      </c>
      <c r="Q10" s="39">
        <v>65801.134999999995</v>
      </c>
      <c r="R10" s="39">
        <v>174296.61</v>
      </c>
      <c r="S10" s="39">
        <v>137207.51</v>
      </c>
      <c r="T10" s="39">
        <v>256558.4</v>
      </c>
      <c r="U10" s="40">
        <v>2362.3187499999999</v>
      </c>
      <c r="V10" s="15" t="s">
        <v>42</v>
      </c>
      <c r="W10" s="15"/>
      <c r="X10" s="15"/>
      <c r="Y10" s="175" t="s">
        <v>69</v>
      </c>
    </row>
    <row r="11" spans="1:25">
      <c r="A11" s="175"/>
      <c r="B11" s="3" t="s">
        <v>5</v>
      </c>
      <c r="D11" s="3" t="s">
        <v>8</v>
      </c>
      <c r="E11" s="92">
        <v>2567567.1850000001</v>
      </c>
      <c r="F11" s="93">
        <v>128642.24000000001</v>
      </c>
      <c r="G11" s="93">
        <v>169117.55499999999</v>
      </c>
      <c r="H11" s="93">
        <v>171217.18</v>
      </c>
      <c r="I11" s="93">
        <v>165137.08499999999</v>
      </c>
      <c r="J11" s="93">
        <v>307754.36499999999</v>
      </c>
      <c r="K11" s="93">
        <v>290220.76500000001</v>
      </c>
      <c r="L11" s="93">
        <v>591.34</v>
      </c>
      <c r="M11" s="93">
        <v>227400.28</v>
      </c>
      <c r="N11" s="93">
        <v>161597.72</v>
      </c>
      <c r="O11" s="93">
        <v>222658.435</v>
      </c>
      <c r="P11" s="93">
        <v>157635.99</v>
      </c>
      <c r="Q11" s="93">
        <v>52427.824999999997</v>
      </c>
      <c r="R11" s="93">
        <v>155412.24</v>
      </c>
      <c r="S11" s="93">
        <v>122222.69500000001</v>
      </c>
      <c r="T11" s="93">
        <v>235531.47</v>
      </c>
      <c r="U11" s="94">
        <v>0</v>
      </c>
      <c r="V11" s="3" t="s">
        <v>5</v>
      </c>
      <c r="X11" s="3" t="s">
        <v>8</v>
      </c>
      <c r="Y11" s="175"/>
    </row>
    <row r="12" spans="1:25">
      <c r="A12" s="175"/>
      <c r="B12" s="3" t="s">
        <v>5</v>
      </c>
      <c r="D12" s="3" t="s">
        <v>9</v>
      </c>
      <c r="E12" s="92">
        <v>286650.49475000001</v>
      </c>
      <c r="F12" s="93">
        <v>25679.546999999999</v>
      </c>
      <c r="G12" s="93">
        <v>20777.949000000001</v>
      </c>
      <c r="H12" s="93">
        <v>18568.240000000002</v>
      </c>
      <c r="I12" s="93">
        <v>33020.86</v>
      </c>
      <c r="J12" s="93">
        <v>20144.39</v>
      </c>
      <c r="K12" s="93">
        <v>18928.891</v>
      </c>
      <c r="L12" s="93">
        <v>3312.145</v>
      </c>
      <c r="M12" s="93">
        <v>23877.659</v>
      </c>
      <c r="N12" s="93">
        <v>18002.525000000001</v>
      </c>
      <c r="O12" s="93">
        <v>16557.37</v>
      </c>
      <c r="P12" s="93">
        <v>17149.174999999999</v>
      </c>
      <c r="Q12" s="93">
        <v>13373.31</v>
      </c>
      <c r="R12" s="93">
        <v>18884.37</v>
      </c>
      <c r="S12" s="93">
        <v>14984.815000000001</v>
      </c>
      <c r="T12" s="93">
        <v>21026.93</v>
      </c>
      <c r="U12" s="94">
        <v>2362.3187499999999</v>
      </c>
      <c r="V12" s="3" t="s">
        <v>5</v>
      </c>
      <c r="X12" s="3" t="s">
        <v>9</v>
      </c>
      <c r="Y12" s="175"/>
    </row>
    <row r="13" spans="1:25">
      <c r="A13" s="175"/>
      <c r="B13" s="15" t="s">
        <v>10</v>
      </c>
      <c r="C13" s="15"/>
      <c r="D13" s="15"/>
      <c r="E13" s="38">
        <v>2094.6</v>
      </c>
      <c r="F13" s="39">
        <v>0</v>
      </c>
      <c r="G13" s="39">
        <v>0</v>
      </c>
      <c r="H13" s="39">
        <v>0</v>
      </c>
      <c r="I13" s="39">
        <v>12</v>
      </c>
      <c r="J13" s="39">
        <v>20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20</v>
      </c>
      <c r="Q13" s="39">
        <v>0</v>
      </c>
      <c r="R13" s="39">
        <v>2010</v>
      </c>
      <c r="S13" s="39">
        <v>0</v>
      </c>
      <c r="T13" s="39">
        <v>29.6</v>
      </c>
      <c r="U13" s="40">
        <v>3</v>
      </c>
      <c r="V13" s="15" t="s">
        <v>10</v>
      </c>
      <c r="W13" s="15"/>
      <c r="X13" s="15"/>
      <c r="Y13" s="175"/>
    </row>
    <row r="14" spans="1:25">
      <c r="A14" s="175"/>
      <c r="B14" s="3" t="s">
        <v>5</v>
      </c>
      <c r="D14" s="3" t="s">
        <v>8</v>
      </c>
      <c r="E14" s="92">
        <v>2000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2000</v>
      </c>
      <c r="S14" s="93">
        <v>0</v>
      </c>
      <c r="T14" s="93">
        <v>0</v>
      </c>
      <c r="U14" s="94">
        <v>0</v>
      </c>
      <c r="V14" s="3" t="s">
        <v>5</v>
      </c>
      <c r="X14" s="3" t="s">
        <v>8</v>
      </c>
      <c r="Y14" s="175"/>
    </row>
    <row r="15" spans="1:25">
      <c r="A15" s="175"/>
      <c r="B15" s="3" t="s">
        <v>5</v>
      </c>
      <c r="D15" s="3" t="s">
        <v>9</v>
      </c>
      <c r="E15" s="92">
        <v>94.6</v>
      </c>
      <c r="F15" s="93">
        <v>0</v>
      </c>
      <c r="G15" s="93">
        <v>0</v>
      </c>
      <c r="H15" s="93">
        <v>0</v>
      </c>
      <c r="I15" s="93">
        <v>12</v>
      </c>
      <c r="J15" s="93">
        <v>20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20</v>
      </c>
      <c r="Q15" s="93">
        <v>0</v>
      </c>
      <c r="R15" s="93">
        <v>10</v>
      </c>
      <c r="S15" s="93">
        <v>0</v>
      </c>
      <c r="T15" s="93">
        <v>29.6</v>
      </c>
      <c r="U15" s="94">
        <v>3</v>
      </c>
      <c r="V15" s="3">
        <v>2.4</v>
      </c>
      <c r="X15" s="3" t="s">
        <v>9</v>
      </c>
      <c r="Y15" s="175"/>
    </row>
    <row r="16" spans="1:25">
      <c r="A16" s="175"/>
      <c r="B16" s="15" t="s">
        <v>11</v>
      </c>
      <c r="C16" s="15"/>
      <c r="D16" s="15"/>
      <c r="E16" s="38">
        <v>32333</v>
      </c>
      <c r="F16" s="39">
        <v>0</v>
      </c>
      <c r="G16" s="39">
        <v>3000</v>
      </c>
      <c r="H16" s="39">
        <v>13691</v>
      </c>
      <c r="I16" s="39">
        <v>216</v>
      </c>
      <c r="J16" s="39">
        <v>0</v>
      </c>
      <c r="K16" s="39">
        <v>320</v>
      </c>
      <c r="L16" s="39">
        <v>0</v>
      </c>
      <c r="M16" s="39">
        <v>0</v>
      </c>
      <c r="N16" s="39">
        <v>2200</v>
      </c>
      <c r="O16" s="39">
        <v>2640</v>
      </c>
      <c r="P16" s="39">
        <v>2586</v>
      </c>
      <c r="Q16" s="39">
        <v>0</v>
      </c>
      <c r="R16" s="39">
        <v>0</v>
      </c>
      <c r="S16" s="39">
        <v>480</v>
      </c>
      <c r="T16" s="39">
        <v>7200</v>
      </c>
      <c r="U16" s="40">
        <v>0</v>
      </c>
      <c r="V16" s="15" t="s">
        <v>11</v>
      </c>
      <c r="W16" s="15"/>
      <c r="X16" s="15"/>
      <c r="Y16" s="175"/>
    </row>
    <row r="17" spans="1:26">
      <c r="A17" s="175"/>
      <c r="D17" s="3" t="s">
        <v>8</v>
      </c>
      <c r="E17" s="92">
        <v>32297</v>
      </c>
      <c r="F17" s="93">
        <v>0</v>
      </c>
      <c r="G17" s="93">
        <v>3000</v>
      </c>
      <c r="H17" s="93">
        <v>13691</v>
      </c>
      <c r="I17" s="93">
        <v>180</v>
      </c>
      <c r="J17" s="93">
        <v>0</v>
      </c>
      <c r="K17" s="93">
        <v>320</v>
      </c>
      <c r="L17" s="93">
        <v>0</v>
      </c>
      <c r="M17" s="93">
        <v>0</v>
      </c>
      <c r="N17" s="93">
        <v>2200</v>
      </c>
      <c r="O17" s="93">
        <v>2640</v>
      </c>
      <c r="P17" s="93">
        <v>2586</v>
      </c>
      <c r="Q17" s="93">
        <v>0</v>
      </c>
      <c r="R17" s="93">
        <v>0</v>
      </c>
      <c r="S17" s="93">
        <v>480</v>
      </c>
      <c r="T17" s="93">
        <v>7200</v>
      </c>
      <c r="U17" s="94">
        <v>0</v>
      </c>
      <c r="X17" s="3" t="s">
        <v>8</v>
      </c>
      <c r="Y17" s="175"/>
    </row>
    <row r="18" spans="1:26">
      <c r="A18" s="175"/>
      <c r="B18" s="3" t="s">
        <v>5</v>
      </c>
      <c r="D18" s="3" t="s">
        <v>9</v>
      </c>
      <c r="E18" s="92">
        <v>36</v>
      </c>
      <c r="F18" s="93">
        <v>0</v>
      </c>
      <c r="G18" s="93">
        <v>0</v>
      </c>
      <c r="H18" s="93">
        <v>0</v>
      </c>
      <c r="I18" s="93">
        <v>36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93">
        <v>0</v>
      </c>
      <c r="T18" s="93">
        <v>0</v>
      </c>
      <c r="U18" s="94">
        <v>0</v>
      </c>
      <c r="V18" s="3" t="s">
        <v>5</v>
      </c>
      <c r="X18" s="3" t="s">
        <v>9</v>
      </c>
      <c r="Y18" s="175"/>
    </row>
    <row r="19" spans="1:26">
      <c r="A19" s="175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108">
        <v>0</v>
      </c>
      <c r="V19" s="15" t="s">
        <v>12</v>
      </c>
      <c r="W19" s="15"/>
      <c r="X19" s="15"/>
      <c r="Y19" s="175"/>
    </row>
    <row r="20" spans="1:26">
      <c r="A20" s="175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109">
        <v>0</v>
      </c>
      <c r="V20" s="3" t="s">
        <v>5</v>
      </c>
      <c r="X20" s="3" t="s">
        <v>8</v>
      </c>
      <c r="Y20" s="175"/>
    </row>
    <row r="21" spans="1:26">
      <c r="A21" s="175"/>
      <c r="B21" s="15" t="s">
        <v>43</v>
      </c>
      <c r="C21" s="15"/>
      <c r="D21" s="15"/>
      <c r="E21" s="38">
        <v>770059.99999999988</v>
      </c>
      <c r="F21" s="39">
        <v>0</v>
      </c>
      <c r="G21" s="39">
        <v>0</v>
      </c>
      <c r="H21" s="39">
        <v>149999.99999999991</v>
      </c>
      <c r="I21" s="39">
        <v>1480</v>
      </c>
      <c r="J21" s="39">
        <v>125650</v>
      </c>
      <c r="K21" s="39">
        <v>860</v>
      </c>
      <c r="L21" s="39">
        <v>0</v>
      </c>
      <c r="M21" s="39">
        <v>323900</v>
      </c>
      <c r="N21" s="39">
        <v>0</v>
      </c>
      <c r="O21" s="39">
        <v>0</v>
      </c>
      <c r="P21" s="39">
        <v>0</v>
      </c>
      <c r="Q21" s="39">
        <v>2200</v>
      </c>
      <c r="R21" s="39">
        <v>970</v>
      </c>
      <c r="S21" s="39">
        <v>0</v>
      </c>
      <c r="T21" s="39">
        <v>165000</v>
      </c>
      <c r="U21" s="40">
        <v>0</v>
      </c>
      <c r="V21" s="15" t="s">
        <v>43</v>
      </c>
      <c r="W21" s="15"/>
      <c r="X21" s="15"/>
      <c r="Y21" s="175"/>
      <c r="Z21" s="5"/>
    </row>
    <row r="22" spans="1:26">
      <c r="A22" s="175"/>
      <c r="B22" s="3" t="s">
        <v>5</v>
      </c>
      <c r="D22" s="3" t="s">
        <v>8</v>
      </c>
      <c r="E22" s="92">
        <v>744759.99999999988</v>
      </c>
      <c r="F22" s="93">
        <v>0</v>
      </c>
      <c r="G22" s="93">
        <v>0</v>
      </c>
      <c r="H22" s="93">
        <v>149999.99999999991</v>
      </c>
      <c r="I22" s="93">
        <v>1080</v>
      </c>
      <c r="J22" s="93">
        <v>100750</v>
      </c>
      <c r="K22" s="93">
        <v>860</v>
      </c>
      <c r="L22" s="93">
        <v>0</v>
      </c>
      <c r="M22" s="93">
        <v>323900</v>
      </c>
      <c r="N22" s="93">
        <v>0</v>
      </c>
      <c r="O22" s="93">
        <v>0</v>
      </c>
      <c r="P22" s="93">
        <v>0</v>
      </c>
      <c r="Q22" s="93">
        <v>2200</v>
      </c>
      <c r="R22" s="93">
        <v>970</v>
      </c>
      <c r="S22" s="93">
        <v>0</v>
      </c>
      <c r="T22" s="93">
        <v>165000</v>
      </c>
      <c r="U22" s="94">
        <v>0</v>
      </c>
      <c r="V22" s="3" t="s">
        <v>5</v>
      </c>
      <c r="X22" s="3" t="s">
        <v>8</v>
      </c>
      <c r="Y22" s="175"/>
    </row>
    <row r="23" spans="1:26">
      <c r="A23" s="175"/>
      <c r="B23" s="3" t="s">
        <v>5</v>
      </c>
      <c r="D23" s="3" t="s">
        <v>9</v>
      </c>
      <c r="E23" s="92">
        <v>25300</v>
      </c>
      <c r="F23" s="93">
        <v>0</v>
      </c>
      <c r="G23" s="93">
        <v>0</v>
      </c>
      <c r="H23" s="93">
        <v>0</v>
      </c>
      <c r="I23" s="93">
        <v>400</v>
      </c>
      <c r="J23" s="93">
        <v>24900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4">
        <v>0</v>
      </c>
      <c r="V23" s="3" t="s">
        <v>5</v>
      </c>
      <c r="X23" s="3" t="s">
        <v>9</v>
      </c>
      <c r="Y23" s="175"/>
    </row>
    <row r="24" spans="1:26">
      <c r="A24" s="175"/>
      <c r="B24" s="110" t="s">
        <v>5</v>
      </c>
      <c r="C24" s="110" t="s">
        <v>16</v>
      </c>
      <c r="D24" s="110"/>
      <c r="E24" s="111">
        <v>6260</v>
      </c>
      <c r="F24" s="138">
        <v>0</v>
      </c>
      <c r="G24" s="138">
        <v>0</v>
      </c>
      <c r="H24" s="138">
        <v>0</v>
      </c>
      <c r="I24" s="138">
        <v>1480</v>
      </c>
      <c r="J24" s="138">
        <v>750</v>
      </c>
      <c r="K24" s="138">
        <v>860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2200</v>
      </c>
      <c r="R24" s="138">
        <v>970</v>
      </c>
      <c r="S24" s="138">
        <v>0</v>
      </c>
      <c r="T24" s="138">
        <v>0</v>
      </c>
      <c r="U24" s="115">
        <v>0</v>
      </c>
      <c r="V24" s="110" t="s">
        <v>5</v>
      </c>
      <c r="W24" s="110" t="s">
        <v>16</v>
      </c>
      <c r="X24" s="110"/>
      <c r="Y24" s="175"/>
    </row>
    <row r="25" spans="1:26">
      <c r="A25" s="175"/>
      <c r="B25" s="3" t="s">
        <v>5</v>
      </c>
      <c r="D25" s="3" t="s">
        <v>8</v>
      </c>
      <c r="E25" s="19">
        <v>5860</v>
      </c>
      <c r="F25" s="79">
        <v>0</v>
      </c>
      <c r="G25" s="79">
        <v>0</v>
      </c>
      <c r="H25" s="79">
        <v>0</v>
      </c>
      <c r="I25" s="79">
        <v>1080</v>
      </c>
      <c r="J25" s="79">
        <v>750</v>
      </c>
      <c r="K25" s="79">
        <v>860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2200</v>
      </c>
      <c r="R25" s="79">
        <v>970</v>
      </c>
      <c r="S25" s="79">
        <v>0</v>
      </c>
      <c r="T25" s="79">
        <v>0</v>
      </c>
      <c r="U25" s="109">
        <v>0</v>
      </c>
      <c r="V25" s="3" t="s">
        <v>5</v>
      </c>
      <c r="X25" s="3" t="s">
        <v>8</v>
      </c>
      <c r="Y25" s="175"/>
    </row>
    <row r="26" spans="1:26">
      <c r="A26" s="175"/>
      <c r="B26" s="3" t="s">
        <v>5</v>
      </c>
      <c r="D26" s="3" t="s">
        <v>9</v>
      </c>
      <c r="E26" s="19">
        <v>400</v>
      </c>
      <c r="F26" s="79">
        <v>0</v>
      </c>
      <c r="G26" s="79">
        <v>0</v>
      </c>
      <c r="H26" s="79">
        <v>0</v>
      </c>
      <c r="I26" s="79">
        <v>400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109">
        <v>0</v>
      </c>
      <c r="V26" s="3" t="s">
        <v>5</v>
      </c>
      <c r="X26" s="3" t="s">
        <v>9</v>
      </c>
      <c r="Y26" s="175"/>
    </row>
    <row r="27" spans="1:26">
      <c r="A27" s="175"/>
      <c r="B27" s="110"/>
      <c r="C27" s="110" t="s">
        <v>17</v>
      </c>
      <c r="D27" s="110"/>
      <c r="E27" s="111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15">
        <v>0</v>
      </c>
      <c r="V27" s="110"/>
      <c r="W27" s="110" t="s">
        <v>17</v>
      </c>
      <c r="X27" s="110"/>
      <c r="Y27" s="175"/>
    </row>
    <row r="28" spans="1:26">
      <c r="A28" s="175"/>
      <c r="D28" s="3" t="s">
        <v>8</v>
      </c>
      <c r="E28" s="1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109">
        <v>0</v>
      </c>
      <c r="X28" s="3" t="s">
        <v>8</v>
      </c>
      <c r="Y28" s="175"/>
    </row>
    <row r="29" spans="1:26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09">
        <v>0</v>
      </c>
      <c r="X29" s="3" t="s">
        <v>9</v>
      </c>
      <c r="Y29" s="175"/>
    </row>
    <row r="30" spans="1:26">
      <c r="A30" s="175"/>
      <c r="B30" s="110"/>
      <c r="C30" s="110" t="s">
        <v>19</v>
      </c>
      <c r="D30" s="110"/>
      <c r="E30" s="111">
        <v>38900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38900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15">
        <v>0</v>
      </c>
      <c r="V30" s="110"/>
      <c r="W30" s="110" t="s">
        <v>19</v>
      </c>
      <c r="X30" s="110"/>
      <c r="Y30" s="175"/>
    </row>
    <row r="31" spans="1:26">
      <c r="A31" s="175"/>
      <c r="D31" s="3" t="s">
        <v>8</v>
      </c>
      <c r="E31" s="19">
        <v>38900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38900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109">
        <v>0</v>
      </c>
      <c r="X31" s="3" t="s">
        <v>8</v>
      </c>
      <c r="Y31" s="175"/>
    </row>
    <row r="32" spans="1:26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109">
        <v>0</v>
      </c>
      <c r="X32" s="3" t="s">
        <v>9</v>
      </c>
      <c r="Y32" s="175"/>
    </row>
    <row r="33" spans="1:25">
      <c r="A33" s="175"/>
      <c r="B33" s="110"/>
      <c r="C33" s="110" t="s">
        <v>22</v>
      </c>
      <c r="D33" s="110"/>
      <c r="E33" s="111">
        <v>547499.99999999988</v>
      </c>
      <c r="F33" s="138">
        <v>0</v>
      </c>
      <c r="G33" s="138">
        <v>0</v>
      </c>
      <c r="H33" s="138">
        <v>99999.999999999942</v>
      </c>
      <c r="I33" s="138">
        <v>0</v>
      </c>
      <c r="J33" s="138">
        <v>100000</v>
      </c>
      <c r="K33" s="138">
        <v>0</v>
      </c>
      <c r="L33" s="138">
        <v>0</v>
      </c>
      <c r="M33" s="138">
        <v>182500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164999.99999999991</v>
      </c>
      <c r="U33" s="115">
        <v>0</v>
      </c>
      <c r="V33" s="110"/>
      <c r="W33" s="110" t="s">
        <v>22</v>
      </c>
      <c r="X33" s="110"/>
      <c r="Y33" s="175"/>
    </row>
    <row r="34" spans="1:25">
      <c r="A34" s="175"/>
      <c r="D34" s="3" t="s">
        <v>8</v>
      </c>
      <c r="E34" s="19">
        <v>547499.99999999988</v>
      </c>
      <c r="F34" s="79">
        <v>0</v>
      </c>
      <c r="G34" s="79">
        <v>0</v>
      </c>
      <c r="H34" s="79">
        <v>99999.999999999942</v>
      </c>
      <c r="I34" s="79">
        <v>0</v>
      </c>
      <c r="J34" s="79">
        <v>100000</v>
      </c>
      <c r="K34" s="79">
        <v>0</v>
      </c>
      <c r="L34" s="79">
        <v>0</v>
      </c>
      <c r="M34" s="79">
        <v>182500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164999.99999999991</v>
      </c>
      <c r="U34" s="109">
        <v>0</v>
      </c>
      <c r="X34" s="3" t="s">
        <v>8</v>
      </c>
      <c r="Y34" s="175"/>
    </row>
    <row r="35" spans="1:25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109">
        <v>0</v>
      </c>
      <c r="X35" s="3" t="s">
        <v>9</v>
      </c>
      <c r="Y35" s="175"/>
    </row>
    <row r="36" spans="1:25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15">
        <v>0</v>
      </c>
      <c r="V36" s="110"/>
      <c r="W36" s="110" t="s">
        <v>23</v>
      </c>
      <c r="X36" s="110"/>
      <c r="Y36" s="175"/>
    </row>
    <row r="37" spans="1:25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109">
        <v>0</v>
      </c>
      <c r="X37" s="3" t="s">
        <v>8</v>
      </c>
      <c r="Y37" s="175"/>
    </row>
    <row r="38" spans="1:25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109">
        <v>0</v>
      </c>
      <c r="V38" s="3" t="s">
        <v>5</v>
      </c>
      <c r="X38" s="3" t="s">
        <v>9</v>
      </c>
      <c r="Y38" s="175"/>
    </row>
    <row r="39" spans="1:25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15">
        <v>0</v>
      </c>
      <c r="V39" s="110"/>
      <c r="W39" s="110" t="s">
        <v>24</v>
      </c>
      <c r="X39" s="110"/>
      <c r="Y39" s="175"/>
    </row>
    <row r="40" spans="1:25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109">
        <v>0</v>
      </c>
      <c r="V40" s="3" t="s">
        <v>5</v>
      </c>
      <c r="X40" s="3" t="s">
        <v>9</v>
      </c>
      <c r="Y40" s="175"/>
    </row>
    <row r="41" spans="1:25">
      <c r="A41" s="175"/>
      <c r="B41" s="110" t="s">
        <v>5</v>
      </c>
      <c r="C41" s="110" t="s">
        <v>47</v>
      </c>
      <c r="D41" s="110"/>
      <c r="E41" s="111">
        <v>50000.000000000036</v>
      </c>
      <c r="F41" s="138">
        <v>0</v>
      </c>
      <c r="G41" s="138">
        <v>0</v>
      </c>
      <c r="H41" s="138">
        <v>50000</v>
      </c>
      <c r="I41" s="138">
        <v>0</v>
      </c>
      <c r="J41" s="138">
        <v>0</v>
      </c>
      <c r="K41" s="138">
        <v>0</v>
      </c>
      <c r="L41" s="138">
        <v>0</v>
      </c>
      <c r="M41" s="138">
        <v>1.455191522836685E-11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2.1827872842550281E-11</v>
      </c>
      <c r="U41" s="115">
        <v>0</v>
      </c>
      <c r="V41" s="110" t="s">
        <v>5</v>
      </c>
      <c r="W41" s="110" t="s">
        <v>47</v>
      </c>
      <c r="X41" s="110"/>
      <c r="Y41" s="175"/>
    </row>
    <row r="42" spans="1:25">
      <c r="A42" s="175"/>
      <c r="B42" s="3" t="s">
        <v>5</v>
      </c>
      <c r="D42" s="3" t="s">
        <v>8</v>
      </c>
      <c r="E42" s="19">
        <v>50000.000000000036</v>
      </c>
      <c r="F42" s="79">
        <v>0</v>
      </c>
      <c r="G42" s="79">
        <v>0</v>
      </c>
      <c r="H42" s="79">
        <v>50000</v>
      </c>
      <c r="I42" s="79">
        <v>0</v>
      </c>
      <c r="J42" s="79">
        <v>0</v>
      </c>
      <c r="K42" s="79">
        <v>0</v>
      </c>
      <c r="L42" s="79">
        <v>0</v>
      </c>
      <c r="M42" s="79">
        <v>1.455191522836685E-11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2.1827872842550281E-11</v>
      </c>
      <c r="U42" s="109">
        <v>0</v>
      </c>
      <c r="V42" s="3" t="s">
        <v>5</v>
      </c>
      <c r="X42" s="3" t="s">
        <v>8</v>
      </c>
      <c r="Y42" s="175"/>
    </row>
    <row r="43" spans="1:25">
      <c r="A43" s="175"/>
      <c r="B43" s="110"/>
      <c r="C43" s="110" t="s">
        <v>25</v>
      </c>
      <c r="D43" s="110"/>
      <c r="E43" s="111">
        <v>127400</v>
      </c>
      <c r="F43" s="138">
        <v>0</v>
      </c>
      <c r="G43" s="138">
        <v>0</v>
      </c>
      <c r="H43" s="138">
        <v>0</v>
      </c>
      <c r="I43" s="138">
        <v>0</v>
      </c>
      <c r="J43" s="138">
        <v>24900</v>
      </c>
      <c r="K43" s="138">
        <v>0</v>
      </c>
      <c r="L43" s="138">
        <v>0</v>
      </c>
      <c r="M43" s="138">
        <v>102500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15">
        <v>0</v>
      </c>
      <c r="V43" s="110"/>
      <c r="W43" s="110" t="s">
        <v>25</v>
      </c>
      <c r="X43" s="110"/>
      <c r="Y43" s="175"/>
    </row>
    <row r="44" spans="1:25">
      <c r="A44" s="175"/>
      <c r="D44" s="3" t="s">
        <v>8</v>
      </c>
      <c r="E44" s="19">
        <v>102500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102500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109">
        <v>0</v>
      </c>
      <c r="X44" s="3" t="s">
        <v>8</v>
      </c>
      <c r="Y44" s="175"/>
    </row>
    <row r="45" spans="1:25">
      <c r="A45" s="175"/>
      <c r="D45" s="3" t="s">
        <v>9</v>
      </c>
      <c r="E45" s="19">
        <v>24900</v>
      </c>
      <c r="F45" s="79">
        <v>0</v>
      </c>
      <c r="G45" s="79">
        <v>0</v>
      </c>
      <c r="H45" s="79">
        <v>0</v>
      </c>
      <c r="I45" s="79">
        <v>0</v>
      </c>
      <c r="J45" s="79">
        <v>24900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109">
        <v>0</v>
      </c>
      <c r="X45" s="3" t="s">
        <v>9</v>
      </c>
      <c r="Y45" s="175"/>
    </row>
    <row r="46" spans="1:25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15">
        <v>0</v>
      </c>
      <c r="V46" s="110"/>
      <c r="W46" s="110" t="s">
        <v>26</v>
      </c>
      <c r="X46" s="110"/>
      <c r="Y46" s="175"/>
    </row>
    <row r="47" spans="1:25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109">
        <v>0</v>
      </c>
      <c r="X47" s="3" t="s">
        <v>8</v>
      </c>
      <c r="Y47" s="175"/>
    </row>
    <row r="48" spans="1:25">
      <c r="A48" s="175"/>
      <c r="B48" s="15" t="s">
        <v>27</v>
      </c>
      <c r="C48" s="15"/>
      <c r="D48" s="15"/>
      <c r="E48" s="38">
        <v>14572</v>
      </c>
      <c r="F48" s="39">
        <v>5850</v>
      </c>
      <c r="G48" s="39">
        <v>0</v>
      </c>
      <c r="H48" s="39">
        <v>440</v>
      </c>
      <c r="I48" s="39">
        <v>262</v>
      </c>
      <c r="J48" s="39">
        <v>2990</v>
      </c>
      <c r="K48" s="39">
        <v>0</v>
      </c>
      <c r="L48" s="39">
        <v>0</v>
      </c>
      <c r="M48" s="39">
        <v>4000</v>
      </c>
      <c r="N48" s="39">
        <v>150</v>
      </c>
      <c r="O48" s="39">
        <v>0</v>
      </c>
      <c r="P48" s="39">
        <v>280</v>
      </c>
      <c r="Q48" s="39">
        <v>0</v>
      </c>
      <c r="R48" s="39">
        <v>0</v>
      </c>
      <c r="S48" s="39">
        <v>0</v>
      </c>
      <c r="T48" s="39">
        <v>600</v>
      </c>
      <c r="U48" s="40">
        <v>0</v>
      </c>
      <c r="V48" s="15" t="s">
        <v>27</v>
      </c>
      <c r="W48" s="15"/>
      <c r="X48" s="15"/>
      <c r="Y48" s="175"/>
    </row>
    <row r="49" spans="1:25">
      <c r="A49" s="175"/>
      <c r="B49" s="3" t="s">
        <v>5</v>
      </c>
      <c r="D49" s="3" t="s">
        <v>8</v>
      </c>
      <c r="E49" s="92">
        <v>9560</v>
      </c>
      <c r="F49" s="93">
        <v>5850</v>
      </c>
      <c r="G49" s="93">
        <v>0</v>
      </c>
      <c r="H49" s="93">
        <v>440</v>
      </c>
      <c r="I49" s="93">
        <v>0</v>
      </c>
      <c r="J49" s="93">
        <v>2990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280</v>
      </c>
      <c r="Q49" s="93">
        <v>0</v>
      </c>
      <c r="R49" s="93">
        <v>0</v>
      </c>
      <c r="S49" s="93">
        <v>0</v>
      </c>
      <c r="T49" s="93">
        <v>0</v>
      </c>
      <c r="U49" s="94">
        <v>0</v>
      </c>
      <c r="V49" s="3" t="s">
        <v>5</v>
      </c>
      <c r="X49" s="3" t="s">
        <v>8</v>
      </c>
      <c r="Y49" s="175"/>
    </row>
    <row r="50" spans="1:25">
      <c r="A50" s="175"/>
      <c r="B50" s="3" t="s">
        <v>5</v>
      </c>
      <c r="D50" s="3" t="s">
        <v>9</v>
      </c>
      <c r="E50" s="92">
        <v>5012</v>
      </c>
      <c r="F50" s="93">
        <v>0</v>
      </c>
      <c r="G50" s="93">
        <v>0</v>
      </c>
      <c r="H50" s="93">
        <v>0</v>
      </c>
      <c r="I50" s="93">
        <v>262</v>
      </c>
      <c r="J50" s="93">
        <v>0</v>
      </c>
      <c r="K50" s="93">
        <v>0</v>
      </c>
      <c r="L50" s="93">
        <v>0</v>
      </c>
      <c r="M50" s="93">
        <v>4000</v>
      </c>
      <c r="N50" s="93">
        <v>150</v>
      </c>
      <c r="O50" s="93">
        <v>0</v>
      </c>
      <c r="P50" s="93">
        <v>0</v>
      </c>
      <c r="Q50" s="93">
        <v>0</v>
      </c>
      <c r="R50" s="93">
        <v>0</v>
      </c>
      <c r="S50" s="93">
        <v>0</v>
      </c>
      <c r="T50" s="93">
        <v>600</v>
      </c>
      <c r="U50" s="94">
        <v>0</v>
      </c>
      <c r="V50" s="3" t="s">
        <v>5</v>
      </c>
      <c r="X50" s="3" t="s">
        <v>9</v>
      </c>
      <c r="Y50" s="175"/>
    </row>
    <row r="51" spans="1:25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15">
        <v>0</v>
      </c>
      <c r="V51" s="110"/>
      <c r="W51" s="110" t="s">
        <v>28</v>
      </c>
      <c r="X51" s="110"/>
      <c r="Y51" s="175"/>
    </row>
    <row r="52" spans="1:25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109">
        <v>0</v>
      </c>
      <c r="X52" s="3" t="s">
        <v>8</v>
      </c>
      <c r="Y52" s="175"/>
    </row>
    <row r="53" spans="1:25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109">
        <v>0</v>
      </c>
      <c r="X53" s="3" t="s">
        <v>9</v>
      </c>
      <c r="Y53" s="175"/>
    </row>
    <row r="54" spans="1:25">
      <c r="A54" s="175"/>
      <c r="B54" s="110" t="s">
        <v>5</v>
      </c>
      <c r="C54" s="110" t="s">
        <v>29</v>
      </c>
      <c r="D54" s="110"/>
      <c r="E54" s="111">
        <v>9850</v>
      </c>
      <c r="F54" s="138">
        <v>5850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4000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15">
        <v>0</v>
      </c>
      <c r="V54" s="110"/>
      <c r="W54" s="110" t="s">
        <v>29</v>
      </c>
      <c r="X54" s="110"/>
      <c r="Y54" s="175"/>
    </row>
    <row r="55" spans="1:25">
      <c r="A55" s="175"/>
      <c r="B55" s="3" t="s">
        <v>5</v>
      </c>
      <c r="D55" s="3" t="s">
        <v>8</v>
      </c>
      <c r="E55" s="19">
        <v>5850</v>
      </c>
      <c r="F55" s="79">
        <v>5850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109">
        <v>0</v>
      </c>
      <c r="X55" s="3" t="s">
        <v>8</v>
      </c>
      <c r="Y55" s="175"/>
    </row>
    <row r="56" spans="1:25">
      <c r="A56" s="175"/>
      <c r="B56" s="3" t="s">
        <v>5</v>
      </c>
      <c r="D56" s="3" t="s">
        <v>9</v>
      </c>
      <c r="E56" s="19">
        <v>4000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4000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09">
        <v>0</v>
      </c>
      <c r="X56" s="3" t="s">
        <v>9</v>
      </c>
      <c r="Y56" s="175"/>
    </row>
    <row r="57" spans="1:25">
      <c r="A57" s="175"/>
      <c r="B57" s="110" t="s">
        <v>5</v>
      </c>
      <c r="C57" s="110" t="s">
        <v>30</v>
      </c>
      <c r="D57" s="110"/>
      <c r="E57" s="111">
        <v>1732</v>
      </c>
      <c r="F57" s="138">
        <v>0</v>
      </c>
      <c r="G57" s="138">
        <v>0</v>
      </c>
      <c r="H57" s="138">
        <v>440</v>
      </c>
      <c r="I57" s="138">
        <v>262</v>
      </c>
      <c r="J57" s="138">
        <v>0</v>
      </c>
      <c r="K57" s="138">
        <v>0</v>
      </c>
      <c r="L57" s="138">
        <v>0</v>
      </c>
      <c r="M57" s="138">
        <v>0</v>
      </c>
      <c r="N57" s="138">
        <v>150</v>
      </c>
      <c r="O57" s="138">
        <v>0</v>
      </c>
      <c r="P57" s="138">
        <v>280</v>
      </c>
      <c r="Q57" s="138">
        <v>0</v>
      </c>
      <c r="R57" s="138">
        <v>0</v>
      </c>
      <c r="S57" s="138">
        <v>0</v>
      </c>
      <c r="T57" s="138">
        <v>600</v>
      </c>
      <c r="U57" s="115">
        <v>0</v>
      </c>
      <c r="V57" s="110"/>
      <c r="W57" s="110" t="s">
        <v>30</v>
      </c>
      <c r="X57" s="110"/>
      <c r="Y57" s="175"/>
    </row>
    <row r="58" spans="1:25">
      <c r="A58" s="175"/>
      <c r="B58" s="3" t="s">
        <v>5</v>
      </c>
      <c r="D58" s="3" t="s">
        <v>8</v>
      </c>
      <c r="E58" s="19">
        <v>720</v>
      </c>
      <c r="F58" s="79">
        <v>0</v>
      </c>
      <c r="G58" s="79">
        <v>0</v>
      </c>
      <c r="H58" s="79">
        <v>440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280</v>
      </c>
      <c r="Q58" s="79">
        <v>0</v>
      </c>
      <c r="R58" s="79">
        <v>0</v>
      </c>
      <c r="S58" s="79">
        <v>0</v>
      </c>
      <c r="T58" s="79">
        <v>0</v>
      </c>
      <c r="U58" s="109">
        <v>0</v>
      </c>
      <c r="X58" s="3" t="s">
        <v>8</v>
      </c>
      <c r="Y58" s="175"/>
    </row>
    <row r="59" spans="1:25">
      <c r="A59" s="175"/>
      <c r="B59" s="3" t="s">
        <v>5</v>
      </c>
      <c r="D59" s="3" t="s">
        <v>9</v>
      </c>
      <c r="E59" s="19">
        <v>1012</v>
      </c>
      <c r="F59" s="79">
        <v>0</v>
      </c>
      <c r="G59" s="79">
        <v>0</v>
      </c>
      <c r="H59" s="79">
        <v>0</v>
      </c>
      <c r="I59" s="79">
        <v>262</v>
      </c>
      <c r="J59" s="79">
        <v>0</v>
      </c>
      <c r="K59" s="79">
        <v>0</v>
      </c>
      <c r="L59" s="79">
        <v>0</v>
      </c>
      <c r="M59" s="79">
        <v>0</v>
      </c>
      <c r="N59" s="79">
        <v>150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600</v>
      </c>
      <c r="U59" s="109">
        <v>0</v>
      </c>
      <c r="X59" s="3" t="s">
        <v>9</v>
      </c>
      <c r="Y59" s="175"/>
    </row>
    <row r="60" spans="1:25">
      <c r="A60" s="175"/>
      <c r="B60" s="110"/>
      <c r="C60" s="110" t="s">
        <v>32</v>
      </c>
      <c r="D60" s="110"/>
      <c r="E60" s="111">
        <v>2990</v>
      </c>
      <c r="F60" s="138">
        <v>0</v>
      </c>
      <c r="G60" s="138">
        <v>0</v>
      </c>
      <c r="H60" s="138">
        <v>0</v>
      </c>
      <c r="I60" s="138">
        <v>0</v>
      </c>
      <c r="J60" s="138">
        <v>2990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15">
        <v>0</v>
      </c>
      <c r="V60" s="110"/>
      <c r="W60" s="110" t="s">
        <v>32</v>
      </c>
      <c r="X60" s="110"/>
      <c r="Y60" s="175"/>
    </row>
    <row r="61" spans="1:25">
      <c r="A61" s="175"/>
      <c r="D61" s="3" t="s">
        <v>8</v>
      </c>
      <c r="E61" s="19">
        <v>2990</v>
      </c>
      <c r="F61" s="79">
        <v>0</v>
      </c>
      <c r="G61" s="79">
        <v>0</v>
      </c>
      <c r="H61" s="79">
        <v>0</v>
      </c>
      <c r="I61" s="79">
        <v>0</v>
      </c>
      <c r="J61" s="79">
        <v>2990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109">
        <v>0</v>
      </c>
      <c r="X61" s="3" t="s">
        <v>8</v>
      </c>
      <c r="Y61" s="175"/>
    </row>
    <row r="62" spans="1:25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109">
        <v>0</v>
      </c>
      <c r="X62" s="3" t="s">
        <v>71</v>
      </c>
      <c r="Y62" s="175"/>
    </row>
    <row r="63" spans="1:25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15">
        <v>0</v>
      </c>
      <c r="V63" s="110"/>
      <c r="W63" s="110" t="s">
        <v>61</v>
      </c>
      <c r="X63" s="110"/>
      <c r="Y63" s="175"/>
    </row>
    <row r="64" spans="1:25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109">
        <v>0</v>
      </c>
      <c r="X64" s="3" t="s">
        <v>9</v>
      </c>
      <c r="Y64" s="175"/>
    </row>
    <row r="65" spans="1:25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15">
        <v>0</v>
      </c>
      <c r="V65" s="110"/>
      <c r="W65" s="110" t="s">
        <v>33</v>
      </c>
      <c r="X65" s="110"/>
      <c r="Y65" s="175"/>
    </row>
    <row r="66" spans="1:25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109">
        <v>0</v>
      </c>
      <c r="X66" s="3" t="s">
        <v>8</v>
      </c>
      <c r="Y66" s="175"/>
    </row>
    <row r="67" spans="1:25">
      <c r="A67" s="176" t="s">
        <v>70</v>
      </c>
      <c r="B67" s="26" t="s">
        <v>34</v>
      </c>
      <c r="C67" s="26"/>
      <c r="D67" s="26"/>
      <c r="E67" s="44">
        <v>64354</v>
      </c>
      <c r="F67" s="82">
        <v>5473</v>
      </c>
      <c r="G67" s="82">
        <v>50</v>
      </c>
      <c r="H67" s="82">
        <v>7481</v>
      </c>
      <c r="I67" s="82">
        <v>126</v>
      </c>
      <c r="J67" s="82">
        <v>51180</v>
      </c>
      <c r="K67" s="82">
        <v>0</v>
      </c>
      <c r="L67" s="82">
        <v>1</v>
      </c>
      <c r="M67" s="82">
        <v>3</v>
      </c>
      <c r="N67" s="82">
        <v>11</v>
      </c>
      <c r="O67" s="82">
        <v>0</v>
      </c>
      <c r="P67" s="82">
        <v>0</v>
      </c>
      <c r="Q67" s="82">
        <v>0</v>
      </c>
      <c r="R67" s="82">
        <v>20</v>
      </c>
      <c r="S67" s="82">
        <v>5</v>
      </c>
      <c r="T67" s="82">
        <v>0</v>
      </c>
      <c r="U67" s="116">
        <v>4</v>
      </c>
      <c r="V67" s="26" t="s">
        <v>34</v>
      </c>
      <c r="W67" s="26"/>
      <c r="X67" s="26"/>
      <c r="Y67" s="176" t="s">
        <v>70</v>
      </c>
    </row>
    <row r="68" spans="1:25">
      <c r="A68" s="175"/>
      <c r="B68" s="3" t="s">
        <v>5</v>
      </c>
      <c r="D68" s="3" t="s">
        <v>8</v>
      </c>
      <c r="E68" s="19">
        <v>63920</v>
      </c>
      <c r="F68" s="79">
        <v>5280</v>
      </c>
      <c r="G68" s="79">
        <v>0</v>
      </c>
      <c r="H68" s="79">
        <v>7480</v>
      </c>
      <c r="I68" s="79">
        <v>0</v>
      </c>
      <c r="J68" s="79">
        <v>51160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109">
        <v>0</v>
      </c>
      <c r="V68" s="3" t="s">
        <v>5</v>
      </c>
      <c r="X68" s="3" t="s">
        <v>8</v>
      </c>
      <c r="Y68" s="175"/>
    </row>
    <row r="69" spans="1:25">
      <c r="A69" s="175"/>
      <c r="D69" s="3" t="s">
        <v>9</v>
      </c>
      <c r="E69" s="19">
        <v>434</v>
      </c>
      <c r="F69" s="79">
        <v>193</v>
      </c>
      <c r="G69" s="79">
        <v>50</v>
      </c>
      <c r="H69" s="79">
        <v>1</v>
      </c>
      <c r="I69" s="79">
        <v>126</v>
      </c>
      <c r="J69" s="79">
        <v>20</v>
      </c>
      <c r="K69" s="79">
        <v>0</v>
      </c>
      <c r="L69" s="79">
        <v>1</v>
      </c>
      <c r="M69" s="79">
        <v>3</v>
      </c>
      <c r="N69" s="79">
        <v>11</v>
      </c>
      <c r="O69" s="79">
        <v>0</v>
      </c>
      <c r="P69" s="79">
        <v>0</v>
      </c>
      <c r="Q69" s="79">
        <v>0</v>
      </c>
      <c r="R69" s="79">
        <v>20</v>
      </c>
      <c r="S69" s="79">
        <v>5</v>
      </c>
      <c r="T69" s="79">
        <v>0</v>
      </c>
      <c r="U69" s="109">
        <v>4</v>
      </c>
      <c r="X69" s="3" t="s">
        <v>9</v>
      </c>
      <c r="Y69" s="175"/>
    </row>
    <row r="70" spans="1:25">
      <c r="A70" s="175"/>
      <c r="B70" s="15" t="s">
        <v>35</v>
      </c>
      <c r="C70" s="15"/>
      <c r="D70" s="15"/>
      <c r="E70" s="16">
        <v>346330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346330</v>
      </c>
      <c r="U70" s="108">
        <v>0</v>
      </c>
      <c r="V70" s="15" t="s">
        <v>35</v>
      </c>
      <c r="W70" s="15"/>
      <c r="X70" s="15"/>
      <c r="Y70" s="175"/>
    </row>
    <row r="71" spans="1:25" ht="17.25" thickBot="1">
      <c r="A71" s="177"/>
      <c r="B71" s="117" t="s">
        <v>5</v>
      </c>
      <c r="C71" s="117"/>
      <c r="D71" s="117" t="s">
        <v>8</v>
      </c>
      <c r="E71" s="118">
        <v>346330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346330</v>
      </c>
      <c r="U71" s="120">
        <v>0</v>
      </c>
      <c r="V71" s="117"/>
      <c r="W71" s="117"/>
      <c r="X71" s="117" t="s">
        <v>8</v>
      </c>
      <c r="Y71" s="177"/>
    </row>
    <row r="73" spans="1:25">
      <c r="A73" s="164" t="s">
        <v>48</v>
      </c>
    </row>
    <row r="74" spans="1:25">
      <c r="A74" s="164" t="s">
        <v>559</v>
      </c>
    </row>
    <row r="75" spans="1:25">
      <c r="A75" s="167" t="s">
        <v>560</v>
      </c>
    </row>
    <row r="76" spans="1:25">
      <c r="A76" s="167" t="s">
        <v>49</v>
      </c>
    </row>
    <row r="77" spans="1:25">
      <c r="A77" s="167" t="s">
        <v>50</v>
      </c>
    </row>
    <row r="78" spans="1:25">
      <c r="A78" s="167" t="s">
        <v>51</v>
      </c>
    </row>
    <row r="79" spans="1:25">
      <c r="A79" s="167" t="s">
        <v>52</v>
      </c>
    </row>
    <row r="80" spans="1:2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Y10:Y66"/>
    <mergeCell ref="A67:A71"/>
    <mergeCell ref="Y67:Y71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19" width="13.625" style="3" customWidth="1"/>
    <col min="20" max="20" width="11.625" style="3" customWidth="1"/>
    <col min="21" max="23" width="9" style="3"/>
    <col min="24" max="24" width="4.125" style="3" customWidth="1"/>
    <col min="25" max="25" width="9.375" style="3" bestFit="1" customWidth="1"/>
    <col min="26" max="16384" width="9" style="3"/>
  </cols>
  <sheetData>
    <row r="1" spans="1:24" ht="20.25">
      <c r="A1" s="4" t="s">
        <v>83</v>
      </c>
    </row>
    <row r="3" spans="1:24" ht="20.25">
      <c r="B3" s="4" t="s">
        <v>610</v>
      </c>
    </row>
    <row r="4" spans="1:24" ht="17.25" thickBot="1">
      <c r="X4" s="6" t="s">
        <v>45</v>
      </c>
    </row>
    <row r="5" spans="1:24">
      <c r="A5" s="178" t="s">
        <v>75</v>
      </c>
      <c r="B5" s="178"/>
      <c r="C5" s="178"/>
      <c r="D5" s="178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78" t="s">
        <v>75</v>
      </c>
      <c r="V5" s="178"/>
      <c r="W5" s="178"/>
      <c r="X5" s="178"/>
    </row>
    <row r="6" spans="1:24">
      <c r="A6" s="15" t="s">
        <v>46</v>
      </c>
      <c r="B6" s="15"/>
      <c r="C6" s="15"/>
      <c r="D6" s="15"/>
      <c r="E6" s="39">
        <v>5057942.6097499998</v>
      </c>
      <c r="F6" s="39">
        <v>149178.28499999997</v>
      </c>
      <c r="G6" s="39">
        <v>1222379.1669999999</v>
      </c>
      <c r="H6" s="39">
        <v>617376.81500000006</v>
      </c>
      <c r="I6" s="39">
        <v>521813.83199999999</v>
      </c>
      <c r="J6" s="39">
        <v>459153.815</v>
      </c>
      <c r="K6" s="39">
        <v>514923.77600000001</v>
      </c>
      <c r="L6" s="39">
        <v>262968.95500000002</v>
      </c>
      <c r="M6" s="39">
        <v>180222.00600000002</v>
      </c>
      <c r="N6" s="39">
        <v>49724.421999999999</v>
      </c>
      <c r="O6" s="39">
        <v>217313.745</v>
      </c>
      <c r="P6" s="39">
        <v>208753.29500000001</v>
      </c>
      <c r="Q6" s="39">
        <v>82531.135999999999</v>
      </c>
      <c r="R6" s="39">
        <v>329206.435</v>
      </c>
      <c r="S6" s="39">
        <v>239314.87700000001</v>
      </c>
      <c r="T6" s="40">
        <v>3082.0487499999999</v>
      </c>
      <c r="U6" s="15" t="s">
        <v>46</v>
      </c>
      <c r="V6" s="15"/>
      <c r="W6" s="15"/>
      <c r="X6" s="15"/>
    </row>
    <row r="7" spans="1:24">
      <c r="D7" s="3" t="s">
        <v>8</v>
      </c>
      <c r="E7" s="42">
        <v>4791409.9449999994</v>
      </c>
      <c r="F7" s="42">
        <v>113677.89499999999</v>
      </c>
      <c r="G7" s="42">
        <v>1195883.625</v>
      </c>
      <c r="H7" s="42">
        <v>583810.14</v>
      </c>
      <c r="I7" s="42">
        <v>497935.73499999999</v>
      </c>
      <c r="J7" s="42">
        <v>440602.95</v>
      </c>
      <c r="K7" s="42">
        <v>490296.07</v>
      </c>
      <c r="L7" s="42">
        <v>236844.255</v>
      </c>
      <c r="M7" s="42">
        <v>171333.2</v>
      </c>
      <c r="N7" s="42">
        <v>42495.894999999997</v>
      </c>
      <c r="O7" s="42">
        <v>209200.68</v>
      </c>
      <c r="P7" s="42">
        <v>197451.785</v>
      </c>
      <c r="Q7" s="42">
        <v>74867.59</v>
      </c>
      <c r="R7" s="42">
        <v>315198.31</v>
      </c>
      <c r="S7" s="42">
        <v>221811.815</v>
      </c>
      <c r="T7" s="43">
        <v>0</v>
      </c>
      <c r="W7" s="3" t="s">
        <v>8</v>
      </c>
    </row>
    <row r="8" spans="1:24">
      <c r="D8" s="3" t="s">
        <v>9</v>
      </c>
      <c r="E8" s="42">
        <v>266532.66475000011</v>
      </c>
      <c r="F8" s="42">
        <v>35500.39</v>
      </c>
      <c r="G8" s="42">
        <v>26495.542000000001</v>
      </c>
      <c r="H8" s="42">
        <v>33566.675000000003</v>
      </c>
      <c r="I8" s="42">
        <v>23878.097000000002</v>
      </c>
      <c r="J8" s="42">
        <v>18550.865000000002</v>
      </c>
      <c r="K8" s="42">
        <v>24627.705999999998</v>
      </c>
      <c r="L8" s="42">
        <v>26124.7</v>
      </c>
      <c r="M8" s="42">
        <v>8888.8060000000005</v>
      </c>
      <c r="N8" s="42">
        <v>7228.527</v>
      </c>
      <c r="O8" s="42">
        <v>8113.0649999999996</v>
      </c>
      <c r="P8" s="42">
        <v>11301.51</v>
      </c>
      <c r="Q8" s="42">
        <v>7663.5460000000003</v>
      </c>
      <c r="R8" s="42">
        <v>14008.125</v>
      </c>
      <c r="S8" s="42">
        <v>17503.062000000002</v>
      </c>
      <c r="T8" s="43">
        <v>3082.0487499999999</v>
      </c>
      <c r="W8" s="3" t="s">
        <v>9</v>
      </c>
    </row>
    <row r="9" spans="1:24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04"/>
      <c r="U9" s="3" t="s">
        <v>5</v>
      </c>
    </row>
    <row r="10" spans="1:24">
      <c r="A10" s="175" t="s">
        <v>69</v>
      </c>
      <c r="B10" s="15" t="s">
        <v>42</v>
      </c>
      <c r="C10" s="15"/>
      <c r="D10" s="15"/>
      <c r="E10" s="39">
        <v>4238559.6097500008</v>
      </c>
      <c r="F10" s="39">
        <v>94791.285000000003</v>
      </c>
      <c r="G10" s="39">
        <v>647933.16700000002</v>
      </c>
      <c r="H10" s="39">
        <v>581081.81500000006</v>
      </c>
      <c r="I10" s="39">
        <v>479717.83199999999</v>
      </c>
      <c r="J10" s="39">
        <v>458333.815</v>
      </c>
      <c r="K10" s="39">
        <v>514864.77600000001</v>
      </c>
      <c r="L10" s="39">
        <v>246538.95499999999</v>
      </c>
      <c r="M10" s="39">
        <v>151892.00599999999</v>
      </c>
      <c r="N10" s="39">
        <v>49324.421999999999</v>
      </c>
      <c r="O10" s="39">
        <v>214993.745</v>
      </c>
      <c r="P10" s="39">
        <v>207103.29500000001</v>
      </c>
      <c r="Q10" s="39">
        <v>82421.135999999999</v>
      </c>
      <c r="R10" s="39">
        <v>269024.435</v>
      </c>
      <c r="S10" s="39">
        <v>237467.87700000001</v>
      </c>
      <c r="T10" s="40">
        <v>3071.0487499999999</v>
      </c>
      <c r="U10" s="15" t="s">
        <v>42</v>
      </c>
      <c r="V10" s="15"/>
      <c r="W10" s="15"/>
      <c r="X10" s="175" t="s">
        <v>69</v>
      </c>
    </row>
    <row r="11" spans="1:24">
      <c r="A11" s="175"/>
      <c r="B11" s="3" t="s">
        <v>5</v>
      </c>
      <c r="D11" s="3" t="s">
        <v>8</v>
      </c>
      <c r="E11" s="42">
        <v>3975414.9449999998</v>
      </c>
      <c r="F11" s="42">
        <v>59515.894999999997</v>
      </c>
      <c r="G11" s="42">
        <v>624485.625</v>
      </c>
      <c r="H11" s="42">
        <v>547600.14</v>
      </c>
      <c r="I11" s="42">
        <v>455842.73499999999</v>
      </c>
      <c r="J11" s="42">
        <v>439782.95</v>
      </c>
      <c r="K11" s="42">
        <v>490246.07</v>
      </c>
      <c r="L11" s="42">
        <v>220414.255</v>
      </c>
      <c r="M11" s="42">
        <v>143003.20000000001</v>
      </c>
      <c r="N11" s="42">
        <v>42095.894999999997</v>
      </c>
      <c r="O11" s="42">
        <v>206880.68</v>
      </c>
      <c r="P11" s="42">
        <v>195801.785</v>
      </c>
      <c r="Q11" s="42">
        <v>74757.59</v>
      </c>
      <c r="R11" s="42">
        <v>255019.31</v>
      </c>
      <c r="S11" s="42">
        <v>219968.815</v>
      </c>
      <c r="T11" s="43">
        <v>0</v>
      </c>
      <c r="U11" s="3" t="s">
        <v>5</v>
      </c>
      <c r="W11" s="3" t="s">
        <v>8</v>
      </c>
      <c r="X11" s="175"/>
    </row>
    <row r="12" spans="1:24">
      <c r="A12" s="175"/>
      <c r="B12" s="3" t="s">
        <v>5</v>
      </c>
      <c r="D12" s="3" t="s">
        <v>9</v>
      </c>
      <c r="E12" s="42">
        <v>263144.66475000011</v>
      </c>
      <c r="F12" s="42">
        <v>35275.39</v>
      </c>
      <c r="G12" s="42">
        <v>23447.542000000001</v>
      </c>
      <c r="H12" s="42">
        <v>33481.675000000003</v>
      </c>
      <c r="I12" s="42">
        <v>23875.097000000002</v>
      </c>
      <c r="J12" s="42">
        <v>18550.865000000002</v>
      </c>
      <c r="K12" s="42">
        <v>24618.705999999998</v>
      </c>
      <c r="L12" s="42">
        <v>26124.7</v>
      </c>
      <c r="M12" s="42">
        <v>8888.8060000000005</v>
      </c>
      <c r="N12" s="42">
        <v>7228.527</v>
      </c>
      <c r="O12" s="42">
        <v>8113.0649999999996</v>
      </c>
      <c r="P12" s="42">
        <v>11301.51</v>
      </c>
      <c r="Q12" s="42">
        <v>7663.5460000000003</v>
      </c>
      <c r="R12" s="42">
        <v>14005.125</v>
      </c>
      <c r="S12" s="42">
        <v>17499.062000000002</v>
      </c>
      <c r="T12" s="43">
        <v>3071.0487499999999</v>
      </c>
      <c r="U12" s="3" t="s">
        <v>5</v>
      </c>
      <c r="W12" s="3" t="s">
        <v>9</v>
      </c>
      <c r="X12" s="175"/>
    </row>
    <row r="13" spans="1:24">
      <c r="A13" s="175"/>
      <c r="B13" s="15" t="s">
        <v>10</v>
      </c>
      <c r="C13" s="15"/>
      <c r="D13" s="15"/>
      <c r="E13" s="39">
        <v>82530</v>
      </c>
      <c r="F13" s="39">
        <v>3</v>
      </c>
      <c r="G13" s="39">
        <v>20856</v>
      </c>
      <c r="H13" s="39">
        <v>0</v>
      </c>
      <c r="I13" s="39">
        <v>3</v>
      </c>
      <c r="J13" s="39">
        <v>0</v>
      </c>
      <c r="K13" s="39">
        <v>9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60003</v>
      </c>
      <c r="S13" s="39">
        <v>1650</v>
      </c>
      <c r="T13" s="40">
        <v>6</v>
      </c>
      <c r="U13" s="15" t="s">
        <v>10</v>
      </c>
      <c r="V13" s="15"/>
      <c r="W13" s="15"/>
      <c r="X13" s="175"/>
    </row>
    <row r="14" spans="1:24">
      <c r="A14" s="175"/>
      <c r="B14" s="3" t="s">
        <v>5</v>
      </c>
      <c r="D14" s="3" t="s">
        <v>8</v>
      </c>
      <c r="E14" s="42">
        <v>79500</v>
      </c>
      <c r="F14" s="42">
        <v>0</v>
      </c>
      <c r="G14" s="42">
        <v>17850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60000</v>
      </c>
      <c r="S14" s="42">
        <v>1650</v>
      </c>
      <c r="T14" s="43">
        <v>0</v>
      </c>
      <c r="U14" s="3" t="s">
        <v>5</v>
      </c>
      <c r="W14" s="3" t="s">
        <v>8</v>
      </c>
      <c r="X14" s="175"/>
    </row>
    <row r="15" spans="1:24">
      <c r="A15" s="175"/>
      <c r="B15" s="3" t="s">
        <v>5</v>
      </c>
      <c r="D15" s="3" t="s">
        <v>9</v>
      </c>
      <c r="E15" s="42">
        <v>3030</v>
      </c>
      <c r="F15" s="42">
        <v>3</v>
      </c>
      <c r="G15" s="42">
        <v>3006</v>
      </c>
      <c r="H15" s="42">
        <v>0</v>
      </c>
      <c r="I15" s="42">
        <v>3</v>
      </c>
      <c r="J15" s="42">
        <v>0</v>
      </c>
      <c r="K15" s="42">
        <v>9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3</v>
      </c>
      <c r="S15" s="42">
        <v>0</v>
      </c>
      <c r="T15" s="43">
        <v>6</v>
      </c>
      <c r="U15" s="3" t="s">
        <v>5</v>
      </c>
      <c r="W15" s="3" t="s">
        <v>9</v>
      </c>
      <c r="X15" s="175"/>
    </row>
    <row r="16" spans="1:24">
      <c r="A16" s="175"/>
      <c r="B16" s="15" t="s">
        <v>11</v>
      </c>
      <c r="C16" s="15"/>
      <c r="D16" s="15"/>
      <c r="E16" s="39">
        <v>80037</v>
      </c>
      <c r="F16" s="39">
        <v>0</v>
      </c>
      <c r="G16" s="39">
        <v>350</v>
      </c>
      <c r="H16" s="39">
        <v>0</v>
      </c>
      <c r="I16" s="39">
        <v>40575</v>
      </c>
      <c r="J16" s="39">
        <v>820</v>
      </c>
      <c r="K16" s="39">
        <v>0</v>
      </c>
      <c r="L16" s="39">
        <v>5190</v>
      </c>
      <c r="M16" s="39">
        <v>28330</v>
      </c>
      <c r="N16" s="39">
        <v>400</v>
      </c>
      <c r="O16" s="39">
        <v>2320</v>
      </c>
      <c r="P16" s="39">
        <v>1650</v>
      </c>
      <c r="Q16" s="39">
        <v>110</v>
      </c>
      <c r="R16" s="39">
        <v>99</v>
      </c>
      <c r="S16" s="39">
        <v>193</v>
      </c>
      <c r="T16" s="40">
        <v>0</v>
      </c>
      <c r="U16" s="15" t="s">
        <v>11</v>
      </c>
      <c r="V16" s="15"/>
      <c r="W16" s="15"/>
      <c r="X16" s="175"/>
    </row>
    <row r="17" spans="1:25">
      <c r="A17" s="175"/>
      <c r="D17" s="3" t="s">
        <v>8</v>
      </c>
      <c r="E17" s="42">
        <v>80037</v>
      </c>
      <c r="F17" s="42">
        <v>0</v>
      </c>
      <c r="G17" s="42">
        <v>350</v>
      </c>
      <c r="H17" s="42">
        <v>0</v>
      </c>
      <c r="I17" s="42">
        <v>40575</v>
      </c>
      <c r="J17" s="42">
        <v>820</v>
      </c>
      <c r="K17" s="42">
        <v>0</v>
      </c>
      <c r="L17" s="42">
        <v>5190</v>
      </c>
      <c r="M17" s="42">
        <v>28330</v>
      </c>
      <c r="N17" s="42">
        <v>400</v>
      </c>
      <c r="O17" s="42">
        <v>2320</v>
      </c>
      <c r="P17" s="42">
        <v>1650</v>
      </c>
      <c r="Q17" s="42">
        <v>110</v>
      </c>
      <c r="R17" s="42">
        <v>99</v>
      </c>
      <c r="S17" s="42">
        <v>193</v>
      </c>
      <c r="T17" s="43">
        <v>0</v>
      </c>
      <c r="W17" s="3" t="s">
        <v>8</v>
      </c>
      <c r="X17" s="175"/>
    </row>
    <row r="18" spans="1:25">
      <c r="A18" s="175"/>
      <c r="B18" s="3" t="s">
        <v>5</v>
      </c>
      <c r="D18" s="3" t="s">
        <v>9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3">
        <v>0</v>
      </c>
      <c r="U18" s="3" t="s">
        <v>5</v>
      </c>
      <c r="W18" s="3" t="s">
        <v>9</v>
      </c>
      <c r="X18" s="175"/>
    </row>
    <row r="19" spans="1:25">
      <c r="A19" s="175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108">
        <v>0</v>
      </c>
      <c r="U19" s="15" t="s">
        <v>12</v>
      </c>
      <c r="V19" s="15"/>
      <c r="W19" s="15"/>
      <c r="X19" s="175"/>
    </row>
    <row r="20" spans="1:25">
      <c r="A20" s="175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109">
        <v>0</v>
      </c>
      <c r="U20" s="3" t="s">
        <v>5</v>
      </c>
      <c r="W20" s="3" t="s">
        <v>8</v>
      </c>
      <c r="X20" s="175"/>
    </row>
    <row r="21" spans="1:25">
      <c r="A21" s="175"/>
      <c r="B21" s="15" t="s">
        <v>43</v>
      </c>
      <c r="C21" s="15"/>
      <c r="D21" s="15"/>
      <c r="E21" s="39">
        <v>618812.99999999988</v>
      </c>
      <c r="F21" s="39">
        <v>52617</v>
      </c>
      <c r="G21" s="39">
        <v>542697.99999999988</v>
      </c>
      <c r="H21" s="39">
        <v>13850</v>
      </c>
      <c r="I21" s="39">
        <v>1518</v>
      </c>
      <c r="J21" s="39">
        <v>0</v>
      </c>
      <c r="K21" s="39">
        <v>50</v>
      </c>
      <c r="L21" s="39">
        <v>8000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80</v>
      </c>
      <c r="S21" s="39">
        <v>0</v>
      </c>
      <c r="T21" s="40">
        <v>0</v>
      </c>
      <c r="U21" s="15" t="s">
        <v>43</v>
      </c>
      <c r="V21" s="15"/>
      <c r="W21" s="15"/>
      <c r="X21" s="175"/>
      <c r="Y21" s="5"/>
    </row>
    <row r="22" spans="1:25">
      <c r="A22" s="175"/>
      <c r="B22" s="3" t="s">
        <v>5</v>
      </c>
      <c r="D22" s="3" t="s">
        <v>8</v>
      </c>
      <c r="E22" s="42">
        <v>618812.99999999988</v>
      </c>
      <c r="F22" s="42">
        <v>52617</v>
      </c>
      <c r="G22" s="42">
        <v>542697.99999999988</v>
      </c>
      <c r="H22" s="42">
        <v>13850</v>
      </c>
      <c r="I22" s="42">
        <v>1518</v>
      </c>
      <c r="J22" s="42">
        <v>0</v>
      </c>
      <c r="K22" s="42">
        <v>50</v>
      </c>
      <c r="L22" s="42">
        <v>8000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80</v>
      </c>
      <c r="S22" s="42">
        <v>0</v>
      </c>
      <c r="T22" s="43">
        <v>0</v>
      </c>
      <c r="U22" s="3" t="s">
        <v>5</v>
      </c>
      <c r="W22" s="3" t="s">
        <v>8</v>
      </c>
      <c r="X22" s="175"/>
    </row>
    <row r="23" spans="1:25">
      <c r="A23" s="175"/>
      <c r="B23" s="3" t="s">
        <v>5</v>
      </c>
      <c r="D23" s="3" t="s">
        <v>9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3">
        <v>0</v>
      </c>
      <c r="U23" s="3" t="s">
        <v>5</v>
      </c>
      <c r="W23" s="3" t="s">
        <v>9</v>
      </c>
      <c r="X23" s="175"/>
    </row>
    <row r="24" spans="1:25">
      <c r="A24" s="175"/>
      <c r="B24" s="110" t="s">
        <v>5</v>
      </c>
      <c r="C24" s="110" t="s">
        <v>16</v>
      </c>
      <c r="D24" s="110"/>
      <c r="E24" s="111">
        <v>6950</v>
      </c>
      <c r="F24" s="138">
        <v>5302</v>
      </c>
      <c r="G24" s="138">
        <v>0</v>
      </c>
      <c r="H24" s="138">
        <v>0</v>
      </c>
      <c r="I24" s="138">
        <v>1518</v>
      </c>
      <c r="J24" s="138">
        <v>0</v>
      </c>
      <c r="K24" s="138">
        <v>50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80</v>
      </c>
      <c r="S24" s="138">
        <v>0</v>
      </c>
      <c r="T24" s="115">
        <v>0</v>
      </c>
      <c r="U24" s="110" t="s">
        <v>5</v>
      </c>
      <c r="V24" s="110" t="s">
        <v>16</v>
      </c>
      <c r="W24" s="110"/>
      <c r="X24" s="175"/>
    </row>
    <row r="25" spans="1:25">
      <c r="A25" s="175"/>
      <c r="B25" s="3" t="s">
        <v>5</v>
      </c>
      <c r="D25" s="3" t="s">
        <v>8</v>
      </c>
      <c r="E25" s="19">
        <v>6950</v>
      </c>
      <c r="F25" s="79">
        <v>5302</v>
      </c>
      <c r="G25" s="79">
        <v>0</v>
      </c>
      <c r="H25" s="79">
        <v>0</v>
      </c>
      <c r="I25" s="79">
        <v>1518</v>
      </c>
      <c r="J25" s="79">
        <v>0</v>
      </c>
      <c r="K25" s="79">
        <v>50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80</v>
      </c>
      <c r="S25" s="79">
        <v>0</v>
      </c>
      <c r="T25" s="109">
        <v>0</v>
      </c>
      <c r="U25" s="3" t="s">
        <v>5</v>
      </c>
      <c r="W25" s="3" t="s">
        <v>8</v>
      </c>
      <c r="X25" s="175"/>
    </row>
    <row r="26" spans="1:25">
      <c r="A26" s="175"/>
      <c r="B26" s="3" t="s">
        <v>5</v>
      </c>
      <c r="D26" s="3" t="s">
        <v>9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109">
        <v>0</v>
      </c>
      <c r="U26" s="3" t="s">
        <v>5</v>
      </c>
      <c r="W26" s="3" t="s">
        <v>9</v>
      </c>
      <c r="X26" s="175"/>
    </row>
    <row r="27" spans="1:25">
      <c r="A27" s="175"/>
      <c r="B27" s="110"/>
      <c r="C27" s="110" t="s">
        <v>17</v>
      </c>
      <c r="D27" s="110"/>
      <c r="E27" s="111">
        <v>1498</v>
      </c>
      <c r="F27" s="138">
        <v>0</v>
      </c>
      <c r="G27" s="138">
        <v>1498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15">
        <v>0</v>
      </c>
      <c r="U27" s="110"/>
      <c r="V27" s="110" t="s">
        <v>17</v>
      </c>
      <c r="W27" s="110"/>
      <c r="X27" s="175"/>
    </row>
    <row r="28" spans="1:25">
      <c r="A28" s="175"/>
      <c r="D28" s="3" t="s">
        <v>8</v>
      </c>
      <c r="E28" s="19">
        <v>1498</v>
      </c>
      <c r="F28" s="79">
        <v>0</v>
      </c>
      <c r="G28" s="79">
        <v>1498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109">
        <v>0</v>
      </c>
      <c r="W28" s="3" t="s">
        <v>8</v>
      </c>
      <c r="X28" s="175"/>
    </row>
    <row r="29" spans="1:25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W29" s="3" t="s">
        <v>9</v>
      </c>
      <c r="X29" s="175"/>
    </row>
    <row r="30" spans="1:25">
      <c r="A30" s="175"/>
      <c r="B30" s="110"/>
      <c r="C30" s="110" t="s">
        <v>19</v>
      </c>
      <c r="D30" s="110"/>
      <c r="E30" s="111">
        <v>9136.8190801475885</v>
      </c>
      <c r="F30" s="138">
        <v>0</v>
      </c>
      <c r="G30" s="138">
        <v>4136.8190801475876</v>
      </c>
      <c r="H30" s="138">
        <v>0</v>
      </c>
      <c r="I30" s="138">
        <v>0</v>
      </c>
      <c r="J30" s="138">
        <v>0</v>
      </c>
      <c r="K30" s="138">
        <v>0</v>
      </c>
      <c r="L30" s="138">
        <v>5000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15">
        <v>0</v>
      </c>
      <c r="U30" s="110"/>
      <c r="V30" s="110" t="s">
        <v>19</v>
      </c>
      <c r="W30" s="110"/>
      <c r="X30" s="175"/>
    </row>
    <row r="31" spans="1:25">
      <c r="A31" s="175"/>
      <c r="D31" s="3" t="s">
        <v>8</v>
      </c>
      <c r="E31" s="19">
        <v>9136.8190801475885</v>
      </c>
      <c r="F31" s="79">
        <v>0</v>
      </c>
      <c r="G31" s="79">
        <v>4136.8190801475876</v>
      </c>
      <c r="H31" s="79">
        <v>0</v>
      </c>
      <c r="I31" s="79">
        <v>0</v>
      </c>
      <c r="J31" s="79">
        <v>0</v>
      </c>
      <c r="K31" s="79">
        <v>0</v>
      </c>
      <c r="L31" s="79">
        <v>5000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109">
        <v>0</v>
      </c>
      <c r="W31" s="3" t="s">
        <v>8</v>
      </c>
      <c r="X31" s="175"/>
    </row>
    <row r="32" spans="1:25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W32" s="3" t="s">
        <v>9</v>
      </c>
      <c r="X32" s="175"/>
    </row>
    <row r="33" spans="1:24">
      <c r="A33" s="175"/>
      <c r="B33" s="110"/>
      <c r="C33" s="110" t="s">
        <v>22</v>
      </c>
      <c r="D33" s="110"/>
      <c r="E33" s="111">
        <v>546373.18091985234</v>
      </c>
      <c r="F33" s="138">
        <v>0</v>
      </c>
      <c r="G33" s="138">
        <v>537063.18091985234</v>
      </c>
      <c r="H33" s="138">
        <v>9310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15">
        <v>0</v>
      </c>
      <c r="U33" s="110"/>
      <c r="V33" s="110" t="s">
        <v>22</v>
      </c>
      <c r="W33" s="110"/>
      <c r="X33" s="175"/>
    </row>
    <row r="34" spans="1:24">
      <c r="A34" s="175"/>
      <c r="D34" s="3" t="s">
        <v>8</v>
      </c>
      <c r="E34" s="19">
        <v>546373.18091985234</v>
      </c>
      <c r="F34" s="79">
        <v>0</v>
      </c>
      <c r="G34" s="79">
        <v>537063.18091985234</v>
      </c>
      <c r="H34" s="79">
        <v>9310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109">
        <v>0</v>
      </c>
      <c r="W34" s="3" t="s">
        <v>8</v>
      </c>
      <c r="X34" s="175"/>
    </row>
    <row r="35" spans="1:24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W35" s="3" t="s">
        <v>9</v>
      </c>
      <c r="X35" s="175"/>
    </row>
    <row r="36" spans="1:24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15">
        <v>0</v>
      </c>
      <c r="U36" s="110"/>
      <c r="V36" s="110" t="s">
        <v>23</v>
      </c>
      <c r="W36" s="110"/>
      <c r="X36" s="175"/>
    </row>
    <row r="37" spans="1:24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09">
        <v>0</v>
      </c>
      <c r="W37" s="3" t="s">
        <v>8</v>
      </c>
      <c r="X37" s="175"/>
    </row>
    <row r="38" spans="1:24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U38" s="3" t="s">
        <v>5</v>
      </c>
      <c r="W38" s="3" t="s">
        <v>9</v>
      </c>
      <c r="X38" s="175"/>
    </row>
    <row r="39" spans="1:24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15">
        <v>0</v>
      </c>
      <c r="U39" s="110"/>
      <c r="V39" s="110" t="s">
        <v>24</v>
      </c>
      <c r="W39" s="110"/>
      <c r="X39" s="175"/>
    </row>
    <row r="40" spans="1:24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09">
        <v>0</v>
      </c>
      <c r="U40" s="3" t="s">
        <v>5</v>
      </c>
      <c r="W40" s="3" t="s">
        <v>9</v>
      </c>
      <c r="X40" s="175"/>
    </row>
    <row r="41" spans="1:24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15">
        <v>0</v>
      </c>
      <c r="U41" s="110" t="s">
        <v>5</v>
      </c>
      <c r="V41" s="110" t="s">
        <v>47</v>
      </c>
      <c r="W41" s="110"/>
      <c r="X41" s="175"/>
    </row>
    <row r="42" spans="1:24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109">
        <v>0</v>
      </c>
      <c r="U42" s="3" t="s">
        <v>5</v>
      </c>
      <c r="W42" s="3" t="s">
        <v>8</v>
      </c>
      <c r="X42" s="175"/>
    </row>
    <row r="43" spans="1:24">
      <c r="A43" s="175"/>
      <c r="B43" s="110"/>
      <c r="C43" s="110" t="s">
        <v>25</v>
      </c>
      <c r="D43" s="110"/>
      <c r="E43" s="111">
        <v>54855</v>
      </c>
      <c r="F43" s="138">
        <v>47315</v>
      </c>
      <c r="G43" s="138">
        <v>0</v>
      </c>
      <c r="H43" s="138">
        <v>4540.0000000000018</v>
      </c>
      <c r="I43" s="138">
        <v>0</v>
      </c>
      <c r="J43" s="138">
        <v>0</v>
      </c>
      <c r="K43" s="138">
        <v>0</v>
      </c>
      <c r="L43" s="138">
        <v>3000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15">
        <v>0</v>
      </c>
      <c r="U43" s="110"/>
      <c r="V43" s="110" t="s">
        <v>25</v>
      </c>
      <c r="W43" s="110"/>
      <c r="X43" s="175"/>
    </row>
    <row r="44" spans="1:24">
      <c r="A44" s="175"/>
      <c r="D44" s="3" t="s">
        <v>8</v>
      </c>
      <c r="E44" s="19">
        <v>54855</v>
      </c>
      <c r="F44" s="79">
        <v>47315</v>
      </c>
      <c r="G44" s="79">
        <v>0</v>
      </c>
      <c r="H44" s="79">
        <v>4540.0000000000018</v>
      </c>
      <c r="I44" s="79">
        <v>0</v>
      </c>
      <c r="J44" s="79">
        <v>0</v>
      </c>
      <c r="K44" s="79">
        <v>0</v>
      </c>
      <c r="L44" s="79">
        <v>3000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109">
        <v>0</v>
      </c>
      <c r="W44" s="3" t="s">
        <v>8</v>
      </c>
      <c r="X44" s="175"/>
    </row>
    <row r="45" spans="1:24">
      <c r="A45" s="175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109">
        <v>0</v>
      </c>
      <c r="W45" s="3" t="s">
        <v>9</v>
      </c>
      <c r="X45" s="175"/>
    </row>
    <row r="46" spans="1:24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15">
        <v>0</v>
      </c>
      <c r="U46" s="110"/>
      <c r="V46" s="110" t="s">
        <v>26</v>
      </c>
      <c r="W46" s="110"/>
      <c r="X46" s="175"/>
    </row>
    <row r="47" spans="1:24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109">
        <v>0</v>
      </c>
      <c r="W47" s="3" t="s">
        <v>8</v>
      </c>
      <c r="X47" s="175"/>
    </row>
    <row r="48" spans="1:24">
      <c r="A48" s="175"/>
      <c r="B48" s="15" t="s">
        <v>27</v>
      </c>
      <c r="C48" s="15"/>
      <c r="D48" s="15"/>
      <c r="E48" s="39">
        <v>16585</v>
      </c>
      <c r="F48" s="39">
        <v>1545.0000000000009</v>
      </c>
      <c r="G48" s="39">
        <v>7890</v>
      </c>
      <c r="H48" s="39">
        <v>7150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40">
        <v>0</v>
      </c>
      <c r="U48" s="15" t="s">
        <v>27</v>
      </c>
      <c r="V48" s="15"/>
      <c r="W48" s="15"/>
      <c r="X48" s="175"/>
    </row>
    <row r="49" spans="1:24">
      <c r="A49" s="175"/>
      <c r="B49" s="3" t="s">
        <v>5</v>
      </c>
      <c r="D49" s="3" t="s">
        <v>8</v>
      </c>
      <c r="E49" s="42">
        <v>16585</v>
      </c>
      <c r="F49" s="42">
        <v>1545.0000000000009</v>
      </c>
      <c r="G49" s="42">
        <v>7890</v>
      </c>
      <c r="H49" s="42">
        <v>7150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3">
        <v>0</v>
      </c>
      <c r="U49" s="3" t="s">
        <v>5</v>
      </c>
      <c r="W49" s="3" t="s">
        <v>8</v>
      </c>
      <c r="X49" s="175"/>
    </row>
    <row r="50" spans="1:24">
      <c r="A50" s="175"/>
      <c r="B50" s="3" t="s">
        <v>5</v>
      </c>
      <c r="D50" s="3" t="s">
        <v>9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3">
        <v>0</v>
      </c>
      <c r="U50" s="3" t="s">
        <v>5</v>
      </c>
      <c r="W50" s="3" t="s">
        <v>9</v>
      </c>
      <c r="X50" s="175"/>
    </row>
    <row r="51" spans="1:24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15">
        <v>0</v>
      </c>
      <c r="U51" s="110"/>
      <c r="V51" s="110" t="s">
        <v>28</v>
      </c>
      <c r="W51" s="110"/>
      <c r="X51" s="175"/>
    </row>
    <row r="52" spans="1:24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109">
        <v>0</v>
      </c>
      <c r="W52" s="3" t="s">
        <v>8</v>
      </c>
      <c r="X52" s="175"/>
    </row>
    <row r="53" spans="1:24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9</v>
      </c>
      <c r="X53" s="175"/>
    </row>
    <row r="54" spans="1:24">
      <c r="A54" s="175"/>
      <c r="B54" s="110" t="s">
        <v>5</v>
      </c>
      <c r="C54" s="110" t="s">
        <v>29</v>
      </c>
      <c r="D54" s="110"/>
      <c r="E54" s="111">
        <v>3534.9989808975902</v>
      </c>
      <c r="F54" s="138">
        <v>1384.9989808975899</v>
      </c>
      <c r="G54" s="138">
        <v>0</v>
      </c>
      <c r="H54" s="138">
        <v>2150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15">
        <v>0</v>
      </c>
      <c r="U54" s="110"/>
      <c r="V54" s="110" t="s">
        <v>29</v>
      </c>
      <c r="W54" s="110"/>
      <c r="X54" s="175"/>
    </row>
    <row r="55" spans="1:24">
      <c r="A55" s="175"/>
      <c r="B55" s="3" t="s">
        <v>5</v>
      </c>
      <c r="D55" s="3" t="s">
        <v>8</v>
      </c>
      <c r="E55" s="19">
        <v>3534.9989808975902</v>
      </c>
      <c r="F55" s="79">
        <v>1384.9989808975899</v>
      </c>
      <c r="G55" s="79">
        <v>0</v>
      </c>
      <c r="H55" s="79">
        <v>2150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109">
        <v>0</v>
      </c>
      <c r="W55" s="3" t="s">
        <v>8</v>
      </c>
      <c r="X55" s="175"/>
    </row>
    <row r="56" spans="1:24">
      <c r="A56" s="175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9</v>
      </c>
      <c r="X56" s="175"/>
    </row>
    <row r="57" spans="1:24">
      <c r="A57" s="175"/>
      <c r="B57" s="110" t="s">
        <v>5</v>
      </c>
      <c r="C57" s="110" t="s">
        <v>30</v>
      </c>
      <c r="D57" s="110"/>
      <c r="E57" s="111">
        <v>11000</v>
      </c>
      <c r="F57" s="138">
        <v>0</v>
      </c>
      <c r="G57" s="138">
        <v>6000</v>
      </c>
      <c r="H57" s="138">
        <v>5000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15">
        <v>0</v>
      </c>
      <c r="U57" s="110"/>
      <c r="V57" s="110" t="s">
        <v>30</v>
      </c>
      <c r="W57" s="110"/>
      <c r="X57" s="175"/>
    </row>
    <row r="58" spans="1:24">
      <c r="A58" s="175"/>
      <c r="B58" s="3" t="s">
        <v>5</v>
      </c>
      <c r="D58" s="3" t="s">
        <v>8</v>
      </c>
      <c r="E58" s="19">
        <v>11000</v>
      </c>
      <c r="F58" s="79">
        <v>0</v>
      </c>
      <c r="G58" s="79">
        <v>6000</v>
      </c>
      <c r="H58" s="79">
        <v>5000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109">
        <v>0</v>
      </c>
      <c r="W58" s="3" t="s">
        <v>8</v>
      </c>
      <c r="X58" s="175"/>
    </row>
    <row r="59" spans="1:24">
      <c r="A59" s="175"/>
      <c r="B59" s="3" t="s">
        <v>5</v>
      </c>
      <c r="D59" s="3" t="s">
        <v>9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W59" s="3" t="s">
        <v>9</v>
      </c>
      <c r="X59" s="175"/>
    </row>
    <row r="60" spans="1:24">
      <c r="A60" s="175"/>
      <c r="B60" s="110"/>
      <c r="C60" s="110" t="s">
        <v>32</v>
      </c>
      <c r="D60" s="110"/>
      <c r="E60" s="111">
        <v>2050.0010191024112</v>
      </c>
      <c r="F60" s="138">
        <v>160.00101910241119</v>
      </c>
      <c r="G60" s="138">
        <v>1890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15">
        <v>0</v>
      </c>
      <c r="U60" s="110"/>
      <c r="V60" s="110" t="s">
        <v>32</v>
      </c>
      <c r="W60" s="110"/>
      <c r="X60" s="175"/>
    </row>
    <row r="61" spans="1:24">
      <c r="A61" s="175"/>
      <c r="D61" s="3" t="s">
        <v>8</v>
      </c>
      <c r="E61" s="19">
        <v>2050.0010191024112</v>
      </c>
      <c r="F61" s="79">
        <v>160.00101910241119</v>
      </c>
      <c r="G61" s="79">
        <v>1890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109">
        <v>0</v>
      </c>
      <c r="W61" s="3" t="s">
        <v>8</v>
      </c>
      <c r="X61" s="175"/>
    </row>
    <row r="62" spans="1:24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W62" s="3" t="s">
        <v>71</v>
      </c>
      <c r="X62" s="175"/>
    </row>
    <row r="63" spans="1:24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15">
        <v>0</v>
      </c>
      <c r="U63" s="110"/>
      <c r="V63" s="110" t="s">
        <v>61</v>
      </c>
      <c r="W63" s="110"/>
      <c r="X63" s="175"/>
    </row>
    <row r="64" spans="1:24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109">
        <v>0</v>
      </c>
      <c r="W64" s="3" t="s">
        <v>9</v>
      </c>
      <c r="X64" s="175"/>
    </row>
    <row r="65" spans="1:24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15">
        <v>0</v>
      </c>
      <c r="U65" s="110"/>
      <c r="V65" s="110" t="s">
        <v>33</v>
      </c>
      <c r="W65" s="110"/>
      <c r="X65" s="175"/>
    </row>
    <row r="66" spans="1:24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109">
        <v>0</v>
      </c>
      <c r="W66" s="3" t="s">
        <v>8</v>
      </c>
      <c r="X66" s="175"/>
    </row>
    <row r="67" spans="1:24">
      <c r="A67" s="176" t="s">
        <v>70</v>
      </c>
      <c r="B67" s="26" t="s">
        <v>34</v>
      </c>
      <c r="C67" s="26"/>
      <c r="D67" s="26"/>
      <c r="E67" s="44">
        <v>21418</v>
      </c>
      <c r="F67" s="82">
        <v>222</v>
      </c>
      <c r="G67" s="82">
        <v>2652</v>
      </c>
      <c r="H67" s="82">
        <v>15295</v>
      </c>
      <c r="I67" s="82">
        <v>0</v>
      </c>
      <c r="J67" s="82">
        <v>0</v>
      </c>
      <c r="K67" s="82">
        <v>0</v>
      </c>
      <c r="L67" s="82">
        <v>3240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4</v>
      </c>
      <c r="T67" s="116">
        <v>5</v>
      </c>
      <c r="U67" s="26" t="s">
        <v>34</v>
      </c>
      <c r="V67" s="26"/>
      <c r="W67" s="26"/>
      <c r="X67" s="176" t="s">
        <v>70</v>
      </c>
    </row>
    <row r="68" spans="1:24">
      <c r="A68" s="175"/>
      <c r="B68" s="3" t="s">
        <v>5</v>
      </c>
      <c r="D68" s="3" t="s">
        <v>8</v>
      </c>
      <c r="E68" s="19">
        <v>21060</v>
      </c>
      <c r="F68" s="79">
        <v>0</v>
      </c>
      <c r="G68" s="79">
        <v>2610</v>
      </c>
      <c r="H68" s="79">
        <v>15210</v>
      </c>
      <c r="I68" s="79">
        <v>0</v>
      </c>
      <c r="J68" s="79">
        <v>0</v>
      </c>
      <c r="K68" s="79">
        <v>0</v>
      </c>
      <c r="L68" s="79">
        <v>3240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109">
        <v>0</v>
      </c>
      <c r="U68" s="3" t="s">
        <v>5</v>
      </c>
      <c r="W68" s="3" t="s">
        <v>8</v>
      </c>
      <c r="X68" s="175"/>
    </row>
    <row r="69" spans="1:24">
      <c r="A69" s="175"/>
      <c r="D69" s="3" t="s">
        <v>9</v>
      </c>
      <c r="E69" s="19">
        <v>358</v>
      </c>
      <c r="F69" s="79">
        <v>222</v>
      </c>
      <c r="G69" s="79">
        <v>42</v>
      </c>
      <c r="H69" s="79">
        <v>85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4</v>
      </c>
      <c r="T69" s="109">
        <v>5</v>
      </c>
      <c r="W69" s="3" t="s">
        <v>9</v>
      </c>
      <c r="X69" s="175"/>
    </row>
    <row r="70" spans="1:24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108">
        <v>0</v>
      </c>
      <c r="U70" s="15" t="s">
        <v>35</v>
      </c>
      <c r="V70" s="15"/>
      <c r="W70" s="15"/>
      <c r="X70" s="175"/>
    </row>
    <row r="71" spans="1:24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20">
        <v>0</v>
      </c>
      <c r="U71" s="117"/>
      <c r="V71" s="117"/>
      <c r="W71" s="117" t="s">
        <v>8</v>
      </c>
      <c r="X71" s="177"/>
    </row>
    <row r="73" spans="1:24">
      <c r="A73" s="164" t="s">
        <v>48</v>
      </c>
    </row>
    <row r="74" spans="1:24">
      <c r="A74" s="164" t="s">
        <v>559</v>
      </c>
    </row>
    <row r="75" spans="1:24">
      <c r="A75" s="167" t="s">
        <v>560</v>
      </c>
    </row>
    <row r="76" spans="1:24">
      <c r="A76" s="167" t="s">
        <v>49</v>
      </c>
    </row>
    <row r="77" spans="1:24">
      <c r="A77" s="167" t="s">
        <v>50</v>
      </c>
    </row>
    <row r="78" spans="1:24">
      <c r="A78" s="167" t="s">
        <v>51</v>
      </c>
    </row>
    <row r="79" spans="1:24">
      <c r="A79" s="167" t="s">
        <v>52</v>
      </c>
    </row>
    <row r="80" spans="1:24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X10:X66"/>
    <mergeCell ref="A67:A71"/>
    <mergeCell ref="X67:X71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G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7" width="13.625" style="3" customWidth="1"/>
    <col min="28" max="28" width="11.625" style="3" customWidth="1"/>
    <col min="29" max="31" width="9" style="3"/>
    <col min="32" max="32" width="4.125" style="3" customWidth="1"/>
    <col min="33" max="33" width="9.375" style="3" bestFit="1" customWidth="1"/>
    <col min="34" max="16384" width="9" style="3"/>
  </cols>
  <sheetData>
    <row r="1" spans="1:32" ht="20.25">
      <c r="A1" s="4" t="s">
        <v>83</v>
      </c>
    </row>
    <row r="3" spans="1:32" ht="20.25">
      <c r="B3" s="4" t="s">
        <v>611</v>
      </c>
    </row>
    <row r="4" spans="1:32" ht="17.25" thickBot="1">
      <c r="AF4" s="6" t="s">
        <v>45</v>
      </c>
    </row>
    <row r="5" spans="1:32">
      <c r="A5" s="178" t="s">
        <v>75</v>
      </c>
      <c r="B5" s="178"/>
      <c r="C5" s="178"/>
      <c r="D5" s="179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78" t="s">
        <v>75</v>
      </c>
      <c r="AD5" s="178"/>
      <c r="AE5" s="178"/>
      <c r="AF5" s="178"/>
    </row>
    <row r="6" spans="1:32">
      <c r="A6" s="15" t="s">
        <v>46</v>
      </c>
      <c r="B6" s="15"/>
      <c r="C6" s="15"/>
      <c r="D6" s="15"/>
      <c r="E6" s="38">
        <v>5674964.13375</v>
      </c>
      <c r="F6" s="39">
        <v>67948.2</v>
      </c>
      <c r="G6" s="39">
        <v>283574.19500000001</v>
      </c>
      <c r="H6" s="39">
        <v>315011.05</v>
      </c>
      <c r="I6" s="39">
        <v>393693.511</v>
      </c>
      <c r="J6" s="39">
        <v>174760.83000000002</v>
      </c>
      <c r="K6" s="39">
        <v>60410.034999999996</v>
      </c>
      <c r="L6" s="39">
        <v>73070.89</v>
      </c>
      <c r="M6" s="39">
        <v>19703.095000000001</v>
      </c>
      <c r="N6" s="39">
        <v>343293.29000000004</v>
      </c>
      <c r="O6" s="39">
        <v>168108.68999999997</v>
      </c>
      <c r="P6" s="39">
        <v>248510.53900000002</v>
      </c>
      <c r="Q6" s="39">
        <v>148884.90000000002</v>
      </c>
      <c r="R6" s="39">
        <v>216862.33600000001</v>
      </c>
      <c r="S6" s="39">
        <v>637325.16999999993</v>
      </c>
      <c r="T6" s="39">
        <v>513351.38</v>
      </c>
      <c r="U6" s="39">
        <v>346455.02</v>
      </c>
      <c r="V6" s="39">
        <v>103580.53</v>
      </c>
      <c r="W6" s="39">
        <v>552891.43000000005</v>
      </c>
      <c r="X6" s="39">
        <v>137203.065</v>
      </c>
      <c r="Y6" s="39">
        <v>106049.55900000001</v>
      </c>
      <c r="Z6" s="39">
        <v>110552.16</v>
      </c>
      <c r="AA6" s="39">
        <v>650298.09499999997</v>
      </c>
      <c r="AB6" s="40">
        <v>3426.1637500000002</v>
      </c>
      <c r="AC6" s="15" t="s">
        <v>46</v>
      </c>
      <c r="AD6" s="15"/>
      <c r="AE6" s="15"/>
      <c r="AF6" s="15"/>
    </row>
    <row r="7" spans="1:32">
      <c r="D7" s="3" t="s">
        <v>8</v>
      </c>
      <c r="E7" s="41">
        <v>5361144.54</v>
      </c>
      <c r="F7" s="42">
        <v>53851.71</v>
      </c>
      <c r="G7" s="42">
        <v>255067.12</v>
      </c>
      <c r="H7" s="42">
        <v>284237.75</v>
      </c>
      <c r="I7" s="42">
        <v>369225.27500000002</v>
      </c>
      <c r="J7" s="42">
        <v>157555.89000000001</v>
      </c>
      <c r="K7" s="42">
        <v>47326.239999999998</v>
      </c>
      <c r="L7" s="42">
        <v>65300.214999999997</v>
      </c>
      <c r="M7" s="42">
        <v>13521.46</v>
      </c>
      <c r="N7" s="42">
        <v>326007.58</v>
      </c>
      <c r="O7" s="42">
        <v>158950.35999999999</v>
      </c>
      <c r="P7" s="42">
        <v>237121.57500000001</v>
      </c>
      <c r="Q7" s="42">
        <v>137612.95500000002</v>
      </c>
      <c r="R7" s="42">
        <v>207980.63</v>
      </c>
      <c r="S7" s="42">
        <v>617949.57999999996</v>
      </c>
      <c r="T7" s="42">
        <v>499674.995</v>
      </c>
      <c r="U7" s="42">
        <v>329507.64500000002</v>
      </c>
      <c r="V7" s="42">
        <v>96280.08</v>
      </c>
      <c r="W7" s="42">
        <v>542800.71500000008</v>
      </c>
      <c r="X7" s="42">
        <v>127503.41</v>
      </c>
      <c r="Y7" s="42">
        <v>93884.595000000001</v>
      </c>
      <c r="Z7" s="42">
        <v>103814.655</v>
      </c>
      <c r="AA7" s="42">
        <v>635970.10499999998</v>
      </c>
      <c r="AB7" s="43">
        <v>0</v>
      </c>
      <c r="AE7" s="3" t="s">
        <v>8</v>
      </c>
    </row>
    <row r="8" spans="1:32">
      <c r="D8" s="3" t="s">
        <v>9</v>
      </c>
      <c r="E8" s="41">
        <v>313819.59375</v>
      </c>
      <c r="F8" s="42">
        <v>14096.49</v>
      </c>
      <c r="G8" s="42">
        <v>28507.075000000001</v>
      </c>
      <c r="H8" s="42">
        <v>30773.3</v>
      </c>
      <c r="I8" s="42">
        <v>24468.236000000001</v>
      </c>
      <c r="J8" s="42">
        <v>17204.939999999999</v>
      </c>
      <c r="K8" s="42">
        <v>13083.795</v>
      </c>
      <c r="L8" s="42">
        <v>7770.6750000000002</v>
      </c>
      <c r="M8" s="42">
        <v>6181.6350000000002</v>
      </c>
      <c r="N8" s="42">
        <v>17285.71</v>
      </c>
      <c r="O8" s="42">
        <v>9158.33</v>
      </c>
      <c r="P8" s="42">
        <v>11388.964</v>
      </c>
      <c r="Q8" s="42">
        <v>11271.945</v>
      </c>
      <c r="R8" s="42">
        <v>8881.7060000000001</v>
      </c>
      <c r="S8" s="42">
        <v>19375.59</v>
      </c>
      <c r="T8" s="42">
        <v>13676.385</v>
      </c>
      <c r="U8" s="42">
        <v>16947.375</v>
      </c>
      <c r="V8" s="42">
        <v>7300.45</v>
      </c>
      <c r="W8" s="42">
        <v>10090.715</v>
      </c>
      <c r="X8" s="42">
        <v>9699.6550000000007</v>
      </c>
      <c r="Y8" s="42">
        <v>12164.964</v>
      </c>
      <c r="Z8" s="42">
        <v>6737.5050000000001</v>
      </c>
      <c r="AA8" s="42">
        <v>14327.99</v>
      </c>
      <c r="AB8" s="43">
        <v>3426.1637500000002</v>
      </c>
      <c r="AE8" s="3" t="s">
        <v>9</v>
      </c>
    </row>
    <row r="9" spans="1:32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04"/>
      <c r="AC9" s="3" t="s">
        <v>5</v>
      </c>
    </row>
    <row r="10" spans="1:32">
      <c r="A10" s="175" t="s">
        <v>69</v>
      </c>
      <c r="B10" s="15" t="s">
        <v>42</v>
      </c>
      <c r="C10" s="15"/>
      <c r="D10" s="15"/>
      <c r="E10" s="38">
        <v>4989275.8337500002</v>
      </c>
      <c r="F10" s="39">
        <v>66792.7</v>
      </c>
      <c r="G10" s="39">
        <v>110633.795</v>
      </c>
      <c r="H10" s="39">
        <v>273059.05</v>
      </c>
      <c r="I10" s="39">
        <v>370452.511</v>
      </c>
      <c r="J10" s="39">
        <v>162750.82999999999</v>
      </c>
      <c r="K10" s="39">
        <v>58856.035000000003</v>
      </c>
      <c r="L10" s="39">
        <v>72770.89</v>
      </c>
      <c r="M10" s="39">
        <v>19533.095000000001</v>
      </c>
      <c r="N10" s="39">
        <v>343293.29</v>
      </c>
      <c r="O10" s="39">
        <v>162408.69</v>
      </c>
      <c r="P10" s="39">
        <v>180616.53899999999</v>
      </c>
      <c r="Q10" s="39">
        <v>130084.9</v>
      </c>
      <c r="R10" s="39">
        <v>216852.33600000001</v>
      </c>
      <c r="S10" s="39">
        <v>637258.16999999993</v>
      </c>
      <c r="T10" s="39">
        <v>472601.38</v>
      </c>
      <c r="U10" s="39">
        <v>325912.02</v>
      </c>
      <c r="V10" s="39">
        <v>103580.53</v>
      </c>
      <c r="W10" s="39">
        <v>370370.43000000011</v>
      </c>
      <c r="X10" s="39">
        <v>135811.065</v>
      </c>
      <c r="Y10" s="39">
        <v>87901.159</v>
      </c>
      <c r="Z10" s="39">
        <v>109072.16</v>
      </c>
      <c r="AA10" s="39">
        <v>575548.09499999997</v>
      </c>
      <c r="AB10" s="40">
        <v>3116.1637500000002</v>
      </c>
      <c r="AC10" s="15" t="s">
        <v>42</v>
      </c>
      <c r="AD10" s="15"/>
      <c r="AE10" s="15"/>
      <c r="AF10" s="175" t="s">
        <v>69</v>
      </c>
    </row>
    <row r="11" spans="1:32">
      <c r="A11" s="175"/>
      <c r="B11" s="3" t="s">
        <v>5</v>
      </c>
      <c r="D11" s="3" t="s">
        <v>8</v>
      </c>
      <c r="E11" s="41">
        <v>4677582.54</v>
      </c>
      <c r="F11" s="42">
        <v>52853.71</v>
      </c>
      <c r="G11" s="42">
        <v>82165.119999999995</v>
      </c>
      <c r="H11" s="42">
        <v>242432.75</v>
      </c>
      <c r="I11" s="42">
        <v>346015.27500000002</v>
      </c>
      <c r="J11" s="42">
        <v>145555.89000000001</v>
      </c>
      <c r="K11" s="42">
        <v>45777.24</v>
      </c>
      <c r="L11" s="42">
        <v>65000.214999999997</v>
      </c>
      <c r="M11" s="42">
        <v>13351.46</v>
      </c>
      <c r="N11" s="42">
        <v>326007.58</v>
      </c>
      <c r="O11" s="42">
        <v>153350.35999999999</v>
      </c>
      <c r="P11" s="42">
        <v>169244.57500000001</v>
      </c>
      <c r="Q11" s="42">
        <v>118812.955</v>
      </c>
      <c r="R11" s="42">
        <v>207980.63</v>
      </c>
      <c r="S11" s="42">
        <v>617912.57999999996</v>
      </c>
      <c r="T11" s="42">
        <v>459674.995</v>
      </c>
      <c r="U11" s="42">
        <v>308987.64500000002</v>
      </c>
      <c r="V11" s="42">
        <v>96280.08</v>
      </c>
      <c r="W11" s="42">
        <v>360300.71500000003</v>
      </c>
      <c r="X11" s="42">
        <v>126111.41</v>
      </c>
      <c r="Y11" s="42">
        <v>75762.595000000001</v>
      </c>
      <c r="Z11" s="42">
        <v>102734.655</v>
      </c>
      <c r="AA11" s="42">
        <v>561270.10499999998</v>
      </c>
      <c r="AB11" s="43">
        <v>0</v>
      </c>
      <c r="AC11" s="3" t="s">
        <v>5</v>
      </c>
      <c r="AE11" s="3" t="s">
        <v>8</v>
      </c>
      <c r="AF11" s="175"/>
    </row>
    <row r="12" spans="1:32">
      <c r="A12" s="175"/>
      <c r="B12" s="3" t="s">
        <v>5</v>
      </c>
      <c r="D12" s="3" t="s">
        <v>9</v>
      </c>
      <c r="E12" s="41">
        <v>311693.29375000001</v>
      </c>
      <c r="F12" s="42">
        <v>13938.99</v>
      </c>
      <c r="G12" s="42">
        <v>28468.674999999999</v>
      </c>
      <c r="H12" s="42">
        <v>30626.3</v>
      </c>
      <c r="I12" s="42">
        <v>24437.236000000001</v>
      </c>
      <c r="J12" s="42">
        <v>17194.939999999999</v>
      </c>
      <c r="K12" s="42">
        <v>13078.795</v>
      </c>
      <c r="L12" s="42">
        <v>7770.6750000000002</v>
      </c>
      <c r="M12" s="42">
        <v>6181.6350000000002</v>
      </c>
      <c r="N12" s="42">
        <v>17285.71</v>
      </c>
      <c r="O12" s="42">
        <v>9058.33</v>
      </c>
      <c r="P12" s="42">
        <v>11371.964</v>
      </c>
      <c r="Q12" s="42">
        <v>11271.945</v>
      </c>
      <c r="R12" s="42">
        <v>8871.7060000000001</v>
      </c>
      <c r="S12" s="42">
        <v>19345.59</v>
      </c>
      <c r="T12" s="42">
        <v>12926.385</v>
      </c>
      <c r="U12" s="42">
        <v>16924.375</v>
      </c>
      <c r="V12" s="42">
        <v>7300.45</v>
      </c>
      <c r="W12" s="42">
        <v>10069.715</v>
      </c>
      <c r="X12" s="42">
        <v>9699.6550000000007</v>
      </c>
      <c r="Y12" s="42">
        <v>12138.564</v>
      </c>
      <c r="Z12" s="42">
        <v>6337.5050000000001</v>
      </c>
      <c r="AA12" s="42">
        <v>14277.99</v>
      </c>
      <c r="AB12" s="43">
        <v>3116.1637500000002</v>
      </c>
      <c r="AC12" s="3" t="s">
        <v>5</v>
      </c>
      <c r="AE12" s="3" t="s">
        <v>9</v>
      </c>
      <c r="AF12" s="175"/>
    </row>
    <row r="13" spans="1:32">
      <c r="A13" s="175"/>
      <c r="B13" s="15" t="s">
        <v>10</v>
      </c>
      <c r="C13" s="15"/>
      <c r="D13" s="15"/>
      <c r="E13" s="38">
        <v>427081.8</v>
      </c>
      <c r="F13" s="39">
        <v>26</v>
      </c>
      <c r="G13" s="39">
        <v>3058.4</v>
      </c>
      <c r="H13" s="39">
        <v>3003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67700</v>
      </c>
      <c r="Q13" s="39">
        <v>18000</v>
      </c>
      <c r="R13" s="39">
        <v>0</v>
      </c>
      <c r="S13" s="39">
        <v>30</v>
      </c>
      <c r="T13" s="39">
        <v>40750</v>
      </c>
      <c r="U13" s="39">
        <v>19803</v>
      </c>
      <c r="V13" s="39">
        <v>0</v>
      </c>
      <c r="W13" s="39">
        <v>181900</v>
      </c>
      <c r="X13" s="39">
        <v>0</v>
      </c>
      <c r="Y13" s="39">
        <v>17351.400000000001</v>
      </c>
      <c r="Z13" s="39">
        <v>400</v>
      </c>
      <c r="AA13" s="39">
        <v>74750</v>
      </c>
      <c r="AB13" s="40">
        <v>310</v>
      </c>
      <c r="AC13" s="15" t="s">
        <v>10</v>
      </c>
      <c r="AD13" s="15"/>
      <c r="AE13" s="15"/>
      <c r="AF13" s="175"/>
    </row>
    <row r="14" spans="1:32">
      <c r="A14" s="175"/>
      <c r="B14" s="3" t="s">
        <v>5</v>
      </c>
      <c r="D14" s="3" t="s">
        <v>8</v>
      </c>
      <c r="E14" s="41">
        <v>425475</v>
      </c>
      <c r="F14" s="42">
        <v>0</v>
      </c>
      <c r="G14" s="42">
        <v>3050</v>
      </c>
      <c r="H14" s="42">
        <v>3000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67700</v>
      </c>
      <c r="Q14" s="42">
        <v>18000</v>
      </c>
      <c r="R14" s="42">
        <v>0</v>
      </c>
      <c r="S14" s="42">
        <v>0</v>
      </c>
      <c r="T14" s="42">
        <v>40000</v>
      </c>
      <c r="U14" s="42">
        <v>19800</v>
      </c>
      <c r="V14" s="42">
        <v>0</v>
      </c>
      <c r="W14" s="42">
        <v>181900</v>
      </c>
      <c r="X14" s="42">
        <v>0</v>
      </c>
      <c r="Y14" s="42">
        <v>17325</v>
      </c>
      <c r="Z14" s="42">
        <v>0</v>
      </c>
      <c r="AA14" s="42">
        <v>74700</v>
      </c>
      <c r="AB14" s="43">
        <v>0</v>
      </c>
      <c r="AC14" s="3" t="s">
        <v>5</v>
      </c>
      <c r="AE14" s="3" t="s">
        <v>8</v>
      </c>
      <c r="AF14" s="175"/>
    </row>
    <row r="15" spans="1:32">
      <c r="A15" s="175"/>
      <c r="B15" s="3" t="s">
        <v>5</v>
      </c>
      <c r="D15" s="3" t="s">
        <v>9</v>
      </c>
      <c r="E15" s="41">
        <v>1606.8</v>
      </c>
      <c r="F15" s="42">
        <v>26</v>
      </c>
      <c r="G15" s="42">
        <v>8.4</v>
      </c>
      <c r="H15" s="42">
        <v>3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30</v>
      </c>
      <c r="T15" s="42">
        <v>750</v>
      </c>
      <c r="U15" s="42">
        <v>3</v>
      </c>
      <c r="V15" s="42">
        <v>0</v>
      </c>
      <c r="W15" s="42">
        <v>0</v>
      </c>
      <c r="X15" s="42">
        <v>0</v>
      </c>
      <c r="Y15" s="42">
        <v>26.4</v>
      </c>
      <c r="Z15" s="42">
        <v>400</v>
      </c>
      <c r="AA15" s="42">
        <v>50</v>
      </c>
      <c r="AB15" s="43">
        <v>310</v>
      </c>
      <c r="AC15" s="3" t="s">
        <v>5</v>
      </c>
      <c r="AE15" s="3" t="s">
        <v>9</v>
      </c>
      <c r="AF15" s="175"/>
    </row>
    <row r="16" spans="1:32">
      <c r="A16" s="175"/>
      <c r="B16" s="15" t="s">
        <v>11</v>
      </c>
      <c r="C16" s="15"/>
      <c r="D16" s="15"/>
      <c r="E16" s="38">
        <v>37107</v>
      </c>
      <c r="F16" s="39">
        <v>0</v>
      </c>
      <c r="G16" s="39">
        <v>0</v>
      </c>
      <c r="H16" s="39">
        <v>24005</v>
      </c>
      <c r="I16" s="39">
        <v>1220</v>
      </c>
      <c r="J16" s="39">
        <v>760</v>
      </c>
      <c r="K16" s="39">
        <v>1549</v>
      </c>
      <c r="L16" s="39">
        <v>0</v>
      </c>
      <c r="M16" s="39">
        <v>170</v>
      </c>
      <c r="N16" s="39">
        <v>0</v>
      </c>
      <c r="O16" s="39">
        <v>5600</v>
      </c>
      <c r="P16" s="39">
        <v>177</v>
      </c>
      <c r="Q16" s="39">
        <v>800</v>
      </c>
      <c r="R16" s="39">
        <v>0</v>
      </c>
      <c r="S16" s="39">
        <v>37</v>
      </c>
      <c r="T16" s="39">
        <v>0</v>
      </c>
      <c r="U16" s="39">
        <v>0</v>
      </c>
      <c r="V16" s="39">
        <v>0</v>
      </c>
      <c r="W16" s="39">
        <v>600</v>
      </c>
      <c r="X16" s="39">
        <v>1392</v>
      </c>
      <c r="Y16" s="39">
        <v>797</v>
      </c>
      <c r="Z16" s="39">
        <v>0</v>
      </c>
      <c r="AA16" s="39">
        <v>0</v>
      </c>
      <c r="AB16" s="40">
        <v>0</v>
      </c>
      <c r="AC16" s="15" t="s">
        <v>11</v>
      </c>
      <c r="AD16" s="15"/>
      <c r="AE16" s="15"/>
      <c r="AF16" s="175"/>
    </row>
    <row r="17" spans="1:33">
      <c r="A17" s="175"/>
      <c r="D17" s="3" t="s">
        <v>8</v>
      </c>
      <c r="E17" s="41">
        <v>37107</v>
      </c>
      <c r="F17" s="42">
        <v>0</v>
      </c>
      <c r="G17" s="42">
        <v>0</v>
      </c>
      <c r="H17" s="42">
        <v>24005</v>
      </c>
      <c r="I17" s="42">
        <v>1220</v>
      </c>
      <c r="J17" s="42">
        <v>760</v>
      </c>
      <c r="K17" s="42">
        <v>1549</v>
      </c>
      <c r="L17" s="42">
        <v>0</v>
      </c>
      <c r="M17" s="42">
        <v>170</v>
      </c>
      <c r="N17" s="42">
        <v>0</v>
      </c>
      <c r="O17" s="42">
        <v>5600</v>
      </c>
      <c r="P17" s="42">
        <v>177</v>
      </c>
      <c r="Q17" s="42">
        <v>800</v>
      </c>
      <c r="R17" s="42">
        <v>0</v>
      </c>
      <c r="S17" s="42">
        <v>37</v>
      </c>
      <c r="T17" s="42">
        <v>0</v>
      </c>
      <c r="U17" s="42">
        <v>0</v>
      </c>
      <c r="V17" s="42">
        <v>0</v>
      </c>
      <c r="W17" s="42">
        <v>600</v>
      </c>
      <c r="X17" s="42">
        <v>1392</v>
      </c>
      <c r="Y17" s="42">
        <v>797</v>
      </c>
      <c r="Z17" s="42">
        <v>0</v>
      </c>
      <c r="AA17" s="42">
        <v>0</v>
      </c>
      <c r="AB17" s="43">
        <v>0</v>
      </c>
      <c r="AE17" s="3" t="s">
        <v>8</v>
      </c>
      <c r="AF17" s="175"/>
    </row>
    <row r="18" spans="1:33">
      <c r="A18" s="175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3">
        <v>0</v>
      </c>
      <c r="AC18" s="3" t="s">
        <v>5</v>
      </c>
      <c r="AE18" s="3" t="s">
        <v>9</v>
      </c>
      <c r="AF18" s="175"/>
    </row>
    <row r="19" spans="1:33">
      <c r="A19" s="175"/>
      <c r="B19" s="15" t="s">
        <v>12</v>
      </c>
      <c r="C19" s="15"/>
      <c r="D19" s="15"/>
      <c r="E19" s="16">
        <v>1080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1080</v>
      </c>
      <c r="AA19" s="81">
        <v>0</v>
      </c>
      <c r="AB19" s="108">
        <v>0</v>
      </c>
      <c r="AC19" s="15" t="s">
        <v>12</v>
      </c>
      <c r="AD19" s="15"/>
      <c r="AE19" s="15"/>
      <c r="AF19" s="175"/>
    </row>
    <row r="20" spans="1:33">
      <c r="A20" s="175"/>
      <c r="B20" s="3" t="s">
        <v>5</v>
      </c>
      <c r="D20" s="3" t="s">
        <v>8</v>
      </c>
      <c r="E20" s="19">
        <v>1080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1080</v>
      </c>
      <c r="AA20" s="79">
        <v>0</v>
      </c>
      <c r="AB20" s="109">
        <v>0</v>
      </c>
      <c r="AC20" s="3" t="s">
        <v>5</v>
      </c>
      <c r="AE20" s="3" t="s">
        <v>8</v>
      </c>
      <c r="AF20" s="175"/>
    </row>
    <row r="21" spans="1:33">
      <c r="A21" s="175"/>
      <c r="B21" s="15" t="s">
        <v>43</v>
      </c>
      <c r="C21" s="15"/>
      <c r="D21" s="15"/>
      <c r="E21" s="38">
        <v>36795.4</v>
      </c>
      <c r="F21" s="39">
        <v>998</v>
      </c>
      <c r="G21" s="39">
        <v>35057.4</v>
      </c>
      <c r="H21" s="39">
        <v>0</v>
      </c>
      <c r="I21" s="39">
        <v>0</v>
      </c>
      <c r="J21" s="39">
        <v>640</v>
      </c>
      <c r="K21" s="39">
        <v>0</v>
      </c>
      <c r="L21" s="39">
        <v>0</v>
      </c>
      <c r="M21" s="39">
        <v>0</v>
      </c>
      <c r="N21" s="39">
        <v>0</v>
      </c>
      <c r="O21" s="39">
        <v>100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40">
        <v>0</v>
      </c>
      <c r="AC21" s="15" t="s">
        <v>43</v>
      </c>
      <c r="AD21" s="15"/>
      <c r="AE21" s="15"/>
      <c r="AF21" s="175"/>
      <c r="AG21" s="5"/>
    </row>
    <row r="22" spans="1:33">
      <c r="A22" s="175"/>
      <c r="B22" s="3" t="s">
        <v>5</v>
      </c>
      <c r="D22" s="3" t="s">
        <v>8</v>
      </c>
      <c r="E22" s="41">
        <v>36695.4</v>
      </c>
      <c r="F22" s="42">
        <v>998</v>
      </c>
      <c r="G22" s="42">
        <v>35057.4</v>
      </c>
      <c r="H22" s="42">
        <v>0</v>
      </c>
      <c r="I22" s="42">
        <v>0</v>
      </c>
      <c r="J22" s="42">
        <v>640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3">
        <v>0</v>
      </c>
      <c r="AC22" s="3" t="s">
        <v>5</v>
      </c>
      <c r="AE22" s="3" t="s">
        <v>8</v>
      </c>
      <c r="AF22" s="175"/>
    </row>
    <row r="23" spans="1:33">
      <c r="A23" s="175"/>
      <c r="B23" s="3" t="s">
        <v>5</v>
      </c>
      <c r="D23" s="3" t="s">
        <v>9</v>
      </c>
      <c r="E23" s="41">
        <v>100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100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3">
        <v>0</v>
      </c>
      <c r="AC23" s="3" t="s">
        <v>5</v>
      </c>
      <c r="AE23" s="3" t="s">
        <v>9</v>
      </c>
      <c r="AF23" s="175"/>
    </row>
    <row r="24" spans="1:33">
      <c r="A24" s="175"/>
      <c r="B24" s="110" t="s">
        <v>5</v>
      </c>
      <c r="C24" s="110" t="s">
        <v>16</v>
      </c>
      <c r="D24" s="110"/>
      <c r="E24" s="111">
        <v>406</v>
      </c>
      <c r="F24" s="138">
        <v>0</v>
      </c>
      <c r="G24" s="138">
        <v>306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100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15">
        <v>0</v>
      </c>
      <c r="AC24" s="110" t="s">
        <v>5</v>
      </c>
      <c r="AD24" s="110" t="s">
        <v>16</v>
      </c>
      <c r="AE24" s="110"/>
      <c r="AF24" s="175"/>
    </row>
    <row r="25" spans="1:33">
      <c r="A25" s="175"/>
      <c r="B25" s="3" t="s">
        <v>5</v>
      </c>
      <c r="D25" s="3" t="s">
        <v>8</v>
      </c>
      <c r="E25" s="19">
        <v>306</v>
      </c>
      <c r="F25" s="79">
        <v>0</v>
      </c>
      <c r="G25" s="79">
        <v>306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109">
        <v>0</v>
      </c>
      <c r="AC25" s="3" t="s">
        <v>5</v>
      </c>
      <c r="AE25" s="3" t="s">
        <v>8</v>
      </c>
      <c r="AF25" s="175"/>
    </row>
    <row r="26" spans="1:33">
      <c r="A26" s="175"/>
      <c r="B26" s="3" t="s">
        <v>5</v>
      </c>
      <c r="D26" s="3" t="s">
        <v>9</v>
      </c>
      <c r="E26" s="19">
        <v>100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100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109">
        <v>0</v>
      </c>
      <c r="AC26" s="3" t="s">
        <v>5</v>
      </c>
      <c r="AE26" s="3" t="s">
        <v>9</v>
      </c>
      <c r="AF26" s="175"/>
    </row>
    <row r="27" spans="1:33">
      <c r="A27" s="175"/>
      <c r="B27" s="110"/>
      <c r="C27" s="110" t="s">
        <v>17</v>
      </c>
      <c r="D27" s="110"/>
      <c r="E27" s="111">
        <v>2563</v>
      </c>
      <c r="F27" s="138">
        <v>998</v>
      </c>
      <c r="G27" s="138">
        <v>925</v>
      </c>
      <c r="H27" s="138">
        <v>0</v>
      </c>
      <c r="I27" s="138">
        <v>0</v>
      </c>
      <c r="J27" s="138">
        <v>640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38">
        <v>0</v>
      </c>
      <c r="Y27" s="138">
        <v>0</v>
      </c>
      <c r="Z27" s="138">
        <v>0</v>
      </c>
      <c r="AA27" s="138">
        <v>0</v>
      </c>
      <c r="AB27" s="115">
        <v>0</v>
      </c>
      <c r="AC27" s="110"/>
      <c r="AD27" s="110" t="s">
        <v>17</v>
      </c>
      <c r="AE27" s="110"/>
      <c r="AF27" s="175"/>
    </row>
    <row r="28" spans="1:33">
      <c r="A28" s="175"/>
      <c r="D28" s="3" t="s">
        <v>8</v>
      </c>
      <c r="E28" s="19">
        <v>2563</v>
      </c>
      <c r="F28" s="79">
        <v>998</v>
      </c>
      <c r="G28" s="79">
        <v>925</v>
      </c>
      <c r="H28" s="79">
        <v>0</v>
      </c>
      <c r="I28" s="79">
        <v>0</v>
      </c>
      <c r="J28" s="79">
        <v>640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109">
        <v>0</v>
      </c>
      <c r="AE28" s="3" t="s">
        <v>8</v>
      </c>
      <c r="AF28" s="175"/>
    </row>
    <row r="29" spans="1:33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09">
        <v>0</v>
      </c>
      <c r="AE29" s="3" t="s">
        <v>9</v>
      </c>
      <c r="AF29" s="175"/>
    </row>
    <row r="30" spans="1:33">
      <c r="A30" s="175"/>
      <c r="B30" s="110"/>
      <c r="C30" s="110" t="s">
        <v>19</v>
      </c>
      <c r="D30" s="110"/>
      <c r="E30" s="111">
        <v>12177.48</v>
      </c>
      <c r="F30" s="138">
        <v>0</v>
      </c>
      <c r="G30" s="138">
        <v>12177.48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15">
        <v>0</v>
      </c>
      <c r="AC30" s="110"/>
      <c r="AD30" s="110" t="s">
        <v>19</v>
      </c>
      <c r="AE30" s="110"/>
      <c r="AF30" s="175"/>
    </row>
    <row r="31" spans="1:33">
      <c r="A31" s="175"/>
      <c r="D31" s="3" t="s">
        <v>8</v>
      </c>
      <c r="E31" s="19">
        <v>12177.48</v>
      </c>
      <c r="F31" s="79">
        <v>0</v>
      </c>
      <c r="G31" s="79">
        <v>12177.48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109">
        <v>0</v>
      </c>
      <c r="AE31" s="3" t="s">
        <v>8</v>
      </c>
      <c r="AF31" s="175"/>
    </row>
    <row r="32" spans="1:33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109">
        <v>0</v>
      </c>
      <c r="AE32" s="3" t="s">
        <v>9</v>
      </c>
      <c r="AF32" s="175"/>
    </row>
    <row r="33" spans="1:32">
      <c r="A33" s="175"/>
      <c r="B33" s="110"/>
      <c r="C33" s="110" t="s">
        <v>22</v>
      </c>
      <c r="D33" s="110"/>
      <c r="E33" s="111">
        <v>16430</v>
      </c>
      <c r="F33" s="138">
        <v>0</v>
      </c>
      <c r="G33" s="138">
        <v>16430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15">
        <v>0</v>
      </c>
      <c r="AC33" s="110"/>
      <c r="AD33" s="110" t="s">
        <v>22</v>
      </c>
      <c r="AE33" s="110"/>
      <c r="AF33" s="175"/>
    </row>
    <row r="34" spans="1:32">
      <c r="A34" s="175"/>
      <c r="D34" s="3" t="s">
        <v>8</v>
      </c>
      <c r="E34" s="19">
        <v>16430</v>
      </c>
      <c r="F34" s="79">
        <v>0</v>
      </c>
      <c r="G34" s="79">
        <v>16430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E34" s="3" t="s">
        <v>8</v>
      </c>
      <c r="AF34" s="175"/>
    </row>
    <row r="35" spans="1:32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E35" s="3" t="s">
        <v>9</v>
      </c>
      <c r="AF35" s="175"/>
    </row>
    <row r="36" spans="1:32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23</v>
      </c>
      <c r="AE36" s="110"/>
      <c r="AF36" s="175"/>
    </row>
    <row r="37" spans="1:32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75"/>
    </row>
    <row r="38" spans="1:32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C38" s="3" t="s">
        <v>5</v>
      </c>
      <c r="AE38" s="3" t="s">
        <v>9</v>
      </c>
      <c r="AF38" s="175"/>
    </row>
    <row r="39" spans="1:32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24</v>
      </c>
      <c r="AE39" s="110"/>
      <c r="AF39" s="175"/>
    </row>
    <row r="40" spans="1:32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C40" s="3" t="s">
        <v>5</v>
      </c>
      <c r="AE40" s="3" t="s">
        <v>9</v>
      </c>
      <c r="AF40" s="175"/>
    </row>
    <row r="41" spans="1:32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15">
        <v>0</v>
      </c>
      <c r="AC41" s="110" t="s">
        <v>5</v>
      </c>
      <c r="AD41" s="110" t="s">
        <v>47</v>
      </c>
      <c r="AE41" s="110"/>
      <c r="AF41" s="175"/>
    </row>
    <row r="42" spans="1:32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109">
        <v>0</v>
      </c>
      <c r="AC42" s="3" t="s">
        <v>5</v>
      </c>
      <c r="AE42" s="3" t="s">
        <v>8</v>
      </c>
      <c r="AF42" s="175"/>
    </row>
    <row r="43" spans="1:32">
      <c r="A43" s="175"/>
      <c r="B43" s="110"/>
      <c r="C43" s="110" t="s">
        <v>25</v>
      </c>
      <c r="D43" s="110"/>
      <c r="E43" s="111">
        <v>5218.92</v>
      </c>
      <c r="F43" s="138">
        <v>0</v>
      </c>
      <c r="G43" s="138">
        <v>5218.92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0</v>
      </c>
      <c r="Z43" s="138">
        <v>0</v>
      </c>
      <c r="AA43" s="138">
        <v>0</v>
      </c>
      <c r="AB43" s="115">
        <v>0</v>
      </c>
      <c r="AC43" s="110"/>
      <c r="AD43" s="110" t="s">
        <v>25</v>
      </c>
      <c r="AE43" s="110"/>
      <c r="AF43" s="175"/>
    </row>
    <row r="44" spans="1:32">
      <c r="A44" s="175"/>
      <c r="D44" s="3" t="s">
        <v>8</v>
      </c>
      <c r="E44" s="19">
        <v>5218.92</v>
      </c>
      <c r="F44" s="79">
        <v>0</v>
      </c>
      <c r="G44" s="79">
        <v>5218.92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8</v>
      </c>
      <c r="AF44" s="175"/>
    </row>
    <row r="45" spans="1:32">
      <c r="A45" s="175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109">
        <v>0</v>
      </c>
      <c r="AE45" s="3" t="s">
        <v>9</v>
      </c>
      <c r="AF45" s="175"/>
    </row>
    <row r="46" spans="1:32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15">
        <v>0</v>
      </c>
      <c r="AC46" s="110"/>
      <c r="AD46" s="110" t="s">
        <v>26</v>
      </c>
      <c r="AE46" s="110"/>
      <c r="AF46" s="175"/>
    </row>
    <row r="47" spans="1:32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8</v>
      </c>
      <c r="AF47" s="175"/>
    </row>
    <row r="48" spans="1:32">
      <c r="A48" s="175"/>
      <c r="B48" s="15" t="s">
        <v>27</v>
      </c>
      <c r="C48" s="15"/>
      <c r="D48" s="15"/>
      <c r="E48" s="38">
        <v>133124.6</v>
      </c>
      <c r="F48" s="39">
        <v>0</v>
      </c>
      <c r="G48" s="39">
        <v>110114.6</v>
      </c>
      <c r="H48" s="39">
        <v>0</v>
      </c>
      <c r="I48" s="39">
        <v>21990</v>
      </c>
      <c r="J48" s="39">
        <v>0</v>
      </c>
      <c r="K48" s="39">
        <v>0</v>
      </c>
      <c r="L48" s="39">
        <v>300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720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40">
        <v>0</v>
      </c>
      <c r="AC48" s="15" t="s">
        <v>27</v>
      </c>
      <c r="AD48" s="15"/>
      <c r="AE48" s="15"/>
      <c r="AF48" s="175"/>
    </row>
    <row r="49" spans="1:32">
      <c r="A49" s="175"/>
      <c r="B49" s="3" t="s">
        <v>5</v>
      </c>
      <c r="D49" s="3" t="s">
        <v>8</v>
      </c>
      <c r="E49" s="41">
        <v>133124.6</v>
      </c>
      <c r="F49" s="42">
        <v>0</v>
      </c>
      <c r="G49" s="42">
        <v>110114.6</v>
      </c>
      <c r="H49" s="42">
        <v>0</v>
      </c>
      <c r="I49" s="42">
        <v>21990</v>
      </c>
      <c r="J49" s="42">
        <v>0</v>
      </c>
      <c r="K49" s="42">
        <v>0</v>
      </c>
      <c r="L49" s="42">
        <v>300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720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3">
        <v>0</v>
      </c>
      <c r="AC49" s="3" t="s">
        <v>5</v>
      </c>
      <c r="AE49" s="3" t="s">
        <v>8</v>
      </c>
      <c r="AF49" s="175"/>
    </row>
    <row r="50" spans="1:32">
      <c r="A50" s="175"/>
      <c r="B50" s="3" t="s">
        <v>5</v>
      </c>
      <c r="D50" s="3" t="s">
        <v>9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3">
        <v>0</v>
      </c>
      <c r="AC50" s="3" t="s">
        <v>5</v>
      </c>
      <c r="AE50" s="3" t="s">
        <v>9</v>
      </c>
      <c r="AF50" s="175"/>
    </row>
    <row r="51" spans="1:32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38">
        <v>0</v>
      </c>
      <c r="Y51" s="138">
        <v>0</v>
      </c>
      <c r="Z51" s="138">
        <v>0</v>
      </c>
      <c r="AA51" s="138">
        <v>0</v>
      </c>
      <c r="AB51" s="115">
        <v>0</v>
      </c>
      <c r="AC51" s="110"/>
      <c r="AD51" s="110" t="s">
        <v>28</v>
      </c>
      <c r="AE51" s="110"/>
      <c r="AF51" s="175"/>
    </row>
    <row r="52" spans="1:32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109">
        <v>0</v>
      </c>
      <c r="AE52" s="3" t="s">
        <v>8</v>
      </c>
      <c r="AF52" s="175"/>
    </row>
    <row r="53" spans="1:32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9</v>
      </c>
      <c r="AF53" s="175"/>
    </row>
    <row r="54" spans="1:32">
      <c r="A54" s="175"/>
      <c r="B54" s="110" t="s">
        <v>5</v>
      </c>
      <c r="C54" s="110" t="s">
        <v>29</v>
      </c>
      <c r="D54" s="110"/>
      <c r="E54" s="111">
        <v>85040</v>
      </c>
      <c r="F54" s="138">
        <v>0</v>
      </c>
      <c r="G54" s="138">
        <v>84020</v>
      </c>
      <c r="H54" s="138">
        <v>0</v>
      </c>
      <c r="I54" s="138">
        <v>0</v>
      </c>
      <c r="J54" s="138">
        <v>0</v>
      </c>
      <c r="K54" s="138">
        <v>0</v>
      </c>
      <c r="L54" s="138">
        <v>300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720</v>
      </c>
      <c r="V54" s="138">
        <v>0</v>
      </c>
      <c r="W54" s="138">
        <v>0</v>
      </c>
      <c r="X54" s="138">
        <v>0</v>
      </c>
      <c r="Y54" s="138">
        <v>0</v>
      </c>
      <c r="Z54" s="138">
        <v>0</v>
      </c>
      <c r="AA54" s="138">
        <v>0</v>
      </c>
      <c r="AB54" s="115">
        <v>0</v>
      </c>
      <c r="AC54" s="110"/>
      <c r="AD54" s="110" t="s">
        <v>29</v>
      </c>
      <c r="AE54" s="110"/>
      <c r="AF54" s="175"/>
    </row>
    <row r="55" spans="1:32">
      <c r="A55" s="175"/>
      <c r="B55" s="3" t="s">
        <v>5</v>
      </c>
      <c r="D55" s="3" t="s">
        <v>8</v>
      </c>
      <c r="E55" s="19">
        <v>85040</v>
      </c>
      <c r="F55" s="79">
        <v>0</v>
      </c>
      <c r="G55" s="79">
        <v>84020</v>
      </c>
      <c r="H55" s="79">
        <v>0</v>
      </c>
      <c r="I55" s="79">
        <v>0</v>
      </c>
      <c r="J55" s="79">
        <v>0</v>
      </c>
      <c r="K55" s="79">
        <v>0</v>
      </c>
      <c r="L55" s="79">
        <v>300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720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109">
        <v>0</v>
      </c>
      <c r="AE55" s="3" t="s">
        <v>8</v>
      </c>
      <c r="AF55" s="175"/>
    </row>
    <row r="56" spans="1:32">
      <c r="A56" s="175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9</v>
      </c>
      <c r="AF56" s="175"/>
    </row>
    <row r="57" spans="1:32">
      <c r="A57" s="175"/>
      <c r="B57" s="110" t="s">
        <v>5</v>
      </c>
      <c r="C57" s="110" t="s">
        <v>30</v>
      </c>
      <c r="D57" s="110"/>
      <c r="E57" s="111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0</v>
      </c>
      <c r="X57" s="138">
        <v>0</v>
      </c>
      <c r="Y57" s="138">
        <v>0</v>
      </c>
      <c r="Z57" s="138">
        <v>0</v>
      </c>
      <c r="AA57" s="138">
        <v>0</v>
      </c>
      <c r="AB57" s="115">
        <v>0</v>
      </c>
      <c r="AC57" s="110"/>
      <c r="AD57" s="110" t="s">
        <v>30</v>
      </c>
      <c r="AE57" s="110"/>
      <c r="AF57" s="175"/>
    </row>
    <row r="58" spans="1:32">
      <c r="A58" s="175"/>
      <c r="B58" s="3" t="s">
        <v>5</v>
      </c>
      <c r="D58" s="3" t="s">
        <v>8</v>
      </c>
      <c r="E58" s="1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109">
        <v>0</v>
      </c>
      <c r="AE58" s="3" t="s">
        <v>8</v>
      </c>
      <c r="AF58" s="175"/>
    </row>
    <row r="59" spans="1:32">
      <c r="A59" s="175"/>
      <c r="B59" s="3" t="s">
        <v>5</v>
      </c>
      <c r="D59" s="3" t="s">
        <v>9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109">
        <v>0</v>
      </c>
      <c r="AE59" s="3" t="s">
        <v>9</v>
      </c>
      <c r="AF59" s="175"/>
    </row>
    <row r="60" spans="1:32">
      <c r="A60" s="175"/>
      <c r="B60" s="110"/>
      <c r="C60" s="110" t="s">
        <v>32</v>
      </c>
      <c r="D60" s="110"/>
      <c r="E60" s="111">
        <v>48084.599999999991</v>
      </c>
      <c r="F60" s="138">
        <v>0</v>
      </c>
      <c r="G60" s="138">
        <v>26094.599999999991</v>
      </c>
      <c r="H60" s="138">
        <v>0</v>
      </c>
      <c r="I60" s="138">
        <v>21990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/>
      <c r="AD60" s="110" t="s">
        <v>32</v>
      </c>
      <c r="AE60" s="110"/>
      <c r="AF60" s="175"/>
    </row>
    <row r="61" spans="1:32">
      <c r="A61" s="175"/>
      <c r="D61" s="3" t="s">
        <v>8</v>
      </c>
      <c r="E61" s="19">
        <v>48084.599999999991</v>
      </c>
      <c r="F61" s="79">
        <v>0</v>
      </c>
      <c r="G61" s="79">
        <v>26094.599999999991</v>
      </c>
      <c r="H61" s="79">
        <v>0</v>
      </c>
      <c r="I61" s="79">
        <v>21990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E61" s="3" t="s">
        <v>8</v>
      </c>
      <c r="AF61" s="175"/>
    </row>
    <row r="62" spans="1:32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E62" s="3" t="s">
        <v>71</v>
      </c>
      <c r="AF62" s="175"/>
    </row>
    <row r="63" spans="1:32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/>
      <c r="AD63" s="110" t="s">
        <v>61</v>
      </c>
      <c r="AE63" s="110"/>
      <c r="AF63" s="175"/>
    </row>
    <row r="64" spans="1:32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E64" s="3" t="s">
        <v>9</v>
      </c>
      <c r="AF64" s="175"/>
    </row>
    <row r="65" spans="1:32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15">
        <v>0</v>
      </c>
      <c r="AC65" s="110"/>
      <c r="AD65" s="110" t="s">
        <v>33</v>
      </c>
      <c r="AE65" s="110"/>
      <c r="AF65" s="175"/>
    </row>
    <row r="66" spans="1:32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109">
        <v>0</v>
      </c>
      <c r="AE66" s="3" t="s">
        <v>8</v>
      </c>
      <c r="AF66" s="175"/>
    </row>
    <row r="67" spans="1:32">
      <c r="A67" s="176" t="s">
        <v>70</v>
      </c>
      <c r="B67" s="26" t="s">
        <v>34</v>
      </c>
      <c r="C67" s="26"/>
      <c r="D67" s="26"/>
      <c r="E67" s="44">
        <v>50499.5</v>
      </c>
      <c r="F67" s="82">
        <v>131.5</v>
      </c>
      <c r="G67" s="82">
        <v>24710</v>
      </c>
      <c r="H67" s="82">
        <v>14944</v>
      </c>
      <c r="I67" s="82">
        <v>31</v>
      </c>
      <c r="J67" s="82">
        <v>10610</v>
      </c>
      <c r="K67" s="82">
        <v>5</v>
      </c>
      <c r="L67" s="82">
        <v>0</v>
      </c>
      <c r="M67" s="82">
        <v>0</v>
      </c>
      <c r="N67" s="82">
        <v>0</v>
      </c>
      <c r="O67" s="82">
        <v>0</v>
      </c>
      <c r="P67" s="82">
        <v>17</v>
      </c>
      <c r="Q67" s="82">
        <v>0</v>
      </c>
      <c r="R67" s="82">
        <v>10</v>
      </c>
      <c r="S67" s="82">
        <v>0</v>
      </c>
      <c r="T67" s="82">
        <v>0</v>
      </c>
      <c r="U67" s="82">
        <v>20</v>
      </c>
      <c r="V67" s="82">
        <v>0</v>
      </c>
      <c r="W67" s="82">
        <v>21</v>
      </c>
      <c r="X67" s="82">
        <v>0</v>
      </c>
      <c r="Y67" s="82">
        <v>0</v>
      </c>
      <c r="Z67" s="82">
        <v>0</v>
      </c>
      <c r="AA67" s="82">
        <v>0</v>
      </c>
      <c r="AB67" s="116">
        <v>0</v>
      </c>
      <c r="AC67" s="26" t="s">
        <v>34</v>
      </c>
      <c r="AD67" s="26"/>
      <c r="AE67" s="26"/>
      <c r="AF67" s="176" t="s">
        <v>70</v>
      </c>
    </row>
    <row r="68" spans="1:32">
      <c r="A68" s="175"/>
      <c r="B68" s="3" t="s">
        <v>5</v>
      </c>
      <c r="D68" s="3" t="s">
        <v>8</v>
      </c>
      <c r="E68" s="19">
        <v>50080</v>
      </c>
      <c r="F68" s="79">
        <v>0</v>
      </c>
      <c r="G68" s="79">
        <v>24680</v>
      </c>
      <c r="H68" s="79">
        <v>14800</v>
      </c>
      <c r="I68" s="79">
        <v>0</v>
      </c>
      <c r="J68" s="79">
        <v>10600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8</v>
      </c>
      <c r="AF68" s="175"/>
    </row>
    <row r="69" spans="1:32">
      <c r="A69" s="175"/>
      <c r="D69" s="3" t="s">
        <v>9</v>
      </c>
      <c r="E69" s="19">
        <v>419.5</v>
      </c>
      <c r="F69" s="79">
        <v>131.5</v>
      </c>
      <c r="G69" s="79">
        <v>30</v>
      </c>
      <c r="H69" s="79">
        <v>144</v>
      </c>
      <c r="I69" s="79">
        <v>31</v>
      </c>
      <c r="J69" s="79">
        <v>10</v>
      </c>
      <c r="K69" s="79">
        <v>5</v>
      </c>
      <c r="L69" s="79">
        <v>0</v>
      </c>
      <c r="M69" s="79">
        <v>0</v>
      </c>
      <c r="N69" s="79">
        <v>0</v>
      </c>
      <c r="O69" s="79">
        <v>0</v>
      </c>
      <c r="P69" s="79">
        <v>17</v>
      </c>
      <c r="Q69" s="79">
        <v>0</v>
      </c>
      <c r="R69" s="79">
        <v>10</v>
      </c>
      <c r="S69" s="79">
        <v>0</v>
      </c>
      <c r="T69" s="79">
        <v>0</v>
      </c>
      <c r="U69" s="79">
        <v>20</v>
      </c>
      <c r="V69" s="79">
        <v>0</v>
      </c>
      <c r="W69" s="79">
        <v>21</v>
      </c>
      <c r="X69" s="79">
        <v>0</v>
      </c>
      <c r="Y69" s="79">
        <v>0</v>
      </c>
      <c r="Z69" s="79">
        <v>0</v>
      </c>
      <c r="AA69" s="79">
        <v>0</v>
      </c>
      <c r="AB69" s="109">
        <v>0</v>
      </c>
      <c r="AE69" s="3" t="s">
        <v>9</v>
      </c>
      <c r="AF69" s="175"/>
    </row>
    <row r="70" spans="1:32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108">
        <v>0</v>
      </c>
      <c r="AC70" s="15" t="s">
        <v>35</v>
      </c>
      <c r="AD70" s="15"/>
      <c r="AE70" s="15"/>
      <c r="AF70" s="175"/>
    </row>
    <row r="71" spans="1:32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20">
        <v>0</v>
      </c>
      <c r="AC71" s="117"/>
      <c r="AD71" s="117"/>
      <c r="AE71" s="117" t="s">
        <v>8</v>
      </c>
      <c r="AF71" s="177"/>
    </row>
    <row r="73" spans="1:32">
      <c r="A73" s="164" t="s">
        <v>48</v>
      </c>
    </row>
    <row r="74" spans="1:32">
      <c r="A74" s="164" t="s">
        <v>559</v>
      </c>
    </row>
    <row r="75" spans="1:32">
      <c r="A75" s="167" t="s">
        <v>560</v>
      </c>
    </row>
    <row r="76" spans="1:32">
      <c r="A76" s="167" t="s">
        <v>49</v>
      </c>
    </row>
    <row r="77" spans="1:32">
      <c r="A77" s="167" t="s">
        <v>50</v>
      </c>
    </row>
    <row r="78" spans="1:32">
      <c r="A78" s="167" t="s">
        <v>51</v>
      </c>
    </row>
    <row r="79" spans="1:32">
      <c r="A79" s="167" t="s">
        <v>52</v>
      </c>
    </row>
    <row r="80" spans="1:32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F10:AF66"/>
    <mergeCell ref="A67:A71"/>
    <mergeCell ref="AF67:AF71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H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8" width="13.625" style="3" customWidth="1"/>
    <col min="29" max="29" width="11.625" style="3" customWidth="1"/>
    <col min="30" max="32" width="9" style="3"/>
    <col min="33" max="33" width="4.125" style="3" customWidth="1"/>
    <col min="34" max="34" width="9.375" style="3" bestFit="1" customWidth="1"/>
    <col min="35" max="16384" width="9" style="3"/>
  </cols>
  <sheetData>
    <row r="1" spans="1:33" ht="20.25">
      <c r="A1" s="4" t="s">
        <v>83</v>
      </c>
    </row>
    <row r="3" spans="1:33" ht="20.25">
      <c r="B3" s="4" t="s">
        <v>612</v>
      </c>
    </row>
    <row r="4" spans="1:33" ht="17.25" thickBot="1">
      <c r="AG4" s="6" t="s">
        <v>45</v>
      </c>
    </row>
    <row r="5" spans="1:33">
      <c r="A5" s="178" t="s">
        <v>75</v>
      </c>
      <c r="B5" s="178"/>
      <c r="C5" s="178"/>
      <c r="D5" s="178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97" t="s">
        <v>81</v>
      </c>
      <c r="AD5" s="178" t="s">
        <v>75</v>
      </c>
      <c r="AE5" s="178"/>
      <c r="AF5" s="178"/>
      <c r="AG5" s="178"/>
    </row>
    <row r="6" spans="1:33">
      <c r="A6" s="15" t="s">
        <v>46</v>
      </c>
      <c r="B6" s="15"/>
      <c r="C6" s="15"/>
      <c r="D6" s="15"/>
      <c r="E6" s="38">
        <v>3921475.49975</v>
      </c>
      <c r="F6" s="39">
        <v>143791.99</v>
      </c>
      <c r="G6" s="39">
        <v>219385.75699999998</v>
      </c>
      <c r="H6" s="39">
        <v>246495.505</v>
      </c>
      <c r="I6" s="39">
        <v>370622.97700000001</v>
      </c>
      <c r="J6" s="39">
        <v>214266.27</v>
      </c>
      <c r="K6" s="106">
        <v>197421.04200000002</v>
      </c>
      <c r="L6" s="39">
        <v>169071.71999999997</v>
      </c>
      <c r="M6" s="39">
        <v>382416.25799999997</v>
      </c>
      <c r="N6" s="39">
        <v>128824.62700000001</v>
      </c>
      <c r="O6" s="39">
        <v>122718.81</v>
      </c>
      <c r="P6" s="39">
        <v>157074.22500000001</v>
      </c>
      <c r="Q6" s="39">
        <v>287541.13</v>
      </c>
      <c r="R6" s="39">
        <v>57618.095000000001</v>
      </c>
      <c r="S6" s="39">
        <v>370116.63499999995</v>
      </c>
      <c r="T6" s="39">
        <v>179703.122</v>
      </c>
      <c r="U6" s="39">
        <v>37767.675000000003</v>
      </c>
      <c r="V6" s="39">
        <v>42241.27</v>
      </c>
      <c r="W6" s="39">
        <v>85164.716</v>
      </c>
      <c r="X6" s="39">
        <v>109274.755</v>
      </c>
      <c r="Y6" s="39">
        <v>177463.33499999999</v>
      </c>
      <c r="Z6" s="39">
        <v>142649.11600000001</v>
      </c>
      <c r="AA6" s="39">
        <v>74740.135999999999</v>
      </c>
      <c r="AB6" s="39">
        <v>2832.7449999999999</v>
      </c>
      <c r="AC6" s="40">
        <v>2273.5887499999999</v>
      </c>
      <c r="AD6" s="15" t="s">
        <v>46</v>
      </c>
      <c r="AE6" s="15"/>
      <c r="AF6" s="15"/>
      <c r="AG6" s="15"/>
    </row>
    <row r="7" spans="1:33">
      <c r="D7" s="3" t="s">
        <v>8</v>
      </c>
      <c r="E7" s="41">
        <v>3620680.034</v>
      </c>
      <c r="F7" s="42">
        <v>110680.985</v>
      </c>
      <c r="G7" s="42">
        <v>198548.41999999998</v>
      </c>
      <c r="H7" s="42">
        <v>226447.465</v>
      </c>
      <c r="I7" s="42">
        <v>351105.49</v>
      </c>
      <c r="J7" s="42">
        <v>195090.61</v>
      </c>
      <c r="K7" s="42">
        <v>184109.42</v>
      </c>
      <c r="L7" s="42">
        <v>154853.95499999999</v>
      </c>
      <c r="M7" s="42">
        <v>366849.158</v>
      </c>
      <c r="N7" s="42">
        <v>115540.395</v>
      </c>
      <c r="O7" s="42">
        <v>104428.77</v>
      </c>
      <c r="P7" s="42">
        <v>149153.87</v>
      </c>
      <c r="Q7" s="42">
        <v>274055.565</v>
      </c>
      <c r="R7" s="42">
        <v>51336.21</v>
      </c>
      <c r="S7" s="42">
        <v>364516.41499999998</v>
      </c>
      <c r="T7" s="42">
        <v>171071.85500000001</v>
      </c>
      <c r="U7" s="42">
        <v>27097.215</v>
      </c>
      <c r="V7" s="42">
        <v>36496.254999999997</v>
      </c>
      <c r="W7" s="42">
        <v>74829.475999999995</v>
      </c>
      <c r="X7" s="42">
        <v>98310.89</v>
      </c>
      <c r="Y7" s="42">
        <v>167885.89499999999</v>
      </c>
      <c r="Z7" s="42">
        <v>129621.95</v>
      </c>
      <c r="AA7" s="42">
        <v>67949.77</v>
      </c>
      <c r="AB7" s="42">
        <v>700</v>
      </c>
      <c r="AC7" s="43">
        <v>0</v>
      </c>
      <c r="AF7" s="3" t="s">
        <v>8</v>
      </c>
    </row>
    <row r="8" spans="1:33">
      <c r="D8" s="3" t="s">
        <v>9</v>
      </c>
      <c r="E8" s="41">
        <v>300795.46574999997</v>
      </c>
      <c r="F8" s="42">
        <v>33111.004999999997</v>
      </c>
      <c r="G8" s="42">
        <v>20837.337</v>
      </c>
      <c r="H8" s="42">
        <v>20048.04</v>
      </c>
      <c r="I8" s="42">
        <v>19517.487000000001</v>
      </c>
      <c r="J8" s="42">
        <v>19175.66</v>
      </c>
      <c r="K8" s="42">
        <v>13311.622000000001</v>
      </c>
      <c r="L8" s="42">
        <v>14217.764999999999</v>
      </c>
      <c r="M8" s="42">
        <v>15567.1</v>
      </c>
      <c r="N8" s="42">
        <v>13284.232</v>
      </c>
      <c r="O8" s="42">
        <v>18290.04</v>
      </c>
      <c r="P8" s="42">
        <v>7920.3549999999996</v>
      </c>
      <c r="Q8" s="42">
        <v>13485.565000000001</v>
      </c>
      <c r="R8" s="42">
        <v>6281.8850000000002</v>
      </c>
      <c r="S8" s="42">
        <v>5600.22</v>
      </c>
      <c r="T8" s="42">
        <v>8631.2669999999998</v>
      </c>
      <c r="U8" s="42">
        <v>10670.46</v>
      </c>
      <c r="V8" s="42">
        <v>5745.0150000000003</v>
      </c>
      <c r="W8" s="42">
        <v>10335.24</v>
      </c>
      <c r="X8" s="42">
        <v>10963.865</v>
      </c>
      <c r="Y8" s="42">
        <v>9577.44</v>
      </c>
      <c r="Z8" s="42">
        <v>13027.165999999999</v>
      </c>
      <c r="AA8" s="42">
        <v>6790.366</v>
      </c>
      <c r="AB8" s="42">
        <v>2132.7449999999999</v>
      </c>
      <c r="AC8" s="43">
        <v>2273.5887499999999</v>
      </c>
      <c r="AF8" s="3" t="s">
        <v>9</v>
      </c>
    </row>
    <row r="9" spans="1:33">
      <c r="B9" s="3" t="s">
        <v>5</v>
      </c>
      <c r="E9" s="130"/>
      <c r="F9" s="131"/>
      <c r="G9" s="131"/>
      <c r="H9" s="131"/>
      <c r="I9" s="131"/>
      <c r="J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2"/>
      <c r="AD9" s="3" t="s">
        <v>5</v>
      </c>
    </row>
    <row r="10" spans="1:33">
      <c r="A10" s="175" t="s">
        <v>69</v>
      </c>
      <c r="B10" s="15" t="s">
        <v>42</v>
      </c>
      <c r="C10" s="15"/>
      <c r="D10" s="15"/>
      <c r="E10" s="16">
        <v>3219463.49975</v>
      </c>
      <c r="F10" s="81">
        <v>106822.99</v>
      </c>
      <c r="G10" s="81">
        <v>150427.75700000001</v>
      </c>
      <c r="H10" s="81">
        <v>242915.505</v>
      </c>
      <c r="I10" s="81">
        <v>212502.97700000001</v>
      </c>
      <c r="J10" s="81">
        <v>205229.27</v>
      </c>
      <c r="K10" s="81">
        <v>191889.842</v>
      </c>
      <c r="L10" s="81">
        <v>166827.72</v>
      </c>
      <c r="M10" s="81">
        <v>379222.25799999997</v>
      </c>
      <c r="N10" s="81">
        <v>125368.62699999999</v>
      </c>
      <c r="O10" s="81">
        <v>120570.81</v>
      </c>
      <c r="P10" s="81">
        <v>145024.22500000001</v>
      </c>
      <c r="Q10" s="81">
        <v>284541.13</v>
      </c>
      <c r="R10" s="81">
        <v>38188.095000000001</v>
      </c>
      <c r="S10" s="81">
        <v>107166.63499999999</v>
      </c>
      <c r="T10" s="81">
        <v>140079.122</v>
      </c>
      <c r="U10" s="81">
        <v>37397.675000000003</v>
      </c>
      <c r="V10" s="81">
        <v>39385.269999999997</v>
      </c>
      <c r="W10" s="81">
        <v>83361.716</v>
      </c>
      <c r="X10" s="81">
        <v>105008.755</v>
      </c>
      <c r="Y10" s="81">
        <v>176538.33499999999</v>
      </c>
      <c r="Z10" s="81">
        <v>136539.11600000001</v>
      </c>
      <c r="AA10" s="81">
        <v>20690.135999999999</v>
      </c>
      <c r="AB10" s="81">
        <v>2128.3449999999998</v>
      </c>
      <c r="AC10" s="108">
        <v>1637.18875</v>
      </c>
      <c r="AD10" s="15" t="s">
        <v>42</v>
      </c>
      <c r="AE10" s="15"/>
      <c r="AF10" s="15"/>
      <c r="AG10" s="175" t="s">
        <v>69</v>
      </c>
    </row>
    <row r="11" spans="1:33">
      <c r="A11" s="175"/>
      <c r="B11" s="3" t="s">
        <v>5</v>
      </c>
      <c r="D11" s="3" t="s">
        <v>8</v>
      </c>
      <c r="E11" s="19">
        <v>2925162.034</v>
      </c>
      <c r="F11" s="79">
        <v>73830.985000000001</v>
      </c>
      <c r="G11" s="79">
        <v>129608.42</v>
      </c>
      <c r="H11" s="79">
        <v>222897.465</v>
      </c>
      <c r="I11" s="79">
        <v>194445.49</v>
      </c>
      <c r="J11" s="79">
        <v>189240.61</v>
      </c>
      <c r="K11" s="79">
        <v>178579.42</v>
      </c>
      <c r="L11" s="79">
        <v>152633.95499999999</v>
      </c>
      <c r="M11" s="79">
        <v>363660.158</v>
      </c>
      <c r="N11" s="79">
        <v>112420.395</v>
      </c>
      <c r="O11" s="79">
        <v>102488.77</v>
      </c>
      <c r="P11" s="79">
        <v>137103.87</v>
      </c>
      <c r="Q11" s="79">
        <v>271055.565</v>
      </c>
      <c r="R11" s="79">
        <v>31906.21</v>
      </c>
      <c r="S11" s="79">
        <v>101566.41499999999</v>
      </c>
      <c r="T11" s="79">
        <v>131471.85500000001</v>
      </c>
      <c r="U11" s="79">
        <v>26737.215</v>
      </c>
      <c r="V11" s="79">
        <v>33640.254999999997</v>
      </c>
      <c r="W11" s="79">
        <v>73029.475999999995</v>
      </c>
      <c r="X11" s="79">
        <v>94072.89</v>
      </c>
      <c r="Y11" s="79">
        <v>166960.89499999999</v>
      </c>
      <c r="Z11" s="79">
        <v>123511.95</v>
      </c>
      <c r="AA11" s="79">
        <v>14299.77</v>
      </c>
      <c r="AB11" s="79">
        <v>0</v>
      </c>
      <c r="AC11" s="109">
        <v>0</v>
      </c>
      <c r="AD11" s="3" t="s">
        <v>5</v>
      </c>
      <c r="AF11" s="3" t="s">
        <v>8</v>
      </c>
      <c r="AG11" s="175"/>
    </row>
    <row r="12" spans="1:33">
      <c r="A12" s="175"/>
      <c r="B12" s="3" t="s">
        <v>5</v>
      </c>
      <c r="D12" s="3" t="s">
        <v>9</v>
      </c>
      <c r="E12" s="19">
        <v>294301.46574999997</v>
      </c>
      <c r="F12" s="79">
        <v>32992.004999999997</v>
      </c>
      <c r="G12" s="79">
        <v>20819.337</v>
      </c>
      <c r="H12" s="79">
        <v>20018.04</v>
      </c>
      <c r="I12" s="79">
        <v>18057.487000000001</v>
      </c>
      <c r="J12" s="79">
        <v>15988.66</v>
      </c>
      <c r="K12" s="79">
        <v>13310.422</v>
      </c>
      <c r="L12" s="79">
        <v>14193.764999999999</v>
      </c>
      <c r="M12" s="79">
        <v>15562.1</v>
      </c>
      <c r="N12" s="79">
        <v>12948.232</v>
      </c>
      <c r="O12" s="79">
        <v>18082.04</v>
      </c>
      <c r="P12" s="79">
        <v>7920.3549999999996</v>
      </c>
      <c r="Q12" s="79">
        <v>13485.565000000001</v>
      </c>
      <c r="R12" s="79">
        <v>6281.8850000000002</v>
      </c>
      <c r="S12" s="79">
        <v>5600.22</v>
      </c>
      <c r="T12" s="79">
        <v>8607.2669999999998</v>
      </c>
      <c r="U12" s="79">
        <v>10660.46</v>
      </c>
      <c r="V12" s="79">
        <v>5745.0150000000003</v>
      </c>
      <c r="W12" s="79">
        <v>10332.24</v>
      </c>
      <c r="X12" s="79">
        <v>10935.865</v>
      </c>
      <c r="Y12" s="79">
        <v>9577.44</v>
      </c>
      <c r="Z12" s="79">
        <v>13027.165999999999</v>
      </c>
      <c r="AA12" s="79">
        <v>6390.366</v>
      </c>
      <c r="AB12" s="79">
        <v>2128.3449999999998</v>
      </c>
      <c r="AC12" s="109">
        <v>1637.18875</v>
      </c>
      <c r="AD12" s="3" t="s">
        <v>5</v>
      </c>
      <c r="AF12" s="3" t="s">
        <v>9</v>
      </c>
      <c r="AG12" s="175"/>
    </row>
    <row r="13" spans="1:33">
      <c r="A13" s="175"/>
      <c r="B13" s="15" t="s">
        <v>10</v>
      </c>
      <c r="C13" s="15"/>
      <c r="D13" s="15"/>
      <c r="E13" s="16">
        <v>467115</v>
      </c>
      <c r="F13" s="81">
        <v>22203</v>
      </c>
      <c r="G13" s="81">
        <v>57800</v>
      </c>
      <c r="H13" s="81">
        <v>3</v>
      </c>
      <c r="I13" s="81">
        <v>0</v>
      </c>
      <c r="J13" s="81">
        <v>0</v>
      </c>
      <c r="K13" s="81">
        <v>1.2</v>
      </c>
      <c r="L13" s="81">
        <v>3</v>
      </c>
      <c r="M13" s="81">
        <v>5</v>
      </c>
      <c r="N13" s="81">
        <v>6</v>
      </c>
      <c r="O13" s="81">
        <v>0</v>
      </c>
      <c r="P13" s="81">
        <v>11550</v>
      </c>
      <c r="Q13" s="81">
        <v>0</v>
      </c>
      <c r="R13" s="81">
        <v>19200</v>
      </c>
      <c r="S13" s="81">
        <v>262950</v>
      </c>
      <c r="T13" s="81">
        <v>39600</v>
      </c>
      <c r="U13" s="81">
        <v>0</v>
      </c>
      <c r="V13" s="81">
        <v>0</v>
      </c>
      <c r="W13" s="81">
        <v>3</v>
      </c>
      <c r="X13" s="81">
        <v>0</v>
      </c>
      <c r="Y13" s="81">
        <v>0</v>
      </c>
      <c r="Z13" s="81">
        <v>0</v>
      </c>
      <c r="AA13" s="81">
        <v>53400</v>
      </c>
      <c r="AB13" s="81">
        <v>4.3999999999999773</v>
      </c>
      <c r="AC13" s="108">
        <v>386.4</v>
      </c>
      <c r="AD13" s="15" t="s">
        <v>10</v>
      </c>
      <c r="AE13" s="15"/>
      <c r="AF13" s="15"/>
      <c r="AG13" s="175"/>
    </row>
    <row r="14" spans="1:33">
      <c r="A14" s="175"/>
      <c r="B14" s="3" t="s">
        <v>5</v>
      </c>
      <c r="D14" s="3" t="s">
        <v>8</v>
      </c>
      <c r="E14" s="19">
        <v>466700</v>
      </c>
      <c r="F14" s="79">
        <v>22200</v>
      </c>
      <c r="G14" s="79">
        <v>57800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11550</v>
      </c>
      <c r="Q14" s="79">
        <v>0</v>
      </c>
      <c r="R14" s="79">
        <v>19200</v>
      </c>
      <c r="S14" s="79">
        <v>262950</v>
      </c>
      <c r="T14" s="79">
        <v>39600</v>
      </c>
      <c r="U14" s="79">
        <v>0</v>
      </c>
      <c r="V14" s="79">
        <v>0</v>
      </c>
      <c r="W14" s="79">
        <v>0</v>
      </c>
      <c r="X14" s="79">
        <v>0</v>
      </c>
      <c r="Y14" s="79">
        <v>0</v>
      </c>
      <c r="Z14" s="79">
        <v>0</v>
      </c>
      <c r="AA14" s="79">
        <v>53400</v>
      </c>
      <c r="AB14" s="79">
        <v>0</v>
      </c>
      <c r="AC14" s="109">
        <v>0</v>
      </c>
      <c r="AD14" s="3" t="s">
        <v>5</v>
      </c>
      <c r="AF14" s="3" t="s">
        <v>8</v>
      </c>
      <c r="AG14" s="175"/>
    </row>
    <row r="15" spans="1:33">
      <c r="A15" s="175"/>
      <c r="B15" s="3" t="s">
        <v>5</v>
      </c>
      <c r="D15" s="3" t="s">
        <v>9</v>
      </c>
      <c r="E15" s="19">
        <v>414.99999999999989</v>
      </c>
      <c r="F15" s="79">
        <v>3</v>
      </c>
      <c r="G15" s="79">
        <v>0</v>
      </c>
      <c r="H15" s="79">
        <v>3</v>
      </c>
      <c r="I15" s="79">
        <v>0</v>
      </c>
      <c r="J15" s="79">
        <v>0</v>
      </c>
      <c r="K15" s="79">
        <v>1.2</v>
      </c>
      <c r="L15" s="79">
        <v>3</v>
      </c>
      <c r="M15" s="79">
        <v>5</v>
      </c>
      <c r="N15" s="79">
        <v>6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0</v>
      </c>
      <c r="U15" s="79">
        <v>0</v>
      </c>
      <c r="V15" s="79">
        <v>0</v>
      </c>
      <c r="W15" s="79">
        <v>3</v>
      </c>
      <c r="X15" s="79">
        <v>0</v>
      </c>
      <c r="Y15" s="79">
        <v>0</v>
      </c>
      <c r="Z15" s="79">
        <v>0</v>
      </c>
      <c r="AA15" s="79">
        <v>0</v>
      </c>
      <c r="AB15" s="79">
        <v>4.3999999999999773</v>
      </c>
      <c r="AC15" s="109">
        <v>386.4</v>
      </c>
      <c r="AD15" s="3" t="s">
        <v>5</v>
      </c>
      <c r="AF15" s="3" t="s">
        <v>9</v>
      </c>
      <c r="AG15" s="175"/>
    </row>
    <row r="16" spans="1:33">
      <c r="A16" s="175"/>
      <c r="B16" s="15" t="s">
        <v>11</v>
      </c>
      <c r="C16" s="15"/>
      <c r="D16" s="15"/>
      <c r="E16" s="16">
        <v>179955</v>
      </c>
      <c r="F16" s="81">
        <v>0</v>
      </c>
      <c r="G16" s="81">
        <v>990</v>
      </c>
      <c r="H16" s="81">
        <v>600</v>
      </c>
      <c r="I16" s="81">
        <v>142560</v>
      </c>
      <c r="J16" s="81">
        <v>3000</v>
      </c>
      <c r="K16" s="81">
        <v>5530</v>
      </c>
      <c r="L16" s="81">
        <v>1170</v>
      </c>
      <c r="M16" s="81">
        <v>3189</v>
      </c>
      <c r="N16" s="81">
        <v>3120</v>
      </c>
      <c r="O16" s="81">
        <v>65</v>
      </c>
      <c r="P16" s="81">
        <v>500</v>
      </c>
      <c r="Q16" s="81">
        <v>3000</v>
      </c>
      <c r="R16" s="81">
        <v>230</v>
      </c>
      <c r="S16" s="81">
        <v>0</v>
      </c>
      <c r="T16" s="81">
        <v>0</v>
      </c>
      <c r="U16" s="81">
        <v>360</v>
      </c>
      <c r="V16" s="81">
        <v>2856</v>
      </c>
      <c r="W16" s="81">
        <v>1800</v>
      </c>
      <c r="X16" s="81">
        <v>3000</v>
      </c>
      <c r="Y16" s="81">
        <v>925</v>
      </c>
      <c r="Z16" s="81">
        <v>6110</v>
      </c>
      <c r="AA16" s="81">
        <v>250</v>
      </c>
      <c r="AB16" s="81">
        <v>700</v>
      </c>
      <c r="AC16" s="108">
        <v>0</v>
      </c>
      <c r="AD16" s="15" t="s">
        <v>11</v>
      </c>
      <c r="AE16" s="15"/>
      <c r="AF16" s="15"/>
      <c r="AG16" s="175"/>
    </row>
    <row r="17" spans="1:34">
      <c r="A17" s="175"/>
      <c r="D17" s="3" t="s">
        <v>8</v>
      </c>
      <c r="E17" s="19">
        <v>179955</v>
      </c>
      <c r="F17" s="79">
        <v>0</v>
      </c>
      <c r="G17" s="79">
        <v>990</v>
      </c>
      <c r="H17" s="79">
        <v>600</v>
      </c>
      <c r="I17" s="79">
        <v>142560</v>
      </c>
      <c r="J17" s="79">
        <v>3000</v>
      </c>
      <c r="K17" s="79">
        <v>5530</v>
      </c>
      <c r="L17" s="79">
        <v>1170</v>
      </c>
      <c r="M17" s="79">
        <v>3189</v>
      </c>
      <c r="N17" s="79">
        <v>3120</v>
      </c>
      <c r="O17" s="79">
        <v>65</v>
      </c>
      <c r="P17" s="79">
        <v>500</v>
      </c>
      <c r="Q17" s="79">
        <v>3000</v>
      </c>
      <c r="R17" s="79">
        <v>230</v>
      </c>
      <c r="S17" s="79">
        <v>0</v>
      </c>
      <c r="T17" s="79">
        <v>0</v>
      </c>
      <c r="U17" s="79">
        <v>360</v>
      </c>
      <c r="V17" s="79">
        <v>2856</v>
      </c>
      <c r="W17" s="79">
        <v>1800</v>
      </c>
      <c r="X17" s="79">
        <v>3000</v>
      </c>
      <c r="Y17" s="79">
        <v>925</v>
      </c>
      <c r="Z17" s="79">
        <v>6110</v>
      </c>
      <c r="AA17" s="79">
        <v>250</v>
      </c>
      <c r="AB17" s="79">
        <v>700</v>
      </c>
      <c r="AC17" s="109">
        <v>0</v>
      </c>
      <c r="AF17" s="3" t="s">
        <v>8</v>
      </c>
      <c r="AG17" s="175"/>
    </row>
    <row r="18" spans="1:34">
      <c r="A18" s="175"/>
      <c r="B18" s="3" t="s">
        <v>5</v>
      </c>
      <c r="D18" s="3" t="s">
        <v>9</v>
      </c>
      <c r="E18" s="1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109">
        <v>0</v>
      </c>
      <c r="AD18" s="3" t="s">
        <v>5</v>
      </c>
      <c r="AF18" s="3" t="s">
        <v>9</v>
      </c>
      <c r="AG18" s="175"/>
    </row>
    <row r="19" spans="1:34">
      <c r="A19" s="175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108">
        <v>0</v>
      </c>
      <c r="AD19" s="15" t="s">
        <v>12</v>
      </c>
      <c r="AE19" s="15"/>
      <c r="AF19" s="15"/>
      <c r="AG19" s="175"/>
    </row>
    <row r="20" spans="1:34">
      <c r="A20" s="175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109">
        <v>0</v>
      </c>
      <c r="AD20" s="3" t="s">
        <v>5</v>
      </c>
      <c r="AF20" s="3" t="s">
        <v>8</v>
      </c>
      <c r="AG20" s="175"/>
    </row>
    <row r="21" spans="1:34">
      <c r="A21" s="175"/>
      <c r="B21" s="15" t="s">
        <v>43</v>
      </c>
      <c r="C21" s="15"/>
      <c r="D21" s="15"/>
      <c r="E21" s="16">
        <v>8600</v>
      </c>
      <c r="F21" s="81">
        <v>2000</v>
      </c>
      <c r="G21" s="81">
        <v>0</v>
      </c>
      <c r="H21" s="81">
        <v>2950</v>
      </c>
      <c r="I21" s="81">
        <v>1400</v>
      </c>
      <c r="J21" s="81">
        <v>450</v>
      </c>
      <c r="K21" s="81">
        <v>0</v>
      </c>
      <c r="L21" s="81">
        <v>1050</v>
      </c>
      <c r="M21" s="81">
        <v>0</v>
      </c>
      <c r="N21" s="81">
        <v>200</v>
      </c>
      <c r="O21" s="81">
        <v>150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400</v>
      </c>
      <c r="AB21" s="81">
        <v>0</v>
      </c>
      <c r="AC21" s="108">
        <v>0</v>
      </c>
      <c r="AD21" s="15" t="s">
        <v>43</v>
      </c>
      <c r="AE21" s="15"/>
      <c r="AF21" s="15"/>
      <c r="AG21" s="175"/>
      <c r="AH21" s="5"/>
    </row>
    <row r="22" spans="1:34">
      <c r="A22" s="175"/>
      <c r="B22" s="3" t="s">
        <v>5</v>
      </c>
      <c r="D22" s="3" t="s">
        <v>8</v>
      </c>
      <c r="E22" s="19">
        <v>6450</v>
      </c>
      <c r="F22" s="79">
        <v>2000</v>
      </c>
      <c r="G22" s="79">
        <v>0</v>
      </c>
      <c r="H22" s="79">
        <v>2950</v>
      </c>
      <c r="I22" s="79">
        <v>0</v>
      </c>
      <c r="J22" s="79">
        <v>450</v>
      </c>
      <c r="K22" s="79">
        <v>0</v>
      </c>
      <c r="L22" s="79">
        <v>1050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79">
        <v>0</v>
      </c>
      <c r="AC22" s="109">
        <v>0</v>
      </c>
      <c r="AD22" s="3" t="s">
        <v>5</v>
      </c>
      <c r="AF22" s="3" t="s">
        <v>8</v>
      </c>
      <c r="AG22" s="175"/>
    </row>
    <row r="23" spans="1:34">
      <c r="A23" s="175"/>
      <c r="B23" s="3" t="s">
        <v>5</v>
      </c>
      <c r="D23" s="3" t="s">
        <v>9</v>
      </c>
      <c r="E23" s="19">
        <v>2150</v>
      </c>
      <c r="F23" s="79">
        <v>0</v>
      </c>
      <c r="G23" s="79">
        <v>0</v>
      </c>
      <c r="H23" s="79">
        <v>0</v>
      </c>
      <c r="I23" s="79">
        <v>1400</v>
      </c>
      <c r="J23" s="79">
        <v>0</v>
      </c>
      <c r="K23" s="79">
        <v>0</v>
      </c>
      <c r="L23" s="79">
        <v>0</v>
      </c>
      <c r="M23" s="79">
        <v>0</v>
      </c>
      <c r="N23" s="79">
        <v>200</v>
      </c>
      <c r="O23" s="79">
        <v>150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400</v>
      </c>
      <c r="AB23" s="79">
        <v>0</v>
      </c>
      <c r="AC23" s="109">
        <v>0</v>
      </c>
      <c r="AD23" s="3" t="s">
        <v>5</v>
      </c>
      <c r="AF23" s="3" t="s">
        <v>9</v>
      </c>
      <c r="AG23" s="175"/>
    </row>
    <row r="24" spans="1:34">
      <c r="A24" s="175"/>
      <c r="B24" s="110" t="s">
        <v>5</v>
      </c>
      <c r="C24" s="110" t="s">
        <v>16</v>
      </c>
      <c r="D24" s="110"/>
      <c r="E24" s="111">
        <v>3200</v>
      </c>
      <c r="F24" s="138">
        <v>0</v>
      </c>
      <c r="G24" s="138">
        <v>0</v>
      </c>
      <c r="H24" s="138">
        <v>0</v>
      </c>
      <c r="I24" s="138">
        <v>1400</v>
      </c>
      <c r="J24" s="138">
        <v>0</v>
      </c>
      <c r="K24" s="138">
        <v>0</v>
      </c>
      <c r="L24" s="138">
        <v>1050</v>
      </c>
      <c r="M24" s="138">
        <v>0</v>
      </c>
      <c r="N24" s="138">
        <v>200</v>
      </c>
      <c r="O24" s="138">
        <v>150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400</v>
      </c>
      <c r="AB24" s="138">
        <v>0</v>
      </c>
      <c r="AC24" s="115">
        <v>0</v>
      </c>
      <c r="AD24" s="110" t="s">
        <v>5</v>
      </c>
      <c r="AE24" s="110" t="s">
        <v>16</v>
      </c>
      <c r="AF24" s="110"/>
      <c r="AG24" s="175"/>
    </row>
    <row r="25" spans="1:34">
      <c r="A25" s="175"/>
      <c r="B25" s="3" t="s">
        <v>5</v>
      </c>
      <c r="D25" s="3" t="s">
        <v>8</v>
      </c>
      <c r="E25" s="19">
        <v>1050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1050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79">
        <v>0</v>
      </c>
      <c r="AC25" s="109">
        <v>0</v>
      </c>
      <c r="AD25" s="3" t="s">
        <v>5</v>
      </c>
      <c r="AF25" s="3" t="s">
        <v>8</v>
      </c>
      <c r="AG25" s="175"/>
    </row>
    <row r="26" spans="1:34">
      <c r="A26" s="175"/>
      <c r="B26" s="3" t="s">
        <v>5</v>
      </c>
      <c r="D26" s="3" t="s">
        <v>9</v>
      </c>
      <c r="E26" s="19">
        <v>2150</v>
      </c>
      <c r="F26" s="79">
        <v>0</v>
      </c>
      <c r="G26" s="79">
        <v>0</v>
      </c>
      <c r="H26" s="79">
        <v>0</v>
      </c>
      <c r="I26" s="79">
        <v>1400</v>
      </c>
      <c r="J26" s="79">
        <v>0</v>
      </c>
      <c r="K26" s="79">
        <v>0</v>
      </c>
      <c r="L26" s="79">
        <v>0</v>
      </c>
      <c r="M26" s="79">
        <v>0</v>
      </c>
      <c r="N26" s="79">
        <v>200</v>
      </c>
      <c r="O26" s="79">
        <v>150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400</v>
      </c>
      <c r="AB26" s="79">
        <v>0</v>
      </c>
      <c r="AC26" s="109">
        <v>0</v>
      </c>
      <c r="AD26" s="3" t="s">
        <v>5</v>
      </c>
      <c r="AF26" s="3" t="s">
        <v>9</v>
      </c>
      <c r="AG26" s="175"/>
    </row>
    <row r="27" spans="1:34">
      <c r="A27" s="175"/>
      <c r="B27" s="110"/>
      <c r="C27" s="110" t="s">
        <v>17</v>
      </c>
      <c r="D27" s="110"/>
      <c r="E27" s="111">
        <v>2450</v>
      </c>
      <c r="F27" s="138">
        <v>2000</v>
      </c>
      <c r="G27" s="138">
        <v>0</v>
      </c>
      <c r="H27" s="138">
        <v>0</v>
      </c>
      <c r="I27" s="138">
        <v>0</v>
      </c>
      <c r="J27" s="138">
        <v>450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38">
        <v>0</v>
      </c>
      <c r="Y27" s="138">
        <v>0</v>
      </c>
      <c r="Z27" s="138">
        <v>0</v>
      </c>
      <c r="AA27" s="138">
        <v>0</v>
      </c>
      <c r="AB27" s="138">
        <v>0</v>
      </c>
      <c r="AC27" s="115">
        <v>0</v>
      </c>
      <c r="AD27" s="110"/>
      <c r="AE27" s="110" t="s">
        <v>17</v>
      </c>
      <c r="AF27" s="110"/>
      <c r="AG27" s="175"/>
    </row>
    <row r="28" spans="1:34">
      <c r="A28" s="175"/>
      <c r="D28" s="3" t="s">
        <v>8</v>
      </c>
      <c r="E28" s="19">
        <v>2450</v>
      </c>
      <c r="F28" s="79">
        <v>2000</v>
      </c>
      <c r="G28" s="79">
        <v>0</v>
      </c>
      <c r="H28" s="79">
        <v>0</v>
      </c>
      <c r="I28" s="79">
        <v>0</v>
      </c>
      <c r="J28" s="79">
        <v>450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79">
        <v>0</v>
      </c>
      <c r="AC28" s="109">
        <v>0</v>
      </c>
      <c r="AF28" s="3" t="s">
        <v>8</v>
      </c>
      <c r="AG28" s="175"/>
    </row>
    <row r="29" spans="1:34">
      <c r="A29" s="175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109">
        <v>0</v>
      </c>
      <c r="AF29" s="3" t="s">
        <v>9</v>
      </c>
      <c r="AG29" s="175"/>
    </row>
    <row r="30" spans="1:34">
      <c r="A30" s="175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15">
        <v>0</v>
      </c>
      <c r="AD30" s="110"/>
      <c r="AE30" s="110" t="s">
        <v>19</v>
      </c>
      <c r="AF30" s="110"/>
      <c r="AG30" s="175"/>
    </row>
    <row r="31" spans="1:34">
      <c r="A31" s="175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79">
        <v>0</v>
      </c>
      <c r="AC31" s="109">
        <v>0</v>
      </c>
      <c r="AF31" s="3" t="s">
        <v>8</v>
      </c>
      <c r="AG31" s="175"/>
    </row>
    <row r="32" spans="1:34">
      <c r="A32" s="175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109">
        <v>0</v>
      </c>
      <c r="AF32" s="3" t="s">
        <v>9</v>
      </c>
      <c r="AG32" s="175"/>
    </row>
    <row r="33" spans="1:33">
      <c r="A33" s="175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38">
        <v>0</v>
      </c>
      <c r="AC33" s="115">
        <v>0</v>
      </c>
      <c r="AD33" s="110"/>
      <c r="AE33" s="110" t="s">
        <v>22</v>
      </c>
      <c r="AF33" s="110"/>
      <c r="AG33" s="175"/>
    </row>
    <row r="34" spans="1:33">
      <c r="A34" s="175"/>
      <c r="D34" s="3" t="s">
        <v>8</v>
      </c>
      <c r="E34" s="1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109">
        <v>0</v>
      </c>
      <c r="AF34" s="3" t="s">
        <v>8</v>
      </c>
      <c r="AG34" s="175"/>
    </row>
    <row r="35" spans="1:33">
      <c r="A35" s="175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109">
        <v>0</v>
      </c>
      <c r="AF35" s="3" t="s">
        <v>9</v>
      </c>
      <c r="AG35" s="175"/>
    </row>
    <row r="36" spans="1:33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38">
        <v>0</v>
      </c>
      <c r="AC36" s="115">
        <v>0</v>
      </c>
      <c r="AD36" s="110"/>
      <c r="AE36" s="110" t="s">
        <v>23</v>
      </c>
      <c r="AF36" s="110"/>
      <c r="AG36" s="175"/>
    </row>
    <row r="37" spans="1:33">
      <c r="A37" s="175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109">
        <v>0</v>
      </c>
      <c r="AF37" s="3" t="s">
        <v>8</v>
      </c>
      <c r="AG37" s="175"/>
    </row>
    <row r="38" spans="1:33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109">
        <v>0</v>
      </c>
      <c r="AD38" s="3" t="s">
        <v>5</v>
      </c>
      <c r="AF38" s="3" t="s">
        <v>9</v>
      </c>
      <c r="AG38" s="175"/>
    </row>
    <row r="39" spans="1:33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15">
        <v>0</v>
      </c>
      <c r="AD39" s="110"/>
      <c r="AE39" s="110" t="s">
        <v>24</v>
      </c>
      <c r="AF39" s="110"/>
      <c r="AG39" s="175"/>
    </row>
    <row r="40" spans="1:33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109">
        <v>0</v>
      </c>
      <c r="AD40" s="3" t="s">
        <v>5</v>
      </c>
      <c r="AF40" s="3" t="s">
        <v>9</v>
      </c>
      <c r="AG40" s="175"/>
    </row>
    <row r="41" spans="1:33">
      <c r="A41" s="175"/>
      <c r="B41" s="110" t="s">
        <v>5</v>
      </c>
      <c r="C41" s="110" t="s">
        <v>47</v>
      </c>
      <c r="D41" s="110"/>
      <c r="E41" s="111">
        <v>2950</v>
      </c>
      <c r="F41" s="138">
        <v>0</v>
      </c>
      <c r="G41" s="138">
        <v>0</v>
      </c>
      <c r="H41" s="138">
        <v>2950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38">
        <v>0</v>
      </c>
      <c r="AC41" s="115">
        <v>0</v>
      </c>
      <c r="AD41" s="110" t="s">
        <v>5</v>
      </c>
      <c r="AE41" s="110" t="s">
        <v>47</v>
      </c>
      <c r="AF41" s="110"/>
      <c r="AG41" s="175"/>
    </row>
    <row r="42" spans="1:33">
      <c r="A42" s="175"/>
      <c r="B42" s="3" t="s">
        <v>5</v>
      </c>
      <c r="D42" s="3" t="s">
        <v>8</v>
      </c>
      <c r="E42" s="19">
        <v>2950</v>
      </c>
      <c r="F42" s="79">
        <v>0</v>
      </c>
      <c r="G42" s="79">
        <v>0</v>
      </c>
      <c r="H42" s="79">
        <v>2950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109">
        <v>0</v>
      </c>
      <c r="AD42" s="3" t="s">
        <v>5</v>
      </c>
      <c r="AF42" s="3" t="s">
        <v>8</v>
      </c>
      <c r="AG42" s="175"/>
    </row>
    <row r="43" spans="1:33">
      <c r="A43" s="175"/>
      <c r="B43" s="110"/>
      <c r="C43" s="110" t="s">
        <v>25</v>
      </c>
      <c r="D43" s="110"/>
      <c r="E43" s="111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0</v>
      </c>
      <c r="Z43" s="138">
        <v>0</v>
      </c>
      <c r="AA43" s="138">
        <v>0</v>
      </c>
      <c r="AB43" s="138">
        <v>0</v>
      </c>
      <c r="AC43" s="115">
        <v>0</v>
      </c>
      <c r="AD43" s="110"/>
      <c r="AE43" s="110" t="s">
        <v>25</v>
      </c>
      <c r="AF43" s="110"/>
      <c r="AG43" s="175"/>
    </row>
    <row r="44" spans="1:33">
      <c r="A44" s="175"/>
      <c r="D44" s="3" t="s">
        <v>8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109">
        <v>0</v>
      </c>
      <c r="AF44" s="3" t="s">
        <v>8</v>
      </c>
      <c r="AG44" s="175"/>
    </row>
    <row r="45" spans="1:33">
      <c r="A45" s="175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109">
        <v>0</v>
      </c>
      <c r="AF45" s="3" t="s">
        <v>9</v>
      </c>
      <c r="AG45" s="175"/>
    </row>
    <row r="46" spans="1:33">
      <c r="A46" s="175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15">
        <v>0</v>
      </c>
      <c r="AD46" s="110"/>
      <c r="AE46" s="110" t="s">
        <v>26</v>
      </c>
      <c r="AF46" s="110"/>
      <c r="AG46" s="175"/>
    </row>
    <row r="47" spans="1:33">
      <c r="A47" s="175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109">
        <v>0</v>
      </c>
      <c r="AF47" s="3" t="s">
        <v>8</v>
      </c>
      <c r="AG47" s="175"/>
    </row>
    <row r="48" spans="1:33">
      <c r="A48" s="175"/>
      <c r="B48" s="15" t="s">
        <v>27</v>
      </c>
      <c r="C48" s="15"/>
      <c r="D48" s="15"/>
      <c r="E48" s="16">
        <v>42035</v>
      </c>
      <c r="F48" s="81">
        <v>12650</v>
      </c>
      <c r="G48" s="81">
        <v>10150</v>
      </c>
      <c r="H48" s="81">
        <v>0</v>
      </c>
      <c r="I48" s="81">
        <v>14100</v>
      </c>
      <c r="J48" s="81">
        <v>3000</v>
      </c>
      <c r="K48" s="81">
        <v>0</v>
      </c>
      <c r="L48" s="81">
        <v>0</v>
      </c>
      <c r="M48" s="81">
        <v>0</v>
      </c>
      <c r="N48" s="81">
        <v>100</v>
      </c>
      <c r="O48" s="81">
        <v>1875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160</v>
      </c>
      <c r="Y48" s="81">
        <v>0</v>
      </c>
      <c r="Z48" s="81">
        <v>0</v>
      </c>
      <c r="AA48" s="81">
        <v>0</v>
      </c>
      <c r="AB48" s="81">
        <v>0</v>
      </c>
      <c r="AC48" s="108">
        <v>0</v>
      </c>
      <c r="AD48" s="15" t="s">
        <v>27</v>
      </c>
      <c r="AE48" s="15"/>
      <c r="AF48" s="15"/>
      <c r="AG48" s="175"/>
    </row>
    <row r="49" spans="1:33">
      <c r="A49" s="175"/>
      <c r="B49" s="3" t="s">
        <v>5</v>
      </c>
      <c r="D49" s="3" t="s">
        <v>8</v>
      </c>
      <c r="E49" s="19">
        <v>38935</v>
      </c>
      <c r="F49" s="79">
        <v>12650</v>
      </c>
      <c r="G49" s="79">
        <v>10150</v>
      </c>
      <c r="H49" s="79">
        <v>0</v>
      </c>
      <c r="I49" s="79">
        <v>14100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1875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160</v>
      </c>
      <c r="Y49" s="79">
        <v>0</v>
      </c>
      <c r="Z49" s="79">
        <v>0</v>
      </c>
      <c r="AA49" s="79">
        <v>0</v>
      </c>
      <c r="AB49" s="79">
        <v>0</v>
      </c>
      <c r="AC49" s="109">
        <v>0</v>
      </c>
      <c r="AD49" s="3" t="s">
        <v>5</v>
      </c>
      <c r="AF49" s="3" t="s">
        <v>8</v>
      </c>
      <c r="AG49" s="175"/>
    </row>
    <row r="50" spans="1:33">
      <c r="A50" s="175"/>
      <c r="B50" s="3" t="s">
        <v>5</v>
      </c>
      <c r="D50" s="3" t="s">
        <v>9</v>
      </c>
      <c r="E50" s="19">
        <v>3100</v>
      </c>
      <c r="F50" s="79">
        <v>0</v>
      </c>
      <c r="G50" s="79">
        <v>0</v>
      </c>
      <c r="H50" s="79">
        <v>0</v>
      </c>
      <c r="I50" s="79">
        <v>0</v>
      </c>
      <c r="J50" s="79">
        <v>3000</v>
      </c>
      <c r="K50" s="79">
        <v>0</v>
      </c>
      <c r="L50" s="79">
        <v>0</v>
      </c>
      <c r="M50" s="79">
        <v>0</v>
      </c>
      <c r="N50" s="79">
        <v>100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109">
        <v>0</v>
      </c>
      <c r="AD50" s="3" t="s">
        <v>5</v>
      </c>
      <c r="AF50" s="3" t="s">
        <v>9</v>
      </c>
      <c r="AG50" s="175"/>
    </row>
    <row r="51" spans="1:33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38">
        <v>0</v>
      </c>
      <c r="Y51" s="138">
        <v>0</v>
      </c>
      <c r="Z51" s="138">
        <v>0</v>
      </c>
      <c r="AA51" s="138">
        <v>0</v>
      </c>
      <c r="AB51" s="138">
        <v>0</v>
      </c>
      <c r="AC51" s="115">
        <v>0</v>
      </c>
      <c r="AD51" s="110"/>
      <c r="AE51" s="110" t="s">
        <v>28</v>
      </c>
      <c r="AF51" s="110"/>
      <c r="AG51" s="175"/>
    </row>
    <row r="52" spans="1:33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109">
        <v>0</v>
      </c>
      <c r="AF52" s="3" t="s">
        <v>8</v>
      </c>
      <c r="AG52" s="175"/>
    </row>
    <row r="53" spans="1:33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109">
        <v>0</v>
      </c>
      <c r="AF53" s="3" t="s">
        <v>9</v>
      </c>
      <c r="AG53" s="175"/>
    </row>
    <row r="54" spans="1:33">
      <c r="A54" s="175"/>
      <c r="B54" s="110" t="s">
        <v>5</v>
      </c>
      <c r="C54" s="110" t="s">
        <v>29</v>
      </c>
      <c r="D54" s="110"/>
      <c r="E54" s="111">
        <v>5400</v>
      </c>
      <c r="F54" s="138">
        <v>0</v>
      </c>
      <c r="G54" s="138">
        <v>5400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0</v>
      </c>
      <c r="V54" s="138">
        <v>0</v>
      </c>
      <c r="W54" s="138">
        <v>0</v>
      </c>
      <c r="X54" s="138">
        <v>0</v>
      </c>
      <c r="Y54" s="138">
        <v>0</v>
      </c>
      <c r="Z54" s="138">
        <v>0</v>
      </c>
      <c r="AA54" s="138">
        <v>0</v>
      </c>
      <c r="AB54" s="138">
        <v>0</v>
      </c>
      <c r="AC54" s="115">
        <v>0</v>
      </c>
      <c r="AD54" s="110"/>
      <c r="AE54" s="110" t="s">
        <v>29</v>
      </c>
      <c r="AF54" s="110"/>
      <c r="AG54" s="175"/>
    </row>
    <row r="55" spans="1:33">
      <c r="A55" s="175"/>
      <c r="B55" s="3" t="s">
        <v>5</v>
      </c>
      <c r="D55" s="3" t="s">
        <v>8</v>
      </c>
      <c r="E55" s="19">
        <v>5400</v>
      </c>
      <c r="F55" s="79">
        <v>0</v>
      </c>
      <c r="G55" s="79">
        <v>5400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79">
        <v>0</v>
      </c>
      <c r="AC55" s="109">
        <v>0</v>
      </c>
      <c r="AF55" s="3" t="s">
        <v>8</v>
      </c>
      <c r="AG55" s="175"/>
    </row>
    <row r="56" spans="1:33">
      <c r="A56" s="175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109">
        <v>0</v>
      </c>
      <c r="AF56" s="3" t="s">
        <v>9</v>
      </c>
      <c r="AG56" s="175"/>
    </row>
    <row r="57" spans="1:33">
      <c r="A57" s="175"/>
      <c r="B57" s="110" t="s">
        <v>5</v>
      </c>
      <c r="C57" s="110" t="s">
        <v>30</v>
      </c>
      <c r="D57" s="110"/>
      <c r="E57" s="111">
        <v>23985</v>
      </c>
      <c r="F57" s="138">
        <v>0</v>
      </c>
      <c r="G57" s="138">
        <v>4750</v>
      </c>
      <c r="H57" s="138">
        <v>0</v>
      </c>
      <c r="I57" s="138">
        <v>14100</v>
      </c>
      <c r="J57" s="138">
        <v>3000</v>
      </c>
      <c r="K57" s="138">
        <v>0</v>
      </c>
      <c r="L57" s="138">
        <v>0</v>
      </c>
      <c r="M57" s="138">
        <v>0</v>
      </c>
      <c r="N57" s="138">
        <v>100</v>
      </c>
      <c r="O57" s="138">
        <v>1875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0</v>
      </c>
      <c r="X57" s="138">
        <v>160</v>
      </c>
      <c r="Y57" s="138">
        <v>0</v>
      </c>
      <c r="Z57" s="138">
        <v>0</v>
      </c>
      <c r="AA57" s="138">
        <v>0</v>
      </c>
      <c r="AB57" s="138">
        <v>0</v>
      </c>
      <c r="AC57" s="115">
        <v>0</v>
      </c>
      <c r="AD57" s="110"/>
      <c r="AE57" s="110" t="s">
        <v>30</v>
      </c>
      <c r="AF57" s="110"/>
      <c r="AG57" s="175"/>
    </row>
    <row r="58" spans="1:33">
      <c r="A58" s="175"/>
      <c r="B58" s="3" t="s">
        <v>5</v>
      </c>
      <c r="D58" s="3" t="s">
        <v>8</v>
      </c>
      <c r="E58" s="19">
        <v>20885</v>
      </c>
      <c r="F58" s="79">
        <v>0</v>
      </c>
      <c r="G58" s="79">
        <v>4750</v>
      </c>
      <c r="H58" s="79">
        <v>0</v>
      </c>
      <c r="I58" s="79">
        <v>14100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1875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160</v>
      </c>
      <c r="Y58" s="79">
        <v>0</v>
      </c>
      <c r="Z58" s="79">
        <v>0</v>
      </c>
      <c r="AA58" s="79">
        <v>0</v>
      </c>
      <c r="AB58" s="79">
        <v>0</v>
      </c>
      <c r="AC58" s="109">
        <v>0</v>
      </c>
      <c r="AF58" s="3" t="s">
        <v>8</v>
      </c>
      <c r="AG58" s="175"/>
    </row>
    <row r="59" spans="1:33">
      <c r="A59" s="175"/>
      <c r="B59" s="3" t="s">
        <v>5</v>
      </c>
      <c r="D59" s="3" t="s">
        <v>9</v>
      </c>
      <c r="E59" s="19">
        <v>3100</v>
      </c>
      <c r="F59" s="79">
        <v>0</v>
      </c>
      <c r="G59" s="79">
        <v>0</v>
      </c>
      <c r="H59" s="79">
        <v>0</v>
      </c>
      <c r="I59" s="79">
        <v>0</v>
      </c>
      <c r="J59" s="79">
        <v>3000</v>
      </c>
      <c r="K59" s="79">
        <v>0</v>
      </c>
      <c r="L59" s="79">
        <v>0</v>
      </c>
      <c r="M59" s="79">
        <v>0</v>
      </c>
      <c r="N59" s="79">
        <v>100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109">
        <v>0</v>
      </c>
      <c r="AF59" s="3" t="s">
        <v>9</v>
      </c>
      <c r="AG59" s="175"/>
    </row>
    <row r="60" spans="1:33">
      <c r="A60" s="175"/>
      <c r="B60" s="110"/>
      <c r="C60" s="110" t="s">
        <v>32</v>
      </c>
      <c r="D60" s="110"/>
      <c r="E60" s="111">
        <v>12650</v>
      </c>
      <c r="F60" s="138">
        <v>12650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38">
        <v>0</v>
      </c>
      <c r="AC60" s="115">
        <v>0</v>
      </c>
      <c r="AD60" s="110"/>
      <c r="AE60" s="110" t="s">
        <v>32</v>
      </c>
      <c r="AF60" s="110"/>
      <c r="AG60" s="175"/>
    </row>
    <row r="61" spans="1:33">
      <c r="A61" s="175"/>
      <c r="D61" s="3" t="s">
        <v>8</v>
      </c>
      <c r="E61" s="19">
        <v>12650</v>
      </c>
      <c r="F61" s="79">
        <v>12650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109">
        <v>0</v>
      </c>
      <c r="AF61" s="3" t="s">
        <v>8</v>
      </c>
      <c r="AG61" s="175"/>
    </row>
    <row r="62" spans="1:33">
      <c r="A62" s="175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109">
        <v>0</v>
      </c>
      <c r="AF62" s="3" t="s">
        <v>71</v>
      </c>
      <c r="AG62" s="175"/>
    </row>
    <row r="63" spans="1:33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15">
        <v>0</v>
      </c>
      <c r="AD63" s="110"/>
      <c r="AE63" s="110" t="s">
        <v>61</v>
      </c>
      <c r="AF63" s="110"/>
      <c r="AG63" s="175"/>
    </row>
    <row r="64" spans="1:33">
      <c r="A64" s="175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109">
        <v>0</v>
      </c>
      <c r="AF64" s="3" t="s">
        <v>9</v>
      </c>
      <c r="AG64" s="175"/>
    </row>
    <row r="65" spans="1:33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38">
        <v>0</v>
      </c>
      <c r="AC65" s="115">
        <v>0</v>
      </c>
      <c r="AD65" s="110"/>
      <c r="AE65" s="110" t="s">
        <v>33</v>
      </c>
      <c r="AF65" s="110"/>
      <c r="AG65" s="175"/>
    </row>
    <row r="66" spans="1:33">
      <c r="A66" s="175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109">
        <v>0</v>
      </c>
      <c r="AF66" s="3" t="s">
        <v>8</v>
      </c>
      <c r="AG66" s="175"/>
    </row>
    <row r="67" spans="1:33">
      <c r="A67" s="176" t="s">
        <v>70</v>
      </c>
      <c r="B67" s="26" t="s">
        <v>34</v>
      </c>
      <c r="C67" s="26"/>
      <c r="D67" s="26"/>
      <c r="E67" s="44">
        <v>4307</v>
      </c>
      <c r="F67" s="82">
        <v>116</v>
      </c>
      <c r="G67" s="82">
        <v>18</v>
      </c>
      <c r="H67" s="82">
        <v>27</v>
      </c>
      <c r="I67" s="82">
        <v>60</v>
      </c>
      <c r="J67" s="82">
        <v>2587</v>
      </c>
      <c r="K67" s="82">
        <v>0</v>
      </c>
      <c r="L67" s="82">
        <v>21</v>
      </c>
      <c r="M67" s="82">
        <v>0</v>
      </c>
      <c r="N67" s="82">
        <v>30</v>
      </c>
      <c r="O67" s="82">
        <v>58</v>
      </c>
      <c r="P67" s="82">
        <v>0</v>
      </c>
      <c r="Q67" s="82">
        <v>0</v>
      </c>
      <c r="R67" s="82">
        <v>0</v>
      </c>
      <c r="S67" s="82">
        <v>0</v>
      </c>
      <c r="T67" s="82">
        <v>24</v>
      </c>
      <c r="U67" s="82">
        <v>10</v>
      </c>
      <c r="V67" s="82">
        <v>0</v>
      </c>
      <c r="W67" s="82">
        <v>0</v>
      </c>
      <c r="X67" s="82">
        <v>1106</v>
      </c>
      <c r="Y67" s="82">
        <v>0</v>
      </c>
      <c r="Z67" s="82">
        <v>0</v>
      </c>
      <c r="AA67" s="82">
        <v>0</v>
      </c>
      <c r="AB67" s="82">
        <v>0</v>
      </c>
      <c r="AC67" s="116">
        <v>250</v>
      </c>
      <c r="AD67" s="26" t="s">
        <v>34</v>
      </c>
      <c r="AE67" s="26"/>
      <c r="AF67" s="26"/>
      <c r="AG67" s="176" t="s">
        <v>70</v>
      </c>
    </row>
    <row r="68" spans="1:33">
      <c r="A68" s="175"/>
      <c r="B68" s="3" t="s">
        <v>5</v>
      </c>
      <c r="D68" s="3" t="s">
        <v>8</v>
      </c>
      <c r="E68" s="19">
        <v>3478</v>
      </c>
      <c r="F68" s="79">
        <v>0</v>
      </c>
      <c r="G68" s="79">
        <v>0</v>
      </c>
      <c r="H68" s="79">
        <v>0</v>
      </c>
      <c r="I68" s="79">
        <v>0</v>
      </c>
      <c r="J68" s="79">
        <v>2400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1078</v>
      </c>
      <c r="Y68" s="79">
        <v>0</v>
      </c>
      <c r="Z68" s="79">
        <v>0</v>
      </c>
      <c r="AA68" s="79">
        <v>0</v>
      </c>
      <c r="AB68" s="79">
        <v>0</v>
      </c>
      <c r="AC68" s="109">
        <v>0</v>
      </c>
      <c r="AD68" s="3" t="s">
        <v>5</v>
      </c>
      <c r="AF68" s="3" t="s">
        <v>8</v>
      </c>
      <c r="AG68" s="175"/>
    </row>
    <row r="69" spans="1:33">
      <c r="A69" s="175"/>
      <c r="D69" s="3" t="s">
        <v>9</v>
      </c>
      <c r="E69" s="19">
        <v>829</v>
      </c>
      <c r="F69" s="79">
        <v>116</v>
      </c>
      <c r="G69" s="79">
        <v>18</v>
      </c>
      <c r="H69" s="79">
        <v>27</v>
      </c>
      <c r="I69" s="79">
        <v>60</v>
      </c>
      <c r="J69" s="79">
        <v>187</v>
      </c>
      <c r="K69" s="79">
        <v>0</v>
      </c>
      <c r="L69" s="79">
        <v>21</v>
      </c>
      <c r="M69" s="79">
        <v>0</v>
      </c>
      <c r="N69" s="79">
        <v>30</v>
      </c>
      <c r="O69" s="79">
        <v>58</v>
      </c>
      <c r="P69" s="79">
        <v>0</v>
      </c>
      <c r="Q69" s="79">
        <v>0</v>
      </c>
      <c r="R69" s="79">
        <v>0</v>
      </c>
      <c r="S69" s="79">
        <v>0</v>
      </c>
      <c r="T69" s="79">
        <v>24</v>
      </c>
      <c r="U69" s="79">
        <v>10</v>
      </c>
      <c r="V69" s="79">
        <v>0</v>
      </c>
      <c r="W69" s="79">
        <v>0</v>
      </c>
      <c r="X69" s="79">
        <v>28</v>
      </c>
      <c r="Y69" s="79">
        <v>0</v>
      </c>
      <c r="Z69" s="79">
        <v>0</v>
      </c>
      <c r="AA69" s="79">
        <v>0</v>
      </c>
      <c r="AB69" s="79">
        <v>0</v>
      </c>
      <c r="AC69" s="109">
        <v>250</v>
      </c>
      <c r="AF69" s="3" t="s">
        <v>9</v>
      </c>
      <c r="AG69" s="175"/>
    </row>
    <row r="70" spans="1:33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108">
        <v>0</v>
      </c>
      <c r="AD70" s="15" t="s">
        <v>35</v>
      </c>
      <c r="AE70" s="15"/>
      <c r="AF70" s="15"/>
      <c r="AG70" s="175"/>
    </row>
    <row r="71" spans="1:33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39">
        <v>0</v>
      </c>
      <c r="AC71" s="120">
        <v>0</v>
      </c>
      <c r="AD71" s="117"/>
      <c r="AE71" s="117"/>
      <c r="AF71" s="117" t="s">
        <v>8</v>
      </c>
      <c r="AG71" s="177"/>
    </row>
    <row r="73" spans="1:33">
      <c r="A73" s="164" t="s">
        <v>48</v>
      </c>
    </row>
    <row r="74" spans="1:33">
      <c r="A74" s="164" t="s">
        <v>559</v>
      </c>
    </row>
    <row r="75" spans="1:33">
      <c r="A75" s="167" t="s">
        <v>560</v>
      </c>
    </row>
    <row r="76" spans="1:33">
      <c r="A76" s="167" t="s">
        <v>49</v>
      </c>
    </row>
    <row r="77" spans="1:33">
      <c r="A77" s="167" t="s">
        <v>50</v>
      </c>
    </row>
    <row r="78" spans="1:33">
      <c r="A78" s="167" t="s">
        <v>51</v>
      </c>
    </row>
    <row r="79" spans="1:33">
      <c r="A79" s="167" t="s">
        <v>52</v>
      </c>
    </row>
    <row r="80" spans="1:33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G10:AG66"/>
    <mergeCell ref="A67:A71"/>
    <mergeCell ref="AG67:AG71"/>
    <mergeCell ref="A5:D5"/>
    <mergeCell ref="AD5:AG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E6" sqref="A6:XFD6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23" width="13.625" style="3" customWidth="1"/>
    <col min="24" max="24" width="11.625" style="3" customWidth="1"/>
    <col min="25" max="27" width="9" style="3"/>
    <col min="28" max="28" width="4.125" style="3" customWidth="1"/>
    <col min="29" max="29" width="9.375" style="3" bestFit="1" customWidth="1"/>
    <col min="30" max="16384" width="9" style="3"/>
  </cols>
  <sheetData>
    <row r="1" spans="1:28" ht="20.25">
      <c r="A1" s="4" t="s">
        <v>83</v>
      </c>
    </row>
    <row r="3" spans="1:28" ht="20.25">
      <c r="B3" s="4" t="s">
        <v>613</v>
      </c>
    </row>
    <row r="4" spans="1:28" ht="17.25" thickBot="1">
      <c r="AB4" s="6" t="s">
        <v>45</v>
      </c>
    </row>
    <row r="5" spans="1:28">
      <c r="A5" s="178" t="s">
        <v>75</v>
      </c>
      <c r="B5" s="178"/>
      <c r="C5" s="178"/>
      <c r="D5" s="179"/>
      <c r="E5" s="35" t="s">
        <v>254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78" t="s">
        <v>75</v>
      </c>
      <c r="Z5" s="178"/>
      <c r="AA5" s="178"/>
      <c r="AB5" s="178"/>
    </row>
    <row r="6" spans="1:28">
      <c r="A6" s="15" t="s">
        <v>46</v>
      </c>
      <c r="B6" s="15"/>
      <c r="C6" s="15"/>
      <c r="D6" s="15"/>
      <c r="E6" s="38">
        <v>2435477.69325</v>
      </c>
      <c r="F6" s="39">
        <v>116227.337</v>
      </c>
      <c r="G6" s="39">
        <v>45510.850000000006</v>
      </c>
      <c r="H6" s="39">
        <v>105596.318</v>
      </c>
      <c r="I6" s="39">
        <v>122424.599</v>
      </c>
      <c r="J6" s="39">
        <v>84811.168000000005</v>
      </c>
      <c r="K6" s="39">
        <v>34999.340499999998</v>
      </c>
      <c r="L6" s="39">
        <v>100880.967</v>
      </c>
      <c r="M6" s="39">
        <v>185988.30100000001</v>
      </c>
      <c r="N6" s="39">
        <v>115405.535</v>
      </c>
      <c r="O6" s="39">
        <v>92577.092999999993</v>
      </c>
      <c r="P6" s="39">
        <v>93954.339000000007</v>
      </c>
      <c r="Q6" s="39">
        <v>261796.14</v>
      </c>
      <c r="R6" s="39">
        <v>74819.23000000001</v>
      </c>
      <c r="S6" s="39">
        <v>358005.196</v>
      </c>
      <c r="T6" s="39">
        <v>94336.33600000001</v>
      </c>
      <c r="U6" s="39">
        <v>67508.854999999996</v>
      </c>
      <c r="V6" s="39">
        <v>153887.04999999999</v>
      </c>
      <c r="W6" s="39">
        <v>319826.66000000003</v>
      </c>
      <c r="X6" s="40">
        <v>6922.3787499999999</v>
      </c>
      <c r="Y6" s="15" t="s">
        <v>46</v>
      </c>
      <c r="Z6" s="15"/>
      <c r="AA6" s="15"/>
      <c r="AB6" s="15"/>
    </row>
    <row r="7" spans="1:28">
      <c r="D7" s="3" t="s">
        <v>8</v>
      </c>
      <c r="E7" s="41">
        <v>2071622.2339999999</v>
      </c>
      <c r="F7" s="42">
        <v>89574.815000000002</v>
      </c>
      <c r="G7" s="42">
        <v>23897.275000000001</v>
      </c>
      <c r="H7" s="42">
        <v>88483.095000000001</v>
      </c>
      <c r="I7" s="42">
        <v>88352.74</v>
      </c>
      <c r="J7" s="42">
        <v>63621.853999999999</v>
      </c>
      <c r="K7" s="42">
        <v>6024.84</v>
      </c>
      <c r="L7" s="42">
        <v>85057.7</v>
      </c>
      <c r="M7" s="42">
        <v>118629.705</v>
      </c>
      <c r="N7" s="42">
        <v>106882.59</v>
      </c>
      <c r="O7" s="42">
        <v>78788.774999999994</v>
      </c>
      <c r="P7" s="42">
        <v>83648.085000000006</v>
      </c>
      <c r="Q7" s="42">
        <v>248737.905</v>
      </c>
      <c r="R7" s="42">
        <v>54933.8</v>
      </c>
      <c r="S7" s="42">
        <v>344654.47499999998</v>
      </c>
      <c r="T7" s="42">
        <v>82795.555000000008</v>
      </c>
      <c r="U7" s="42">
        <v>60019</v>
      </c>
      <c r="V7" s="42">
        <v>140855.25</v>
      </c>
      <c r="W7" s="42">
        <v>306664.77500000002</v>
      </c>
      <c r="X7" s="43">
        <v>0</v>
      </c>
      <c r="AA7" s="3" t="s">
        <v>8</v>
      </c>
    </row>
    <row r="8" spans="1:28">
      <c r="D8" s="3" t="s">
        <v>9</v>
      </c>
      <c r="E8" s="41">
        <v>363855.45925000001</v>
      </c>
      <c r="F8" s="42">
        <v>26652.522000000001</v>
      </c>
      <c r="G8" s="42">
        <v>21613.575000000001</v>
      </c>
      <c r="H8" s="42">
        <v>17113.222999999998</v>
      </c>
      <c r="I8" s="42">
        <v>34071.858999999997</v>
      </c>
      <c r="J8" s="42">
        <v>21189.314000000002</v>
      </c>
      <c r="K8" s="42">
        <v>28974.500499999998</v>
      </c>
      <c r="L8" s="42">
        <v>15823.267</v>
      </c>
      <c r="M8" s="42">
        <v>67358.596000000005</v>
      </c>
      <c r="N8" s="42">
        <v>8522.9449999999997</v>
      </c>
      <c r="O8" s="42">
        <v>13788.317999999999</v>
      </c>
      <c r="P8" s="42">
        <v>10306.254000000001</v>
      </c>
      <c r="Q8" s="42">
        <v>13058.235000000001</v>
      </c>
      <c r="R8" s="42">
        <v>19885.43</v>
      </c>
      <c r="S8" s="42">
        <v>13350.721</v>
      </c>
      <c r="T8" s="42">
        <v>11540.781000000001</v>
      </c>
      <c r="U8" s="42">
        <v>7489.8549999999996</v>
      </c>
      <c r="V8" s="42">
        <v>13031.8</v>
      </c>
      <c r="W8" s="42">
        <v>13161.885</v>
      </c>
      <c r="X8" s="43">
        <v>6922.3787499999999</v>
      </c>
      <c r="AA8" s="3" t="s">
        <v>9</v>
      </c>
    </row>
    <row r="9" spans="1:28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2"/>
      <c r="Y9" s="3" t="s">
        <v>5</v>
      </c>
    </row>
    <row r="10" spans="1:28">
      <c r="A10" s="175" t="s">
        <v>69</v>
      </c>
      <c r="B10" s="15" t="s">
        <v>42</v>
      </c>
      <c r="C10" s="15"/>
      <c r="D10" s="15"/>
      <c r="E10" s="67">
        <v>1799271.7932500001</v>
      </c>
      <c r="F10" s="68">
        <v>96770.337</v>
      </c>
      <c r="G10" s="68">
        <v>43777.45</v>
      </c>
      <c r="H10" s="68">
        <v>104846.318</v>
      </c>
      <c r="I10" s="68">
        <v>119889.19899999999</v>
      </c>
      <c r="J10" s="68">
        <v>83508.767999999996</v>
      </c>
      <c r="K10" s="68">
        <v>31994.040499999999</v>
      </c>
      <c r="L10" s="68">
        <v>44806.966999999997</v>
      </c>
      <c r="M10" s="68">
        <v>173774.30100000001</v>
      </c>
      <c r="N10" s="68">
        <v>96637.535000000003</v>
      </c>
      <c r="O10" s="68">
        <v>77672.092999999993</v>
      </c>
      <c r="P10" s="68">
        <v>93354.339000000007</v>
      </c>
      <c r="Q10" s="68">
        <v>82646.14</v>
      </c>
      <c r="R10" s="68">
        <v>74804.83</v>
      </c>
      <c r="S10" s="68">
        <v>156989.196</v>
      </c>
      <c r="T10" s="68">
        <v>92211.33600000001</v>
      </c>
      <c r="U10" s="68">
        <v>67108.854999999996</v>
      </c>
      <c r="V10" s="68">
        <v>138769.04999999999</v>
      </c>
      <c r="W10" s="68">
        <v>212836.66</v>
      </c>
      <c r="X10" s="69">
        <v>6874.3787499999999</v>
      </c>
      <c r="Y10" s="15" t="s">
        <v>42</v>
      </c>
      <c r="Z10" s="15"/>
      <c r="AA10" s="15"/>
      <c r="AB10" s="175" t="s">
        <v>69</v>
      </c>
    </row>
    <row r="11" spans="1:28">
      <c r="A11" s="175"/>
      <c r="B11" s="3" t="s">
        <v>5</v>
      </c>
      <c r="D11" s="3" t="s">
        <v>8</v>
      </c>
      <c r="E11" s="70">
        <v>1444064.2339999999</v>
      </c>
      <c r="F11" s="71">
        <v>70199.815000000002</v>
      </c>
      <c r="G11" s="71">
        <v>23897.275000000001</v>
      </c>
      <c r="H11" s="71">
        <v>88483.095000000001</v>
      </c>
      <c r="I11" s="71">
        <v>87362.74</v>
      </c>
      <c r="J11" s="71">
        <v>62321.853999999999</v>
      </c>
      <c r="K11" s="71">
        <v>6024.84</v>
      </c>
      <c r="L11" s="71">
        <v>29137.7</v>
      </c>
      <c r="M11" s="71">
        <v>107679.705</v>
      </c>
      <c r="N11" s="71">
        <v>88132.59</v>
      </c>
      <c r="O11" s="71">
        <v>63888.775000000001</v>
      </c>
      <c r="P11" s="71">
        <v>83048.085000000006</v>
      </c>
      <c r="Q11" s="71">
        <v>69587.904999999999</v>
      </c>
      <c r="R11" s="71">
        <v>54933.8</v>
      </c>
      <c r="S11" s="71">
        <v>143644.47500000001</v>
      </c>
      <c r="T11" s="71">
        <v>80670.555000000008</v>
      </c>
      <c r="U11" s="71">
        <v>59619</v>
      </c>
      <c r="V11" s="71">
        <v>125757.25</v>
      </c>
      <c r="W11" s="71">
        <v>199674.77499999999</v>
      </c>
      <c r="X11" s="72">
        <v>0</v>
      </c>
      <c r="Y11" s="3" t="s">
        <v>5</v>
      </c>
      <c r="AA11" s="3" t="s">
        <v>8</v>
      </c>
      <c r="AB11" s="175"/>
    </row>
    <row r="12" spans="1:28">
      <c r="A12" s="175"/>
      <c r="B12" s="3" t="s">
        <v>5</v>
      </c>
      <c r="D12" s="3" t="s">
        <v>9</v>
      </c>
      <c r="E12" s="70">
        <v>355207.55924999999</v>
      </c>
      <c r="F12" s="71">
        <v>26570.522000000001</v>
      </c>
      <c r="G12" s="71">
        <v>19880.174999999999</v>
      </c>
      <c r="H12" s="71">
        <v>16363.223</v>
      </c>
      <c r="I12" s="71">
        <v>32526.458999999999</v>
      </c>
      <c r="J12" s="71">
        <v>21186.914000000001</v>
      </c>
      <c r="K12" s="71">
        <v>25969.200499999999</v>
      </c>
      <c r="L12" s="71">
        <v>15669.267</v>
      </c>
      <c r="M12" s="71">
        <v>66094.596000000005</v>
      </c>
      <c r="N12" s="71">
        <v>8504.9449999999997</v>
      </c>
      <c r="O12" s="71">
        <v>13783.317999999999</v>
      </c>
      <c r="P12" s="71">
        <v>10306.254000000001</v>
      </c>
      <c r="Q12" s="71">
        <v>13058.235000000001</v>
      </c>
      <c r="R12" s="71">
        <v>19871.03</v>
      </c>
      <c r="S12" s="71">
        <v>13344.721</v>
      </c>
      <c r="T12" s="71">
        <v>11540.781000000001</v>
      </c>
      <c r="U12" s="71">
        <v>7489.8549999999996</v>
      </c>
      <c r="V12" s="71">
        <v>13011.8</v>
      </c>
      <c r="W12" s="71">
        <v>13161.885</v>
      </c>
      <c r="X12" s="72">
        <v>6874.3787499999999</v>
      </c>
      <c r="Y12" s="3" t="s">
        <v>5</v>
      </c>
      <c r="AA12" s="3" t="s">
        <v>9</v>
      </c>
      <c r="AB12" s="175"/>
    </row>
    <row r="13" spans="1:28">
      <c r="A13" s="175"/>
      <c r="B13" s="15" t="s">
        <v>10</v>
      </c>
      <c r="C13" s="15"/>
      <c r="D13" s="15"/>
      <c r="E13" s="67">
        <v>87020.9</v>
      </c>
      <c r="F13" s="68">
        <v>0</v>
      </c>
      <c r="G13" s="68">
        <v>2.4</v>
      </c>
      <c r="H13" s="68">
        <v>750</v>
      </c>
      <c r="I13" s="68">
        <v>2.4</v>
      </c>
      <c r="J13" s="68">
        <v>2.4</v>
      </c>
      <c r="K13" s="68">
        <v>5.3</v>
      </c>
      <c r="L13" s="68">
        <v>52680</v>
      </c>
      <c r="M13" s="68">
        <v>9</v>
      </c>
      <c r="N13" s="68">
        <v>18750</v>
      </c>
      <c r="O13" s="68">
        <v>0</v>
      </c>
      <c r="P13" s="68">
        <v>0</v>
      </c>
      <c r="Q13" s="68">
        <v>750</v>
      </c>
      <c r="R13" s="68">
        <v>14.4</v>
      </c>
      <c r="S13" s="68">
        <v>12</v>
      </c>
      <c r="T13" s="68">
        <v>0</v>
      </c>
      <c r="U13" s="68">
        <v>0</v>
      </c>
      <c r="V13" s="68">
        <v>14000</v>
      </c>
      <c r="W13" s="68">
        <v>0</v>
      </c>
      <c r="X13" s="69">
        <v>43</v>
      </c>
      <c r="Y13" s="15" t="s">
        <v>10</v>
      </c>
      <c r="Z13" s="15"/>
      <c r="AA13" s="15"/>
      <c r="AB13" s="175"/>
    </row>
    <row r="14" spans="1:28">
      <c r="A14" s="175"/>
      <c r="B14" s="3" t="s">
        <v>5</v>
      </c>
      <c r="D14" s="3" t="s">
        <v>8</v>
      </c>
      <c r="E14" s="70">
        <v>86186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52680</v>
      </c>
      <c r="M14" s="71">
        <v>0</v>
      </c>
      <c r="N14" s="71">
        <v>18750</v>
      </c>
      <c r="O14" s="71">
        <v>0</v>
      </c>
      <c r="P14" s="71">
        <v>0</v>
      </c>
      <c r="Q14" s="71">
        <v>750</v>
      </c>
      <c r="R14" s="71">
        <v>0</v>
      </c>
      <c r="S14" s="71">
        <v>6</v>
      </c>
      <c r="T14" s="71">
        <v>0</v>
      </c>
      <c r="U14" s="71">
        <v>0</v>
      </c>
      <c r="V14" s="71">
        <v>14000</v>
      </c>
      <c r="W14" s="71">
        <v>0</v>
      </c>
      <c r="X14" s="72">
        <v>0</v>
      </c>
      <c r="Y14" s="3" t="s">
        <v>5</v>
      </c>
      <c r="AA14" s="3" t="s">
        <v>8</v>
      </c>
      <c r="AB14" s="175"/>
    </row>
    <row r="15" spans="1:28">
      <c r="A15" s="175"/>
      <c r="B15" s="3" t="s">
        <v>5</v>
      </c>
      <c r="D15" s="3" t="s">
        <v>9</v>
      </c>
      <c r="E15" s="70">
        <v>834.90000000000009</v>
      </c>
      <c r="F15" s="71">
        <v>0</v>
      </c>
      <c r="G15" s="71">
        <v>2.4</v>
      </c>
      <c r="H15" s="71">
        <v>750</v>
      </c>
      <c r="I15" s="71">
        <v>2.4</v>
      </c>
      <c r="J15" s="71">
        <v>2.4</v>
      </c>
      <c r="K15" s="71">
        <v>5.3</v>
      </c>
      <c r="L15" s="71">
        <v>0</v>
      </c>
      <c r="M15" s="71">
        <v>9</v>
      </c>
      <c r="N15" s="71">
        <v>0</v>
      </c>
      <c r="O15" s="71">
        <v>0</v>
      </c>
      <c r="P15" s="71">
        <v>0</v>
      </c>
      <c r="Q15" s="71">
        <v>0</v>
      </c>
      <c r="R15" s="71">
        <v>14.4</v>
      </c>
      <c r="S15" s="71">
        <v>6</v>
      </c>
      <c r="T15" s="71">
        <v>0</v>
      </c>
      <c r="U15" s="71">
        <v>0</v>
      </c>
      <c r="V15" s="71">
        <v>0</v>
      </c>
      <c r="W15" s="71">
        <v>0</v>
      </c>
      <c r="X15" s="72">
        <v>43</v>
      </c>
      <c r="Y15" s="3" t="s">
        <v>5</v>
      </c>
      <c r="AA15" s="3" t="s">
        <v>9</v>
      </c>
      <c r="AB15" s="175"/>
    </row>
    <row r="16" spans="1:28">
      <c r="A16" s="175"/>
      <c r="B16" s="15" t="s">
        <v>11</v>
      </c>
      <c r="C16" s="15"/>
      <c r="D16" s="15"/>
      <c r="E16" s="67">
        <v>145469</v>
      </c>
      <c r="F16" s="68">
        <v>18000</v>
      </c>
      <c r="G16" s="68">
        <v>0</v>
      </c>
      <c r="H16" s="68">
        <v>0</v>
      </c>
      <c r="I16" s="68">
        <v>0</v>
      </c>
      <c r="J16" s="68">
        <v>1300</v>
      </c>
      <c r="K16" s="68">
        <v>0</v>
      </c>
      <c r="L16" s="68">
        <v>0</v>
      </c>
      <c r="M16" s="68">
        <v>0</v>
      </c>
      <c r="N16" s="68">
        <v>0</v>
      </c>
      <c r="O16" s="68">
        <v>5000</v>
      </c>
      <c r="P16" s="68">
        <v>0</v>
      </c>
      <c r="Q16" s="68">
        <v>10000</v>
      </c>
      <c r="R16" s="68">
        <v>0</v>
      </c>
      <c r="S16" s="68">
        <v>1004</v>
      </c>
      <c r="T16" s="68">
        <v>2125</v>
      </c>
      <c r="U16" s="68">
        <v>400</v>
      </c>
      <c r="V16" s="68">
        <v>650</v>
      </c>
      <c r="W16" s="68">
        <v>106990</v>
      </c>
      <c r="X16" s="69">
        <v>0</v>
      </c>
      <c r="Y16" s="15" t="s">
        <v>11</v>
      </c>
      <c r="Z16" s="15"/>
      <c r="AA16" s="15"/>
      <c r="AB16" s="175"/>
    </row>
    <row r="17" spans="1:29">
      <c r="A17" s="175"/>
      <c r="D17" s="3" t="s">
        <v>8</v>
      </c>
      <c r="E17" s="70">
        <v>145469</v>
      </c>
      <c r="F17" s="71">
        <v>18000</v>
      </c>
      <c r="G17" s="71">
        <v>0</v>
      </c>
      <c r="H17" s="71">
        <v>0</v>
      </c>
      <c r="I17" s="71">
        <v>0</v>
      </c>
      <c r="J17" s="71">
        <v>1300</v>
      </c>
      <c r="K17" s="71">
        <v>0</v>
      </c>
      <c r="L17" s="71">
        <v>0</v>
      </c>
      <c r="M17" s="71">
        <v>0</v>
      </c>
      <c r="N17" s="71">
        <v>0</v>
      </c>
      <c r="O17" s="71">
        <v>5000</v>
      </c>
      <c r="P17" s="71">
        <v>0</v>
      </c>
      <c r="Q17" s="71">
        <v>10000</v>
      </c>
      <c r="R17" s="71">
        <v>0</v>
      </c>
      <c r="S17" s="71">
        <v>1004</v>
      </c>
      <c r="T17" s="71">
        <v>2125</v>
      </c>
      <c r="U17" s="71">
        <v>400</v>
      </c>
      <c r="V17" s="71">
        <v>650</v>
      </c>
      <c r="W17" s="71">
        <v>106990</v>
      </c>
      <c r="X17" s="72">
        <v>0</v>
      </c>
      <c r="AA17" s="3" t="s">
        <v>8</v>
      </c>
      <c r="AB17" s="175"/>
    </row>
    <row r="18" spans="1:29">
      <c r="A18" s="175"/>
      <c r="B18" s="3" t="s">
        <v>5</v>
      </c>
      <c r="D18" s="3" t="s">
        <v>9</v>
      </c>
      <c r="E18" s="70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0</v>
      </c>
      <c r="V18" s="71">
        <v>0</v>
      </c>
      <c r="W18" s="71">
        <v>0</v>
      </c>
      <c r="X18" s="72">
        <v>0</v>
      </c>
      <c r="Y18" s="3" t="s">
        <v>5</v>
      </c>
      <c r="AA18" s="3" t="s">
        <v>9</v>
      </c>
      <c r="AB18" s="175"/>
    </row>
    <row r="19" spans="1:29">
      <c r="A19" s="175"/>
      <c r="B19" s="15" t="s">
        <v>12</v>
      </c>
      <c r="C19" s="15"/>
      <c r="D19" s="15"/>
      <c r="E19" s="47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8">
        <v>0</v>
      </c>
      <c r="Y19" s="15" t="s">
        <v>12</v>
      </c>
      <c r="Z19" s="15"/>
      <c r="AA19" s="15"/>
      <c r="AB19" s="175"/>
    </row>
    <row r="20" spans="1:29">
      <c r="A20" s="175"/>
      <c r="B20" s="3" t="s">
        <v>5</v>
      </c>
      <c r="D20" s="3" t="s">
        <v>8</v>
      </c>
      <c r="E20" s="50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121">
        <v>0</v>
      </c>
      <c r="Y20" s="3" t="s">
        <v>5</v>
      </c>
      <c r="AA20" s="3" t="s">
        <v>8</v>
      </c>
      <c r="AB20" s="175"/>
    </row>
    <row r="21" spans="1:29">
      <c r="A21" s="175"/>
      <c r="B21" s="15" t="s">
        <v>43</v>
      </c>
      <c r="C21" s="15"/>
      <c r="D21" s="15"/>
      <c r="E21" s="67">
        <v>384205</v>
      </c>
      <c r="F21" s="68">
        <v>1375</v>
      </c>
      <c r="G21" s="68">
        <v>0</v>
      </c>
      <c r="H21" s="68">
        <v>0</v>
      </c>
      <c r="I21" s="68">
        <v>990</v>
      </c>
      <c r="J21" s="68">
        <v>0</v>
      </c>
      <c r="K21" s="68">
        <v>0</v>
      </c>
      <c r="L21" s="68">
        <v>2240</v>
      </c>
      <c r="M21" s="68">
        <v>700</v>
      </c>
      <c r="N21" s="68">
        <v>0</v>
      </c>
      <c r="O21" s="68">
        <v>9900</v>
      </c>
      <c r="P21" s="68">
        <v>600</v>
      </c>
      <c r="Q21" s="68">
        <v>168400</v>
      </c>
      <c r="R21" s="68">
        <v>0</v>
      </c>
      <c r="S21" s="68">
        <v>200000</v>
      </c>
      <c r="T21" s="68">
        <v>0</v>
      </c>
      <c r="U21" s="68">
        <v>0</v>
      </c>
      <c r="V21" s="68">
        <v>0</v>
      </c>
      <c r="W21" s="68">
        <v>0</v>
      </c>
      <c r="X21" s="69">
        <v>0</v>
      </c>
      <c r="Y21" s="15" t="s">
        <v>43</v>
      </c>
      <c r="Z21" s="15"/>
      <c r="AA21" s="15"/>
      <c r="AB21" s="175"/>
      <c r="AC21" s="5"/>
    </row>
    <row r="22" spans="1:29">
      <c r="A22" s="175"/>
      <c r="B22" s="3" t="s">
        <v>5</v>
      </c>
      <c r="D22" s="3" t="s">
        <v>8</v>
      </c>
      <c r="E22" s="70">
        <v>384205</v>
      </c>
      <c r="F22" s="71">
        <v>1375</v>
      </c>
      <c r="G22" s="71">
        <v>0</v>
      </c>
      <c r="H22" s="71">
        <v>0</v>
      </c>
      <c r="I22" s="71">
        <v>990</v>
      </c>
      <c r="J22" s="71">
        <v>0</v>
      </c>
      <c r="K22" s="71">
        <v>0</v>
      </c>
      <c r="L22" s="71">
        <v>2240</v>
      </c>
      <c r="M22" s="71">
        <v>700</v>
      </c>
      <c r="N22" s="71">
        <v>0</v>
      </c>
      <c r="O22" s="71">
        <v>9900</v>
      </c>
      <c r="P22" s="71">
        <v>600</v>
      </c>
      <c r="Q22" s="71">
        <v>168400</v>
      </c>
      <c r="R22" s="71">
        <v>0</v>
      </c>
      <c r="S22" s="71">
        <v>200000</v>
      </c>
      <c r="T22" s="71">
        <v>0</v>
      </c>
      <c r="U22" s="71">
        <v>0</v>
      </c>
      <c r="V22" s="71">
        <v>0</v>
      </c>
      <c r="W22" s="71">
        <v>0</v>
      </c>
      <c r="X22" s="72">
        <v>0</v>
      </c>
      <c r="Y22" s="3" t="s">
        <v>5</v>
      </c>
      <c r="AA22" s="3" t="s">
        <v>8</v>
      </c>
      <c r="AB22" s="175"/>
    </row>
    <row r="23" spans="1:29">
      <c r="A23" s="175"/>
      <c r="B23" s="3" t="s">
        <v>5</v>
      </c>
      <c r="D23" s="3" t="s">
        <v>9</v>
      </c>
      <c r="E23" s="70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  <c r="P23" s="71">
        <v>0</v>
      </c>
      <c r="Q23" s="71">
        <v>0</v>
      </c>
      <c r="R23" s="71">
        <v>0</v>
      </c>
      <c r="S23" s="71">
        <v>0</v>
      </c>
      <c r="T23" s="71">
        <v>0</v>
      </c>
      <c r="U23" s="71">
        <v>0</v>
      </c>
      <c r="V23" s="71">
        <v>0</v>
      </c>
      <c r="W23" s="71">
        <v>0</v>
      </c>
      <c r="X23" s="72">
        <v>0</v>
      </c>
      <c r="Y23" s="3" t="s">
        <v>5</v>
      </c>
      <c r="AA23" s="3" t="s">
        <v>9</v>
      </c>
      <c r="AB23" s="175"/>
    </row>
    <row r="24" spans="1:29">
      <c r="A24" s="175"/>
      <c r="B24" s="110" t="s">
        <v>5</v>
      </c>
      <c r="C24" s="110" t="s">
        <v>16</v>
      </c>
      <c r="D24" s="110"/>
      <c r="E24" s="122">
        <v>4280</v>
      </c>
      <c r="F24" s="152">
        <v>450</v>
      </c>
      <c r="G24" s="152">
        <v>0</v>
      </c>
      <c r="H24" s="152">
        <v>0</v>
      </c>
      <c r="I24" s="152">
        <v>990</v>
      </c>
      <c r="J24" s="152">
        <v>0</v>
      </c>
      <c r="K24" s="152">
        <v>0</v>
      </c>
      <c r="L24" s="152">
        <v>2240</v>
      </c>
      <c r="M24" s="152">
        <v>0</v>
      </c>
      <c r="N24" s="152">
        <v>0</v>
      </c>
      <c r="O24" s="152">
        <v>0</v>
      </c>
      <c r="P24" s="152">
        <v>600</v>
      </c>
      <c r="Q24" s="152">
        <v>0</v>
      </c>
      <c r="R24" s="152">
        <v>0</v>
      </c>
      <c r="S24" s="152">
        <v>0</v>
      </c>
      <c r="T24" s="152">
        <v>0</v>
      </c>
      <c r="U24" s="152">
        <v>0</v>
      </c>
      <c r="V24" s="152">
        <v>0</v>
      </c>
      <c r="W24" s="152">
        <v>0</v>
      </c>
      <c r="X24" s="124">
        <v>0</v>
      </c>
      <c r="Y24" s="110" t="s">
        <v>5</v>
      </c>
      <c r="Z24" s="110" t="s">
        <v>16</v>
      </c>
      <c r="AA24" s="110"/>
      <c r="AB24" s="175"/>
    </row>
    <row r="25" spans="1:29">
      <c r="A25" s="175"/>
      <c r="B25" s="3" t="s">
        <v>5</v>
      </c>
      <c r="D25" s="3" t="s">
        <v>8</v>
      </c>
      <c r="E25" s="50">
        <v>4280</v>
      </c>
      <c r="F25" s="89">
        <v>450</v>
      </c>
      <c r="G25" s="89">
        <v>0</v>
      </c>
      <c r="H25" s="89">
        <v>0</v>
      </c>
      <c r="I25" s="89">
        <v>990</v>
      </c>
      <c r="J25" s="89">
        <v>0</v>
      </c>
      <c r="K25" s="89">
        <v>0</v>
      </c>
      <c r="L25" s="89">
        <v>2240</v>
      </c>
      <c r="M25" s="89">
        <v>0</v>
      </c>
      <c r="N25" s="89">
        <v>0</v>
      </c>
      <c r="O25" s="89">
        <v>0</v>
      </c>
      <c r="P25" s="89">
        <v>600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0</v>
      </c>
      <c r="W25" s="89">
        <v>0</v>
      </c>
      <c r="X25" s="121">
        <v>0</v>
      </c>
      <c r="Y25" s="3" t="s">
        <v>5</v>
      </c>
      <c r="AA25" s="3" t="s">
        <v>8</v>
      </c>
      <c r="AB25" s="175"/>
    </row>
    <row r="26" spans="1:29">
      <c r="A26" s="175"/>
      <c r="B26" s="3" t="s">
        <v>5</v>
      </c>
      <c r="D26" s="3" t="s">
        <v>9</v>
      </c>
      <c r="E26" s="50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121">
        <v>0</v>
      </c>
      <c r="Y26" s="3" t="s">
        <v>5</v>
      </c>
      <c r="AA26" s="3" t="s">
        <v>9</v>
      </c>
      <c r="AB26" s="175"/>
    </row>
    <row r="27" spans="1:29">
      <c r="A27" s="175"/>
      <c r="B27" s="110"/>
      <c r="C27" s="110" t="s">
        <v>17</v>
      </c>
      <c r="D27" s="110"/>
      <c r="E27" s="122">
        <v>1625</v>
      </c>
      <c r="F27" s="152">
        <v>925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>
        <v>0</v>
      </c>
      <c r="M27" s="152">
        <v>700</v>
      </c>
      <c r="N27" s="152">
        <v>0</v>
      </c>
      <c r="O27" s="152">
        <v>0</v>
      </c>
      <c r="P27" s="152">
        <v>0</v>
      </c>
      <c r="Q27" s="152">
        <v>0</v>
      </c>
      <c r="R27" s="152">
        <v>0</v>
      </c>
      <c r="S27" s="152">
        <v>0</v>
      </c>
      <c r="T27" s="152">
        <v>0</v>
      </c>
      <c r="U27" s="152">
        <v>0</v>
      </c>
      <c r="V27" s="152">
        <v>0</v>
      </c>
      <c r="W27" s="152">
        <v>0</v>
      </c>
      <c r="X27" s="124">
        <v>0</v>
      </c>
      <c r="Y27" s="110"/>
      <c r="Z27" s="110" t="s">
        <v>17</v>
      </c>
      <c r="AA27" s="110"/>
      <c r="AB27" s="175"/>
    </row>
    <row r="28" spans="1:29">
      <c r="A28" s="175"/>
      <c r="D28" s="3" t="s">
        <v>8</v>
      </c>
      <c r="E28" s="50">
        <v>1625</v>
      </c>
      <c r="F28" s="89">
        <v>925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700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121">
        <v>0</v>
      </c>
      <c r="AA28" s="3" t="s">
        <v>8</v>
      </c>
      <c r="AB28" s="175"/>
    </row>
    <row r="29" spans="1:29">
      <c r="A29" s="175"/>
      <c r="D29" s="3" t="s">
        <v>9</v>
      </c>
      <c r="E29" s="50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121">
        <v>0</v>
      </c>
      <c r="AA29" s="3" t="s">
        <v>9</v>
      </c>
      <c r="AB29" s="175"/>
    </row>
    <row r="30" spans="1:29">
      <c r="A30" s="175"/>
      <c r="B30" s="110"/>
      <c r="C30" s="110" t="s">
        <v>19</v>
      </c>
      <c r="D30" s="110"/>
      <c r="E30" s="122">
        <v>0</v>
      </c>
      <c r="F30" s="152">
        <v>0</v>
      </c>
      <c r="G30" s="152">
        <v>0</v>
      </c>
      <c r="H30" s="152">
        <v>0</v>
      </c>
      <c r="I30" s="152">
        <v>0</v>
      </c>
      <c r="J30" s="152">
        <v>0</v>
      </c>
      <c r="K30" s="152">
        <v>0</v>
      </c>
      <c r="L30" s="152">
        <v>0</v>
      </c>
      <c r="M30" s="152">
        <v>0</v>
      </c>
      <c r="N30" s="152">
        <v>0</v>
      </c>
      <c r="O30" s="152">
        <v>0</v>
      </c>
      <c r="P30" s="152">
        <v>0</v>
      </c>
      <c r="Q30" s="152">
        <v>0</v>
      </c>
      <c r="R30" s="152">
        <v>0</v>
      </c>
      <c r="S30" s="152">
        <v>0</v>
      </c>
      <c r="T30" s="152">
        <v>0</v>
      </c>
      <c r="U30" s="152">
        <v>0</v>
      </c>
      <c r="V30" s="152">
        <v>0</v>
      </c>
      <c r="W30" s="152">
        <v>0</v>
      </c>
      <c r="X30" s="124">
        <v>0</v>
      </c>
      <c r="Y30" s="110"/>
      <c r="Z30" s="110" t="s">
        <v>19</v>
      </c>
      <c r="AA30" s="110"/>
      <c r="AB30" s="175"/>
    </row>
    <row r="31" spans="1:29">
      <c r="A31" s="175"/>
      <c r="D31" s="3" t="s">
        <v>8</v>
      </c>
      <c r="E31" s="50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121">
        <v>0</v>
      </c>
      <c r="AA31" s="3" t="s">
        <v>8</v>
      </c>
      <c r="AB31" s="175"/>
    </row>
    <row r="32" spans="1:29">
      <c r="A32" s="175"/>
      <c r="D32" s="3" t="s">
        <v>9</v>
      </c>
      <c r="E32" s="50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121">
        <v>0</v>
      </c>
      <c r="AA32" s="3" t="s">
        <v>9</v>
      </c>
      <c r="AB32" s="175"/>
    </row>
    <row r="33" spans="1:28">
      <c r="A33" s="175"/>
      <c r="B33" s="110"/>
      <c r="C33" s="110" t="s">
        <v>22</v>
      </c>
      <c r="D33" s="110"/>
      <c r="E33" s="122">
        <v>368400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>
        <v>0</v>
      </c>
      <c r="M33" s="152">
        <v>0</v>
      </c>
      <c r="N33" s="152">
        <v>0</v>
      </c>
      <c r="O33" s="152">
        <v>0</v>
      </c>
      <c r="P33" s="152">
        <v>0</v>
      </c>
      <c r="Q33" s="152">
        <v>168400</v>
      </c>
      <c r="R33" s="152">
        <v>0</v>
      </c>
      <c r="S33" s="152">
        <v>200000</v>
      </c>
      <c r="T33" s="152">
        <v>0</v>
      </c>
      <c r="U33" s="152">
        <v>0</v>
      </c>
      <c r="V33" s="152">
        <v>0</v>
      </c>
      <c r="W33" s="152">
        <v>0</v>
      </c>
      <c r="X33" s="124">
        <v>0</v>
      </c>
      <c r="Y33" s="110"/>
      <c r="Z33" s="110" t="s">
        <v>22</v>
      </c>
      <c r="AA33" s="110"/>
      <c r="AB33" s="175"/>
    </row>
    <row r="34" spans="1:28">
      <c r="A34" s="175"/>
      <c r="D34" s="3" t="s">
        <v>8</v>
      </c>
      <c r="E34" s="50">
        <v>368400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168400</v>
      </c>
      <c r="R34" s="89">
        <v>0</v>
      </c>
      <c r="S34" s="89">
        <v>200000</v>
      </c>
      <c r="T34" s="89">
        <v>0</v>
      </c>
      <c r="U34" s="89">
        <v>0</v>
      </c>
      <c r="V34" s="89">
        <v>0</v>
      </c>
      <c r="W34" s="89">
        <v>0</v>
      </c>
      <c r="X34" s="121">
        <v>0</v>
      </c>
      <c r="AA34" s="3" t="s">
        <v>8</v>
      </c>
      <c r="AB34" s="175"/>
    </row>
    <row r="35" spans="1:28">
      <c r="A35" s="175"/>
      <c r="D35" s="3" t="s">
        <v>9</v>
      </c>
      <c r="E35" s="50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121">
        <v>0</v>
      </c>
      <c r="AA35" s="3" t="s">
        <v>9</v>
      </c>
      <c r="AB35" s="175"/>
    </row>
    <row r="36" spans="1:28">
      <c r="A36" s="175"/>
      <c r="B36" s="110"/>
      <c r="C36" s="110" t="s">
        <v>23</v>
      </c>
      <c r="D36" s="110"/>
      <c r="E36" s="12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52">
        <v>0</v>
      </c>
      <c r="P36" s="152">
        <v>0</v>
      </c>
      <c r="Q36" s="152">
        <v>0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2">
        <v>0</v>
      </c>
      <c r="X36" s="124">
        <v>0</v>
      </c>
      <c r="Y36" s="110"/>
      <c r="Z36" s="110" t="s">
        <v>23</v>
      </c>
      <c r="AA36" s="110"/>
      <c r="AB36" s="175"/>
    </row>
    <row r="37" spans="1:28">
      <c r="A37" s="175"/>
      <c r="D37" s="3" t="s">
        <v>8</v>
      </c>
      <c r="E37" s="50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121">
        <v>0</v>
      </c>
      <c r="AA37" s="3" t="s">
        <v>8</v>
      </c>
      <c r="AB37" s="175"/>
    </row>
    <row r="38" spans="1:28">
      <c r="A38" s="175"/>
      <c r="B38" s="3" t="s">
        <v>5</v>
      </c>
      <c r="D38" s="3" t="s">
        <v>9</v>
      </c>
      <c r="E38" s="50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121">
        <v>0</v>
      </c>
      <c r="Y38" s="3" t="s">
        <v>5</v>
      </c>
      <c r="AA38" s="3" t="s">
        <v>9</v>
      </c>
      <c r="AB38" s="175"/>
    </row>
    <row r="39" spans="1:28">
      <c r="A39" s="175"/>
      <c r="B39" s="110"/>
      <c r="C39" s="110" t="s">
        <v>24</v>
      </c>
      <c r="D39" s="110"/>
      <c r="E39" s="122">
        <v>0</v>
      </c>
      <c r="F39" s="152">
        <v>0</v>
      </c>
      <c r="G39" s="152">
        <v>0</v>
      </c>
      <c r="H39" s="152">
        <v>0</v>
      </c>
      <c r="I39" s="152">
        <v>0</v>
      </c>
      <c r="J39" s="152">
        <v>0</v>
      </c>
      <c r="K39" s="152">
        <v>0</v>
      </c>
      <c r="L39" s="152">
        <v>0</v>
      </c>
      <c r="M39" s="152">
        <v>0</v>
      </c>
      <c r="N39" s="152">
        <v>0</v>
      </c>
      <c r="O39" s="152">
        <v>0</v>
      </c>
      <c r="P39" s="152">
        <v>0</v>
      </c>
      <c r="Q39" s="152">
        <v>0</v>
      </c>
      <c r="R39" s="152">
        <v>0</v>
      </c>
      <c r="S39" s="152">
        <v>0</v>
      </c>
      <c r="T39" s="152">
        <v>0</v>
      </c>
      <c r="U39" s="152">
        <v>0</v>
      </c>
      <c r="V39" s="152">
        <v>0</v>
      </c>
      <c r="W39" s="152">
        <v>0</v>
      </c>
      <c r="X39" s="124">
        <v>0</v>
      </c>
      <c r="Y39" s="110"/>
      <c r="Z39" s="110" t="s">
        <v>24</v>
      </c>
      <c r="AA39" s="110"/>
      <c r="AB39" s="175"/>
    </row>
    <row r="40" spans="1:28">
      <c r="A40" s="175"/>
      <c r="B40" s="3" t="s">
        <v>5</v>
      </c>
      <c r="D40" s="3" t="s">
        <v>9</v>
      </c>
      <c r="E40" s="50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89">
        <v>0</v>
      </c>
      <c r="X40" s="121">
        <v>0</v>
      </c>
      <c r="Y40" s="3" t="s">
        <v>5</v>
      </c>
      <c r="AA40" s="3" t="s">
        <v>9</v>
      </c>
      <c r="AB40" s="175"/>
    </row>
    <row r="41" spans="1:28">
      <c r="A41" s="175"/>
      <c r="B41" s="110" t="s">
        <v>5</v>
      </c>
      <c r="C41" s="110" t="s">
        <v>47</v>
      </c>
      <c r="D41" s="110"/>
      <c r="E41" s="122">
        <v>0</v>
      </c>
      <c r="F41" s="152">
        <v>0</v>
      </c>
      <c r="G41" s="152">
        <v>0</v>
      </c>
      <c r="H41" s="152">
        <v>0</v>
      </c>
      <c r="I41" s="152">
        <v>0</v>
      </c>
      <c r="J41" s="152">
        <v>0</v>
      </c>
      <c r="K41" s="152">
        <v>0</v>
      </c>
      <c r="L41" s="152">
        <v>0</v>
      </c>
      <c r="M41" s="152">
        <v>0</v>
      </c>
      <c r="N41" s="152">
        <v>0</v>
      </c>
      <c r="O41" s="152">
        <v>0</v>
      </c>
      <c r="P41" s="152">
        <v>0</v>
      </c>
      <c r="Q41" s="152">
        <v>0</v>
      </c>
      <c r="R41" s="152">
        <v>0</v>
      </c>
      <c r="S41" s="152">
        <v>0</v>
      </c>
      <c r="T41" s="152">
        <v>0</v>
      </c>
      <c r="U41" s="152">
        <v>0</v>
      </c>
      <c r="V41" s="152">
        <v>0</v>
      </c>
      <c r="W41" s="152">
        <v>0</v>
      </c>
      <c r="X41" s="124">
        <v>0</v>
      </c>
      <c r="Y41" s="110" t="s">
        <v>5</v>
      </c>
      <c r="Z41" s="110" t="s">
        <v>47</v>
      </c>
      <c r="AA41" s="110"/>
      <c r="AB41" s="175"/>
    </row>
    <row r="42" spans="1:28">
      <c r="A42" s="175"/>
      <c r="B42" s="3" t="s">
        <v>5</v>
      </c>
      <c r="D42" s="3" t="s">
        <v>8</v>
      </c>
      <c r="E42" s="50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89">
        <v>0</v>
      </c>
      <c r="X42" s="121">
        <v>0</v>
      </c>
      <c r="Y42" s="3" t="s">
        <v>5</v>
      </c>
      <c r="AA42" s="3" t="s">
        <v>8</v>
      </c>
      <c r="AB42" s="175"/>
    </row>
    <row r="43" spans="1:28">
      <c r="A43" s="175"/>
      <c r="B43" s="110"/>
      <c r="C43" s="110" t="s">
        <v>25</v>
      </c>
      <c r="D43" s="110"/>
      <c r="E43" s="122">
        <v>9900</v>
      </c>
      <c r="F43" s="152">
        <v>0</v>
      </c>
      <c r="G43" s="152">
        <v>0</v>
      </c>
      <c r="H43" s="152">
        <v>0</v>
      </c>
      <c r="I43" s="152">
        <v>0</v>
      </c>
      <c r="J43" s="152">
        <v>0</v>
      </c>
      <c r="K43" s="152">
        <v>0</v>
      </c>
      <c r="L43" s="152">
        <v>0</v>
      </c>
      <c r="M43" s="152">
        <v>0</v>
      </c>
      <c r="N43" s="152">
        <v>0</v>
      </c>
      <c r="O43" s="152">
        <v>9900</v>
      </c>
      <c r="P43" s="152">
        <v>0</v>
      </c>
      <c r="Q43" s="152">
        <v>0</v>
      </c>
      <c r="R43" s="152">
        <v>0</v>
      </c>
      <c r="S43" s="152">
        <v>0</v>
      </c>
      <c r="T43" s="152">
        <v>0</v>
      </c>
      <c r="U43" s="152">
        <v>0</v>
      </c>
      <c r="V43" s="152">
        <v>0</v>
      </c>
      <c r="W43" s="152">
        <v>0</v>
      </c>
      <c r="X43" s="124">
        <v>0</v>
      </c>
      <c r="Y43" s="110"/>
      <c r="Z43" s="110" t="s">
        <v>25</v>
      </c>
      <c r="AA43" s="110"/>
      <c r="AB43" s="175"/>
    </row>
    <row r="44" spans="1:28">
      <c r="A44" s="175"/>
      <c r="D44" s="3" t="s">
        <v>8</v>
      </c>
      <c r="E44" s="50">
        <v>9900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9900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89">
        <v>0</v>
      </c>
      <c r="X44" s="121">
        <v>0</v>
      </c>
      <c r="AA44" s="3" t="s">
        <v>8</v>
      </c>
      <c r="AB44" s="175"/>
    </row>
    <row r="45" spans="1:28">
      <c r="A45" s="175"/>
      <c r="D45" s="3" t="s">
        <v>9</v>
      </c>
      <c r="E45" s="50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121">
        <v>0</v>
      </c>
      <c r="AA45" s="3" t="s">
        <v>9</v>
      </c>
      <c r="AB45" s="175"/>
    </row>
    <row r="46" spans="1:28">
      <c r="A46" s="175"/>
      <c r="B46" s="110"/>
      <c r="C46" s="110" t="s">
        <v>26</v>
      </c>
      <c r="D46" s="110"/>
      <c r="E46" s="122">
        <v>0</v>
      </c>
      <c r="F46" s="152">
        <v>0</v>
      </c>
      <c r="G46" s="152">
        <v>0</v>
      </c>
      <c r="H46" s="152">
        <v>0</v>
      </c>
      <c r="I46" s="152">
        <v>0</v>
      </c>
      <c r="J46" s="152">
        <v>0</v>
      </c>
      <c r="K46" s="152">
        <v>0</v>
      </c>
      <c r="L46" s="152">
        <v>0</v>
      </c>
      <c r="M46" s="152">
        <v>0</v>
      </c>
      <c r="N46" s="152">
        <v>0</v>
      </c>
      <c r="O46" s="152">
        <v>0</v>
      </c>
      <c r="P46" s="152">
        <v>0</v>
      </c>
      <c r="Q46" s="152">
        <v>0</v>
      </c>
      <c r="R46" s="152">
        <v>0</v>
      </c>
      <c r="S46" s="152">
        <v>0</v>
      </c>
      <c r="T46" s="152">
        <v>0</v>
      </c>
      <c r="U46" s="152">
        <v>0</v>
      </c>
      <c r="V46" s="152">
        <v>0</v>
      </c>
      <c r="W46" s="152">
        <v>0</v>
      </c>
      <c r="X46" s="124">
        <v>0</v>
      </c>
      <c r="Y46" s="110"/>
      <c r="Z46" s="110" t="s">
        <v>26</v>
      </c>
      <c r="AA46" s="110"/>
      <c r="AB46" s="175"/>
    </row>
    <row r="47" spans="1:28">
      <c r="A47" s="175"/>
      <c r="D47" s="3" t="s">
        <v>8</v>
      </c>
      <c r="E47" s="50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9">
        <v>0</v>
      </c>
      <c r="W47" s="89">
        <v>0</v>
      </c>
      <c r="X47" s="121">
        <v>0</v>
      </c>
      <c r="AA47" s="3" t="s">
        <v>8</v>
      </c>
      <c r="AB47" s="175"/>
    </row>
    <row r="48" spans="1:28">
      <c r="A48" s="175"/>
      <c r="B48" s="15" t="s">
        <v>27</v>
      </c>
      <c r="C48" s="15"/>
      <c r="D48" s="15"/>
      <c r="E48" s="67">
        <v>14464</v>
      </c>
      <c r="F48" s="68">
        <v>0</v>
      </c>
      <c r="G48" s="68">
        <v>1731</v>
      </c>
      <c r="H48" s="68">
        <v>0</v>
      </c>
      <c r="I48" s="68">
        <v>1450</v>
      </c>
      <c r="J48" s="68">
        <v>0</v>
      </c>
      <c r="K48" s="68">
        <v>3000</v>
      </c>
      <c r="L48" s="68">
        <v>1000</v>
      </c>
      <c r="M48" s="68">
        <v>7150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133</v>
      </c>
      <c r="W48" s="68">
        <v>0</v>
      </c>
      <c r="X48" s="69">
        <v>0</v>
      </c>
      <c r="Y48" s="15" t="s">
        <v>27</v>
      </c>
      <c r="Z48" s="15"/>
      <c r="AA48" s="15"/>
      <c r="AB48" s="175"/>
    </row>
    <row r="49" spans="1:28">
      <c r="A49" s="175"/>
      <c r="B49" s="3" t="s">
        <v>5</v>
      </c>
      <c r="D49" s="3" t="s">
        <v>8</v>
      </c>
      <c r="E49" s="70">
        <v>7183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1000</v>
      </c>
      <c r="M49" s="71">
        <v>6050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133</v>
      </c>
      <c r="W49" s="71">
        <v>0</v>
      </c>
      <c r="X49" s="72">
        <v>0</v>
      </c>
      <c r="Y49" s="3" t="s">
        <v>5</v>
      </c>
      <c r="AA49" s="3" t="s">
        <v>8</v>
      </c>
      <c r="AB49" s="175"/>
    </row>
    <row r="50" spans="1:28">
      <c r="A50" s="175"/>
      <c r="B50" s="3" t="s">
        <v>5</v>
      </c>
      <c r="D50" s="3" t="s">
        <v>9</v>
      </c>
      <c r="E50" s="70">
        <v>7281</v>
      </c>
      <c r="F50" s="71">
        <v>0</v>
      </c>
      <c r="G50" s="71">
        <v>1731</v>
      </c>
      <c r="H50" s="71">
        <v>0</v>
      </c>
      <c r="I50" s="71">
        <v>1450</v>
      </c>
      <c r="J50" s="71">
        <v>0</v>
      </c>
      <c r="K50" s="71">
        <v>3000</v>
      </c>
      <c r="L50" s="71">
        <v>0</v>
      </c>
      <c r="M50" s="71">
        <v>1100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2">
        <v>0</v>
      </c>
      <c r="Y50" s="3" t="s">
        <v>5</v>
      </c>
      <c r="AA50" s="3" t="s">
        <v>9</v>
      </c>
      <c r="AB50" s="175"/>
    </row>
    <row r="51" spans="1:28">
      <c r="A51" s="175"/>
      <c r="B51" s="110" t="s">
        <v>5</v>
      </c>
      <c r="C51" s="110" t="s">
        <v>28</v>
      </c>
      <c r="D51" s="110"/>
      <c r="E51" s="122">
        <v>0</v>
      </c>
      <c r="F51" s="152">
        <v>0</v>
      </c>
      <c r="G51" s="152">
        <v>0</v>
      </c>
      <c r="H51" s="152">
        <v>0</v>
      </c>
      <c r="I51" s="152">
        <v>0</v>
      </c>
      <c r="J51" s="152">
        <v>0</v>
      </c>
      <c r="K51" s="152">
        <v>0</v>
      </c>
      <c r="L51" s="152">
        <v>0</v>
      </c>
      <c r="M51" s="152">
        <v>0</v>
      </c>
      <c r="N51" s="152">
        <v>0</v>
      </c>
      <c r="O51" s="152">
        <v>0</v>
      </c>
      <c r="P51" s="152">
        <v>0</v>
      </c>
      <c r="Q51" s="152">
        <v>0</v>
      </c>
      <c r="R51" s="152">
        <v>0</v>
      </c>
      <c r="S51" s="152">
        <v>0</v>
      </c>
      <c r="T51" s="152">
        <v>0</v>
      </c>
      <c r="U51" s="152">
        <v>0</v>
      </c>
      <c r="V51" s="152">
        <v>0</v>
      </c>
      <c r="W51" s="152">
        <v>0</v>
      </c>
      <c r="X51" s="124">
        <v>0</v>
      </c>
      <c r="Y51" s="110"/>
      <c r="Z51" s="110" t="s">
        <v>28</v>
      </c>
      <c r="AA51" s="110"/>
      <c r="AB51" s="175"/>
    </row>
    <row r="52" spans="1:28">
      <c r="A52" s="175"/>
      <c r="B52" s="3" t="s">
        <v>5</v>
      </c>
      <c r="D52" s="3" t="s">
        <v>8</v>
      </c>
      <c r="E52" s="50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0</v>
      </c>
      <c r="W52" s="89">
        <v>0</v>
      </c>
      <c r="X52" s="121">
        <v>0</v>
      </c>
      <c r="AA52" s="3" t="s">
        <v>8</v>
      </c>
      <c r="AB52" s="175"/>
    </row>
    <row r="53" spans="1:28">
      <c r="A53" s="175"/>
      <c r="B53" s="3" t="s">
        <v>5</v>
      </c>
      <c r="D53" s="3" t="s">
        <v>9</v>
      </c>
      <c r="E53" s="50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121">
        <v>0</v>
      </c>
      <c r="AA53" s="3" t="s">
        <v>9</v>
      </c>
      <c r="AB53" s="175"/>
    </row>
    <row r="54" spans="1:28">
      <c r="A54" s="175"/>
      <c r="B54" s="110" t="s">
        <v>5</v>
      </c>
      <c r="C54" s="110" t="s">
        <v>29</v>
      </c>
      <c r="D54" s="110"/>
      <c r="E54" s="122">
        <v>2750</v>
      </c>
      <c r="F54" s="152">
        <v>0</v>
      </c>
      <c r="G54" s="152">
        <v>0</v>
      </c>
      <c r="H54" s="152">
        <v>0</v>
      </c>
      <c r="I54" s="152">
        <v>0</v>
      </c>
      <c r="J54" s="152">
        <v>0</v>
      </c>
      <c r="K54" s="152">
        <v>0</v>
      </c>
      <c r="L54" s="152">
        <v>0</v>
      </c>
      <c r="M54" s="152">
        <v>2750</v>
      </c>
      <c r="N54" s="152">
        <v>0</v>
      </c>
      <c r="O54" s="152">
        <v>0</v>
      </c>
      <c r="P54" s="152">
        <v>0</v>
      </c>
      <c r="Q54" s="152">
        <v>0</v>
      </c>
      <c r="R54" s="152">
        <v>0</v>
      </c>
      <c r="S54" s="152">
        <v>0</v>
      </c>
      <c r="T54" s="152">
        <v>0</v>
      </c>
      <c r="U54" s="152">
        <v>0</v>
      </c>
      <c r="V54" s="152">
        <v>0</v>
      </c>
      <c r="W54" s="152">
        <v>0</v>
      </c>
      <c r="X54" s="124">
        <v>0</v>
      </c>
      <c r="Y54" s="110"/>
      <c r="Z54" s="110" t="s">
        <v>29</v>
      </c>
      <c r="AA54" s="110"/>
      <c r="AB54" s="175"/>
    </row>
    <row r="55" spans="1:28">
      <c r="A55" s="175"/>
      <c r="B55" s="3" t="s">
        <v>5</v>
      </c>
      <c r="D55" s="3" t="s">
        <v>8</v>
      </c>
      <c r="E55" s="50">
        <v>2750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2750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  <c r="W55" s="89">
        <v>0</v>
      </c>
      <c r="X55" s="121">
        <v>0</v>
      </c>
      <c r="AA55" s="3" t="s">
        <v>8</v>
      </c>
      <c r="AB55" s="175"/>
    </row>
    <row r="56" spans="1:28">
      <c r="A56" s="175"/>
      <c r="B56" s="3" t="s">
        <v>5</v>
      </c>
      <c r="D56" s="3" t="s">
        <v>9</v>
      </c>
      <c r="E56" s="50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121">
        <v>0</v>
      </c>
      <c r="AA56" s="3" t="s">
        <v>9</v>
      </c>
      <c r="AB56" s="175"/>
    </row>
    <row r="57" spans="1:28">
      <c r="A57" s="175"/>
      <c r="B57" s="110" t="s">
        <v>5</v>
      </c>
      <c r="C57" s="110" t="s">
        <v>30</v>
      </c>
      <c r="D57" s="110"/>
      <c r="E57" s="122">
        <v>11714</v>
      </c>
      <c r="F57" s="152">
        <v>0</v>
      </c>
      <c r="G57" s="152">
        <v>1731</v>
      </c>
      <c r="H57" s="152">
        <v>0</v>
      </c>
      <c r="I57" s="152">
        <v>1450</v>
      </c>
      <c r="J57" s="152">
        <v>0</v>
      </c>
      <c r="K57" s="152">
        <v>3000</v>
      </c>
      <c r="L57" s="152">
        <v>1000</v>
      </c>
      <c r="M57" s="152">
        <v>4400</v>
      </c>
      <c r="N57" s="152">
        <v>0</v>
      </c>
      <c r="O57" s="152">
        <v>0</v>
      </c>
      <c r="P57" s="152">
        <v>0</v>
      </c>
      <c r="Q57" s="152">
        <v>0</v>
      </c>
      <c r="R57" s="152">
        <v>0</v>
      </c>
      <c r="S57" s="152">
        <v>0</v>
      </c>
      <c r="T57" s="152">
        <v>0</v>
      </c>
      <c r="U57" s="152">
        <v>0</v>
      </c>
      <c r="V57" s="152">
        <v>133</v>
      </c>
      <c r="W57" s="152">
        <v>0</v>
      </c>
      <c r="X57" s="124">
        <v>0</v>
      </c>
      <c r="Y57" s="110"/>
      <c r="Z57" s="110" t="s">
        <v>30</v>
      </c>
      <c r="AA57" s="110"/>
      <c r="AB57" s="175"/>
    </row>
    <row r="58" spans="1:28">
      <c r="A58" s="175"/>
      <c r="B58" s="3" t="s">
        <v>5</v>
      </c>
      <c r="D58" s="3" t="s">
        <v>8</v>
      </c>
      <c r="E58" s="50">
        <v>4433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1000</v>
      </c>
      <c r="M58" s="89">
        <v>3300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133</v>
      </c>
      <c r="W58" s="89">
        <v>0</v>
      </c>
      <c r="X58" s="121">
        <v>0</v>
      </c>
      <c r="AA58" s="3" t="s">
        <v>8</v>
      </c>
      <c r="AB58" s="175"/>
    </row>
    <row r="59" spans="1:28">
      <c r="A59" s="175"/>
      <c r="B59" s="3" t="s">
        <v>5</v>
      </c>
      <c r="D59" s="3" t="s">
        <v>9</v>
      </c>
      <c r="E59" s="50">
        <v>7281</v>
      </c>
      <c r="F59" s="89">
        <v>0</v>
      </c>
      <c r="G59" s="89">
        <v>1731</v>
      </c>
      <c r="H59" s="89">
        <v>0</v>
      </c>
      <c r="I59" s="89">
        <v>1450</v>
      </c>
      <c r="J59" s="89">
        <v>0</v>
      </c>
      <c r="K59" s="89">
        <v>3000</v>
      </c>
      <c r="L59" s="89">
        <v>0</v>
      </c>
      <c r="M59" s="89">
        <v>1100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  <c r="W59" s="89">
        <v>0</v>
      </c>
      <c r="X59" s="121">
        <v>0</v>
      </c>
      <c r="AA59" s="3" t="s">
        <v>9</v>
      </c>
      <c r="AB59" s="175"/>
    </row>
    <row r="60" spans="1:28">
      <c r="A60" s="175"/>
      <c r="B60" s="110"/>
      <c r="C60" s="110" t="s">
        <v>32</v>
      </c>
      <c r="D60" s="110"/>
      <c r="E60" s="122">
        <v>0</v>
      </c>
      <c r="F60" s="152">
        <v>0</v>
      </c>
      <c r="G60" s="152">
        <v>0</v>
      </c>
      <c r="H60" s="152">
        <v>0</v>
      </c>
      <c r="I60" s="152">
        <v>0</v>
      </c>
      <c r="J60" s="152">
        <v>0</v>
      </c>
      <c r="K60" s="152">
        <v>0</v>
      </c>
      <c r="L60" s="152">
        <v>0</v>
      </c>
      <c r="M60" s="152">
        <v>0</v>
      </c>
      <c r="N60" s="152">
        <v>0</v>
      </c>
      <c r="O60" s="152">
        <v>0</v>
      </c>
      <c r="P60" s="152">
        <v>0</v>
      </c>
      <c r="Q60" s="152">
        <v>0</v>
      </c>
      <c r="R60" s="152">
        <v>0</v>
      </c>
      <c r="S60" s="152">
        <v>0</v>
      </c>
      <c r="T60" s="152">
        <v>0</v>
      </c>
      <c r="U60" s="152">
        <v>0</v>
      </c>
      <c r="V60" s="152">
        <v>0</v>
      </c>
      <c r="W60" s="152">
        <v>0</v>
      </c>
      <c r="X60" s="124">
        <v>0</v>
      </c>
      <c r="Y60" s="110"/>
      <c r="Z60" s="110" t="s">
        <v>32</v>
      </c>
      <c r="AA60" s="110"/>
      <c r="AB60" s="175"/>
    </row>
    <row r="61" spans="1:28">
      <c r="A61" s="175"/>
      <c r="D61" s="3" t="s">
        <v>8</v>
      </c>
      <c r="E61" s="50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</v>
      </c>
      <c r="W61" s="89">
        <v>0</v>
      </c>
      <c r="X61" s="121">
        <v>0</v>
      </c>
      <c r="AA61" s="3" t="s">
        <v>8</v>
      </c>
      <c r="AB61" s="175"/>
    </row>
    <row r="62" spans="1:28">
      <c r="A62" s="175"/>
      <c r="D62" s="3" t="s">
        <v>71</v>
      </c>
      <c r="E62" s="50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  <c r="W62" s="89">
        <v>0</v>
      </c>
      <c r="X62" s="121">
        <v>0</v>
      </c>
      <c r="AA62" s="3" t="s">
        <v>71</v>
      </c>
      <c r="AB62" s="175"/>
    </row>
    <row r="63" spans="1:28">
      <c r="A63" s="175"/>
      <c r="B63" s="110"/>
      <c r="C63" s="110" t="s">
        <v>61</v>
      </c>
      <c r="D63" s="110"/>
      <c r="E63" s="122">
        <v>0</v>
      </c>
      <c r="F63" s="152">
        <v>0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>
        <v>0</v>
      </c>
      <c r="M63" s="152">
        <v>0</v>
      </c>
      <c r="N63" s="152">
        <v>0</v>
      </c>
      <c r="O63" s="152">
        <v>0</v>
      </c>
      <c r="P63" s="152">
        <v>0</v>
      </c>
      <c r="Q63" s="152">
        <v>0</v>
      </c>
      <c r="R63" s="152">
        <v>0</v>
      </c>
      <c r="S63" s="152">
        <v>0</v>
      </c>
      <c r="T63" s="152">
        <v>0</v>
      </c>
      <c r="U63" s="152">
        <v>0</v>
      </c>
      <c r="V63" s="152">
        <v>0</v>
      </c>
      <c r="W63" s="152">
        <v>0</v>
      </c>
      <c r="X63" s="124">
        <v>0</v>
      </c>
      <c r="Y63" s="110"/>
      <c r="Z63" s="110" t="s">
        <v>61</v>
      </c>
      <c r="AA63" s="110"/>
      <c r="AB63" s="175"/>
    </row>
    <row r="64" spans="1:28">
      <c r="A64" s="175"/>
      <c r="D64" s="3" t="s">
        <v>9</v>
      </c>
      <c r="E64" s="50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 s="89">
        <v>0</v>
      </c>
      <c r="X64" s="121">
        <v>0</v>
      </c>
      <c r="AA64" s="3" t="s">
        <v>9</v>
      </c>
      <c r="AB64" s="175"/>
    </row>
    <row r="65" spans="1:28">
      <c r="A65" s="175"/>
      <c r="B65" s="110"/>
      <c r="C65" s="110" t="s">
        <v>33</v>
      </c>
      <c r="D65" s="110"/>
      <c r="E65" s="122">
        <v>0</v>
      </c>
      <c r="F65" s="152">
        <v>0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>
        <v>0</v>
      </c>
      <c r="M65" s="152">
        <v>0</v>
      </c>
      <c r="N65" s="152">
        <v>0</v>
      </c>
      <c r="O65" s="152">
        <v>0</v>
      </c>
      <c r="P65" s="152">
        <v>0</v>
      </c>
      <c r="Q65" s="152">
        <v>0</v>
      </c>
      <c r="R65" s="152">
        <v>0</v>
      </c>
      <c r="S65" s="152">
        <v>0</v>
      </c>
      <c r="T65" s="152">
        <v>0</v>
      </c>
      <c r="U65" s="152">
        <v>0</v>
      </c>
      <c r="V65" s="152">
        <v>0</v>
      </c>
      <c r="W65" s="152">
        <v>0</v>
      </c>
      <c r="X65" s="124">
        <v>0</v>
      </c>
      <c r="Y65" s="110"/>
      <c r="Z65" s="110" t="s">
        <v>33</v>
      </c>
      <c r="AA65" s="110"/>
      <c r="AB65" s="175"/>
    </row>
    <row r="66" spans="1:28">
      <c r="A66" s="175"/>
      <c r="D66" s="3" t="s">
        <v>8</v>
      </c>
      <c r="E66" s="50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121">
        <v>0</v>
      </c>
      <c r="AA66" s="3" t="s">
        <v>8</v>
      </c>
      <c r="AB66" s="175"/>
    </row>
    <row r="67" spans="1:28">
      <c r="A67" s="176" t="s">
        <v>70</v>
      </c>
      <c r="B67" s="26" t="s">
        <v>34</v>
      </c>
      <c r="C67" s="26"/>
      <c r="D67" s="26"/>
      <c r="E67" s="64">
        <v>5047</v>
      </c>
      <c r="F67" s="90">
        <v>82</v>
      </c>
      <c r="G67" s="90">
        <v>0</v>
      </c>
      <c r="H67" s="90">
        <v>0</v>
      </c>
      <c r="I67" s="90">
        <v>93</v>
      </c>
      <c r="J67" s="90">
        <v>0</v>
      </c>
      <c r="K67" s="90">
        <v>0</v>
      </c>
      <c r="L67" s="90">
        <v>154</v>
      </c>
      <c r="M67" s="90">
        <v>4355</v>
      </c>
      <c r="N67" s="90">
        <v>18</v>
      </c>
      <c r="O67" s="90">
        <v>5</v>
      </c>
      <c r="P67" s="90">
        <v>0</v>
      </c>
      <c r="Q67" s="90">
        <v>0</v>
      </c>
      <c r="R67" s="90">
        <v>0</v>
      </c>
      <c r="S67" s="90">
        <v>0</v>
      </c>
      <c r="T67" s="90">
        <v>0</v>
      </c>
      <c r="U67" s="90">
        <v>0</v>
      </c>
      <c r="V67" s="90">
        <v>335</v>
      </c>
      <c r="W67" s="90">
        <v>0</v>
      </c>
      <c r="X67" s="126">
        <v>5</v>
      </c>
      <c r="Y67" s="26" t="s">
        <v>34</v>
      </c>
      <c r="Z67" s="26"/>
      <c r="AA67" s="26"/>
      <c r="AB67" s="176" t="s">
        <v>70</v>
      </c>
    </row>
    <row r="68" spans="1:28">
      <c r="A68" s="175"/>
      <c r="B68" s="3" t="s">
        <v>5</v>
      </c>
      <c r="D68" s="3" t="s">
        <v>8</v>
      </c>
      <c r="E68" s="50">
        <v>4515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4200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0</v>
      </c>
      <c r="T68" s="89">
        <v>0</v>
      </c>
      <c r="U68" s="89">
        <v>0</v>
      </c>
      <c r="V68" s="89">
        <v>315</v>
      </c>
      <c r="W68" s="89">
        <v>0</v>
      </c>
      <c r="X68" s="121">
        <v>0</v>
      </c>
      <c r="Y68" s="3" t="s">
        <v>5</v>
      </c>
      <c r="AA68" s="3" t="s">
        <v>8</v>
      </c>
      <c r="AB68" s="175"/>
    </row>
    <row r="69" spans="1:28">
      <c r="A69" s="175"/>
      <c r="D69" s="3" t="s">
        <v>9</v>
      </c>
      <c r="E69" s="50">
        <v>532</v>
      </c>
      <c r="F69" s="89">
        <v>82</v>
      </c>
      <c r="G69" s="89">
        <v>0</v>
      </c>
      <c r="H69" s="89">
        <v>0</v>
      </c>
      <c r="I69" s="89">
        <v>93</v>
      </c>
      <c r="J69" s="89">
        <v>0</v>
      </c>
      <c r="K69" s="89">
        <v>0</v>
      </c>
      <c r="L69" s="89">
        <v>154</v>
      </c>
      <c r="M69" s="89">
        <v>155</v>
      </c>
      <c r="N69" s="89">
        <v>18</v>
      </c>
      <c r="O69" s="89">
        <v>5</v>
      </c>
      <c r="P69" s="89">
        <v>0</v>
      </c>
      <c r="Q69" s="89">
        <v>0</v>
      </c>
      <c r="R69" s="89">
        <v>0</v>
      </c>
      <c r="S69" s="89">
        <v>0</v>
      </c>
      <c r="T69" s="89">
        <v>0</v>
      </c>
      <c r="U69" s="89">
        <v>0</v>
      </c>
      <c r="V69" s="89">
        <v>20</v>
      </c>
      <c r="W69" s="89">
        <v>0</v>
      </c>
      <c r="X69" s="121">
        <v>5</v>
      </c>
      <c r="AA69" s="3" t="s">
        <v>9</v>
      </c>
      <c r="AB69" s="175"/>
    </row>
    <row r="70" spans="1:28">
      <c r="A70" s="175"/>
      <c r="B70" s="15" t="s">
        <v>35</v>
      </c>
      <c r="C70" s="15"/>
      <c r="D70" s="15"/>
      <c r="E70" s="47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0</v>
      </c>
      <c r="M70" s="85">
        <v>0</v>
      </c>
      <c r="N70" s="85">
        <v>0</v>
      </c>
      <c r="O70" s="85">
        <v>0</v>
      </c>
      <c r="P70" s="85">
        <v>0</v>
      </c>
      <c r="Q70" s="85">
        <v>0</v>
      </c>
      <c r="R70" s="85">
        <v>0</v>
      </c>
      <c r="S70" s="85">
        <v>0</v>
      </c>
      <c r="T70" s="85">
        <v>0</v>
      </c>
      <c r="U70" s="85">
        <v>0</v>
      </c>
      <c r="V70" s="85">
        <v>0</v>
      </c>
      <c r="W70" s="85">
        <v>0</v>
      </c>
      <c r="X70" s="88">
        <v>0</v>
      </c>
      <c r="Y70" s="15" t="s">
        <v>35</v>
      </c>
      <c r="Z70" s="15"/>
      <c r="AA70" s="15"/>
      <c r="AB70" s="175"/>
    </row>
    <row r="71" spans="1:28" ht="17.25" thickBot="1">
      <c r="A71" s="177"/>
      <c r="B71" s="117" t="s">
        <v>5</v>
      </c>
      <c r="C71" s="117"/>
      <c r="D71" s="117" t="s">
        <v>8</v>
      </c>
      <c r="E71" s="127">
        <v>0</v>
      </c>
      <c r="F71" s="153">
        <v>0</v>
      </c>
      <c r="G71" s="153">
        <v>0</v>
      </c>
      <c r="H71" s="153">
        <v>0</v>
      </c>
      <c r="I71" s="153">
        <v>0</v>
      </c>
      <c r="J71" s="153">
        <v>0</v>
      </c>
      <c r="K71" s="153">
        <v>0</v>
      </c>
      <c r="L71" s="153">
        <v>0</v>
      </c>
      <c r="M71" s="153">
        <v>0</v>
      </c>
      <c r="N71" s="153">
        <v>0</v>
      </c>
      <c r="O71" s="153">
        <v>0</v>
      </c>
      <c r="P71" s="153">
        <v>0</v>
      </c>
      <c r="Q71" s="153">
        <v>0</v>
      </c>
      <c r="R71" s="153">
        <v>0</v>
      </c>
      <c r="S71" s="153">
        <v>0</v>
      </c>
      <c r="T71" s="153">
        <v>0</v>
      </c>
      <c r="U71" s="153">
        <v>0</v>
      </c>
      <c r="V71" s="153">
        <v>0</v>
      </c>
      <c r="W71" s="153">
        <v>0</v>
      </c>
      <c r="X71" s="129">
        <v>0</v>
      </c>
      <c r="Y71" s="117"/>
      <c r="Z71" s="117"/>
      <c r="AA71" s="117" t="s">
        <v>8</v>
      </c>
      <c r="AB71" s="177"/>
    </row>
    <row r="73" spans="1:28">
      <c r="A73" s="164" t="s">
        <v>48</v>
      </c>
    </row>
    <row r="74" spans="1:28">
      <c r="A74" s="164" t="s">
        <v>559</v>
      </c>
    </row>
    <row r="75" spans="1:28">
      <c r="A75" s="167" t="s">
        <v>560</v>
      </c>
    </row>
    <row r="76" spans="1:28">
      <c r="A76" s="167" t="s">
        <v>49</v>
      </c>
    </row>
    <row r="77" spans="1:28">
      <c r="A77" s="167" t="s">
        <v>50</v>
      </c>
    </row>
    <row r="78" spans="1:28">
      <c r="A78" s="167" t="s">
        <v>51</v>
      </c>
    </row>
    <row r="79" spans="1:28">
      <c r="A79" s="167" t="s">
        <v>52</v>
      </c>
    </row>
    <row r="80" spans="1:28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M82"/>
  <sheetViews>
    <sheetView showGridLines="0" tabSelected="1" zoomScale="75" zoomScaleNormal="75" workbookViewId="0">
      <pane xSplit="4" ySplit="5" topLeftCell="E6" activePane="bottomRight" state="frozen"/>
      <selection pane="topRight" activeCell="E1" sqref="E1"/>
      <selection pane="bottomLeft" activeCell="A7" sqref="A7"/>
      <selection pane="bottomRight" activeCell="S14" sqref="S14"/>
    </sheetView>
  </sheetViews>
  <sheetFormatPr defaultColWidth="9" defaultRowHeight="16.5"/>
  <cols>
    <col min="1" max="1" width="4.125" style="3" customWidth="1"/>
    <col min="2" max="4" width="9" style="3"/>
    <col min="5" max="5" width="13.625" style="3" bestFit="1" customWidth="1"/>
    <col min="6" max="7" width="13.625" style="3" customWidth="1"/>
    <col min="8" max="8" width="11.625" style="3" customWidth="1"/>
    <col min="9" max="11" width="9" style="3"/>
    <col min="12" max="12" width="4.125" style="3" customWidth="1"/>
    <col min="13" max="13" width="9.375" style="3" bestFit="1" customWidth="1"/>
    <col min="14" max="16384" width="9" style="3"/>
  </cols>
  <sheetData>
    <row r="1" spans="1:12" ht="20.25">
      <c r="A1" s="4" t="s">
        <v>83</v>
      </c>
    </row>
    <row r="3" spans="1:12" ht="20.25">
      <c r="B3" s="4" t="s">
        <v>614</v>
      </c>
    </row>
    <row r="4" spans="1:12" ht="17.25" thickBot="1">
      <c r="L4" s="6" t="s">
        <v>45</v>
      </c>
    </row>
    <row r="5" spans="1:12">
      <c r="A5" s="178" t="s">
        <v>75</v>
      </c>
      <c r="B5" s="178"/>
      <c r="C5" s="178"/>
      <c r="D5" s="179"/>
      <c r="E5" s="35" t="s">
        <v>272</v>
      </c>
      <c r="F5" s="7" t="s">
        <v>316</v>
      </c>
      <c r="G5" s="7" t="s">
        <v>315</v>
      </c>
      <c r="H5" s="9" t="s">
        <v>81</v>
      </c>
      <c r="I5" s="184" t="s">
        <v>75</v>
      </c>
      <c r="J5" s="178"/>
      <c r="K5" s="178"/>
      <c r="L5" s="178"/>
    </row>
    <row r="6" spans="1:12">
      <c r="A6" s="15" t="s">
        <v>46</v>
      </c>
      <c r="B6" s="15"/>
      <c r="C6" s="15"/>
      <c r="D6" s="15"/>
      <c r="E6" s="38">
        <v>1343646.61675</v>
      </c>
      <c r="F6" s="39">
        <v>684333.03799999994</v>
      </c>
      <c r="G6" s="39">
        <v>658229.79</v>
      </c>
      <c r="H6" s="40">
        <v>1083.7887499999999</v>
      </c>
      <c r="I6" s="15" t="s">
        <v>46</v>
      </c>
      <c r="J6" s="15"/>
      <c r="K6" s="15"/>
      <c r="L6" s="15"/>
    </row>
    <row r="7" spans="1:12">
      <c r="D7" s="3" t="s">
        <v>8</v>
      </c>
      <c r="E7" s="92">
        <v>1249477.345</v>
      </c>
      <c r="F7" s="93">
        <v>620320.20499999996</v>
      </c>
      <c r="G7" s="93">
        <v>629157.14</v>
      </c>
      <c r="H7" s="94">
        <v>0</v>
      </c>
      <c r="K7" s="3" t="s">
        <v>8</v>
      </c>
    </row>
    <row r="8" spans="1:12">
      <c r="D8" s="3" t="s">
        <v>9</v>
      </c>
      <c r="E8" s="92">
        <v>94169.271750000014</v>
      </c>
      <c r="F8" s="93">
        <v>64012.832999999999</v>
      </c>
      <c r="G8" s="93">
        <v>29072.65</v>
      </c>
      <c r="H8" s="94">
        <v>1083.7887499999999</v>
      </c>
      <c r="K8" s="3" t="s">
        <v>9</v>
      </c>
    </row>
    <row r="9" spans="1:12">
      <c r="B9" s="3" t="s">
        <v>5</v>
      </c>
      <c r="E9" s="130"/>
      <c r="F9" s="131"/>
      <c r="G9" s="131"/>
      <c r="H9" s="132"/>
      <c r="I9" s="3" t="s">
        <v>5</v>
      </c>
    </row>
    <row r="10" spans="1:12">
      <c r="A10" s="175" t="s">
        <v>69</v>
      </c>
      <c r="B10" s="15" t="s">
        <v>42</v>
      </c>
      <c r="C10" s="15"/>
      <c r="D10" s="15"/>
      <c r="E10" s="38">
        <v>624345.21674999991</v>
      </c>
      <c r="F10" s="39">
        <v>292667.43800000002</v>
      </c>
      <c r="G10" s="39">
        <v>330776.99</v>
      </c>
      <c r="H10" s="40">
        <v>900.78874999999994</v>
      </c>
      <c r="I10" s="15" t="s">
        <v>42</v>
      </c>
      <c r="J10" s="15"/>
      <c r="K10" s="15"/>
      <c r="L10" s="175" t="s">
        <v>69</v>
      </c>
    </row>
    <row r="11" spans="1:12">
      <c r="A11" s="175"/>
      <c r="B11" s="3" t="s">
        <v>5</v>
      </c>
      <c r="D11" s="3" t="s">
        <v>8</v>
      </c>
      <c r="E11" s="92">
        <v>537510.94499999995</v>
      </c>
      <c r="F11" s="93">
        <v>235073.20499999999</v>
      </c>
      <c r="G11" s="93">
        <v>302437.74</v>
      </c>
      <c r="H11" s="94">
        <v>0</v>
      </c>
      <c r="I11" s="3" t="s">
        <v>5</v>
      </c>
      <c r="K11" s="3" t="s">
        <v>8</v>
      </c>
      <c r="L11" s="175"/>
    </row>
    <row r="12" spans="1:12">
      <c r="A12" s="175"/>
      <c r="B12" s="3" t="s">
        <v>5</v>
      </c>
      <c r="D12" s="3" t="s">
        <v>9</v>
      </c>
      <c r="E12" s="92">
        <v>86834.271750000014</v>
      </c>
      <c r="F12" s="93">
        <v>57594.233</v>
      </c>
      <c r="G12" s="93">
        <v>28339.25</v>
      </c>
      <c r="H12" s="94">
        <v>900.78874999999994</v>
      </c>
      <c r="I12" s="3" t="s">
        <v>5</v>
      </c>
      <c r="K12" s="3" t="s">
        <v>9</v>
      </c>
      <c r="L12" s="175"/>
    </row>
    <row r="13" spans="1:12">
      <c r="A13" s="175"/>
      <c r="B13" s="15" t="s">
        <v>10</v>
      </c>
      <c r="C13" s="15"/>
      <c r="D13" s="15"/>
      <c r="E13" s="38">
        <v>300453</v>
      </c>
      <c r="F13" s="39">
        <v>176558.6</v>
      </c>
      <c r="G13" s="39">
        <v>123711.4</v>
      </c>
      <c r="H13" s="40">
        <v>183</v>
      </c>
      <c r="I13" s="15" t="s">
        <v>10</v>
      </c>
      <c r="J13" s="15"/>
      <c r="K13" s="15"/>
      <c r="L13" s="175"/>
    </row>
    <row r="14" spans="1:12">
      <c r="A14" s="175"/>
      <c r="B14" s="3" t="s">
        <v>5</v>
      </c>
      <c r="D14" s="3" t="s">
        <v>8</v>
      </c>
      <c r="E14" s="92">
        <v>294600</v>
      </c>
      <c r="F14" s="93">
        <v>171400</v>
      </c>
      <c r="G14" s="93">
        <v>123200</v>
      </c>
      <c r="H14" s="94">
        <v>0</v>
      </c>
      <c r="I14" s="3" t="s">
        <v>5</v>
      </c>
      <c r="K14" s="3" t="s">
        <v>8</v>
      </c>
      <c r="L14" s="175"/>
    </row>
    <row r="15" spans="1:12">
      <c r="A15" s="175"/>
      <c r="B15" s="3" t="s">
        <v>5</v>
      </c>
      <c r="D15" s="3" t="s">
        <v>9</v>
      </c>
      <c r="E15" s="92">
        <v>5853</v>
      </c>
      <c r="F15" s="93">
        <v>5158.6000000000004</v>
      </c>
      <c r="G15" s="93">
        <v>511.4</v>
      </c>
      <c r="H15" s="94">
        <v>183</v>
      </c>
      <c r="I15" s="3" t="s">
        <v>5</v>
      </c>
      <c r="K15" s="3" t="s">
        <v>9</v>
      </c>
      <c r="L15" s="175"/>
    </row>
    <row r="16" spans="1:12">
      <c r="A16" s="175"/>
      <c r="B16" s="15" t="s">
        <v>11</v>
      </c>
      <c r="C16" s="15"/>
      <c r="D16" s="15"/>
      <c r="E16" s="38">
        <v>906.4</v>
      </c>
      <c r="F16" s="39">
        <v>747</v>
      </c>
      <c r="G16" s="39">
        <v>159.4</v>
      </c>
      <c r="H16" s="40">
        <v>0</v>
      </c>
      <c r="I16" s="15" t="s">
        <v>11</v>
      </c>
      <c r="J16" s="15"/>
      <c r="K16" s="15"/>
      <c r="L16" s="175"/>
    </row>
    <row r="17" spans="1:13">
      <c r="A17" s="175"/>
      <c r="D17" s="3" t="s">
        <v>8</v>
      </c>
      <c r="E17" s="92">
        <v>816.4</v>
      </c>
      <c r="F17" s="93">
        <v>747</v>
      </c>
      <c r="G17" s="93">
        <v>69.400000000000006</v>
      </c>
      <c r="H17" s="94">
        <v>0</v>
      </c>
      <c r="K17" s="3" t="s">
        <v>8</v>
      </c>
      <c r="L17" s="175"/>
    </row>
    <row r="18" spans="1:13">
      <c r="A18" s="175"/>
      <c r="B18" s="3" t="s">
        <v>5</v>
      </c>
      <c r="D18" s="3" t="s">
        <v>9</v>
      </c>
      <c r="E18" s="92">
        <v>90</v>
      </c>
      <c r="F18" s="93">
        <v>0</v>
      </c>
      <c r="G18" s="93">
        <v>90</v>
      </c>
      <c r="H18" s="94">
        <v>0</v>
      </c>
      <c r="I18" s="3" t="s">
        <v>5</v>
      </c>
      <c r="K18" s="3" t="s">
        <v>9</v>
      </c>
      <c r="L18" s="175"/>
    </row>
    <row r="19" spans="1:13">
      <c r="A19" s="175"/>
      <c r="B19" s="15" t="s">
        <v>12</v>
      </c>
      <c r="C19" s="15"/>
      <c r="D19" s="15"/>
      <c r="E19" s="16">
        <v>500</v>
      </c>
      <c r="F19" s="81">
        <v>500</v>
      </c>
      <c r="G19" s="81">
        <v>0</v>
      </c>
      <c r="H19" s="108">
        <v>0</v>
      </c>
      <c r="I19" s="15" t="s">
        <v>12</v>
      </c>
      <c r="J19" s="15"/>
      <c r="K19" s="15"/>
      <c r="L19" s="175"/>
    </row>
    <row r="20" spans="1:13">
      <c r="A20" s="175"/>
      <c r="B20" s="3" t="s">
        <v>5</v>
      </c>
      <c r="D20" s="3" t="s">
        <v>8</v>
      </c>
      <c r="E20" s="19">
        <v>500</v>
      </c>
      <c r="F20" s="79">
        <v>500</v>
      </c>
      <c r="G20" s="79">
        <v>0</v>
      </c>
      <c r="H20" s="109">
        <v>0</v>
      </c>
      <c r="I20" s="3" t="s">
        <v>5</v>
      </c>
      <c r="K20" s="3" t="s">
        <v>8</v>
      </c>
      <c r="L20" s="175"/>
    </row>
    <row r="21" spans="1:13">
      <c r="A21" s="175"/>
      <c r="B21" s="15" t="s">
        <v>43</v>
      </c>
      <c r="C21" s="15"/>
      <c r="D21" s="15"/>
      <c r="E21" s="38">
        <v>396850</v>
      </c>
      <c r="F21" s="39">
        <v>193400</v>
      </c>
      <c r="G21" s="39">
        <v>203450</v>
      </c>
      <c r="H21" s="40">
        <v>0</v>
      </c>
      <c r="I21" s="15" t="s">
        <v>43</v>
      </c>
      <c r="J21" s="15"/>
      <c r="K21" s="15"/>
      <c r="L21" s="175"/>
      <c r="M21" s="5"/>
    </row>
    <row r="22" spans="1:13">
      <c r="A22" s="175"/>
      <c r="B22" s="3" t="s">
        <v>5</v>
      </c>
      <c r="D22" s="3" t="s">
        <v>8</v>
      </c>
      <c r="E22" s="92">
        <v>396850</v>
      </c>
      <c r="F22" s="93">
        <v>193400</v>
      </c>
      <c r="G22" s="93">
        <v>203450</v>
      </c>
      <c r="H22" s="94">
        <v>0</v>
      </c>
      <c r="I22" s="3" t="s">
        <v>5</v>
      </c>
      <c r="K22" s="3" t="s">
        <v>8</v>
      </c>
      <c r="L22" s="175"/>
    </row>
    <row r="23" spans="1:13">
      <c r="A23" s="175"/>
      <c r="B23" s="3" t="s">
        <v>5</v>
      </c>
      <c r="D23" s="3" t="s">
        <v>9</v>
      </c>
      <c r="E23" s="92">
        <v>0</v>
      </c>
      <c r="F23" s="93">
        <v>0</v>
      </c>
      <c r="G23" s="93">
        <v>0</v>
      </c>
      <c r="H23" s="94">
        <v>0</v>
      </c>
      <c r="I23" s="3" t="s">
        <v>5</v>
      </c>
      <c r="K23" s="3" t="s">
        <v>9</v>
      </c>
      <c r="L23" s="175"/>
    </row>
    <row r="24" spans="1:13">
      <c r="A24" s="175"/>
      <c r="B24" s="110" t="s">
        <v>5</v>
      </c>
      <c r="C24" s="110" t="s">
        <v>16</v>
      </c>
      <c r="D24" s="110"/>
      <c r="E24" s="111">
        <v>2900</v>
      </c>
      <c r="F24" s="138">
        <v>2400</v>
      </c>
      <c r="G24" s="138">
        <v>500</v>
      </c>
      <c r="H24" s="115">
        <v>0</v>
      </c>
      <c r="I24" s="110" t="s">
        <v>5</v>
      </c>
      <c r="J24" s="110" t="s">
        <v>16</v>
      </c>
      <c r="K24" s="110"/>
      <c r="L24" s="175"/>
    </row>
    <row r="25" spans="1:13">
      <c r="A25" s="175"/>
      <c r="B25" s="3" t="s">
        <v>5</v>
      </c>
      <c r="D25" s="3" t="s">
        <v>8</v>
      </c>
      <c r="E25" s="19">
        <v>2900</v>
      </c>
      <c r="F25" s="79">
        <v>2400</v>
      </c>
      <c r="G25" s="79">
        <v>500</v>
      </c>
      <c r="H25" s="109">
        <v>0</v>
      </c>
      <c r="I25" s="3" t="s">
        <v>5</v>
      </c>
      <c r="K25" s="3" t="s">
        <v>8</v>
      </c>
      <c r="L25" s="175"/>
    </row>
    <row r="26" spans="1:13">
      <c r="A26" s="175"/>
      <c r="B26" s="3" t="s">
        <v>5</v>
      </c>
      <c r="D26" s="3" t="s">
        <v>9</v>
      </c>
      <c r="E26" s="19">
        <v>0</v>
      </c>
      <c r="F26" s="79">
        <v>0</v>
      </c>
      <c r="G26" s="79">
        <v>0</v>
      </c>
      <c r="H26" s="109">
        <v>0</v>
      </c>
      <c r="I26" s="3" t="s">
        <v>5</v>
      </c>
      <c r="K26" s="3" t="s">
        <v>9</v>
      </c>
      <c r="L26" s="175"/>
    </row>
    <row r="27" spans="1:13">
      <c r="A27" s="175"/>
      <c r="B27" s="110"/>
      <c r="C27" s="110" t="s">
        <v>17</v>
      </c>
      <c r="D27" s="110"/>
      <c r="E27" s="111">
        <v>1000</v>
      </c>
      <c r="F27" s="138">
        <v>1000</v>
      </c>
      <c r="G27" s="138">
        <v>0</v>
      </c>
      <c r="H27" s="115">
        <v>0</v>
      </c>
      <c r="I27" s="110"/>
      <c r="J27" s="110" t="s">
        <v>17</v>
      </c>
      <c r="K27" s="110"/>
      <c r="L27" s="175"/>
    </row>
    <row r="28" spans="1:13">
      <c r="A28" s="175"/>
      <c r="D28" s="3" t="s">
        <v>8</v>
      </c>
      <c r="E28" s="19">
        <v>1000</v>
      </c>
      <c r="F28" s="79">
        <v>1000</v>
      </c>
      <c r="G28" s="79">
        <v>0</v>
      </c>
      <c r="H28" s="109">
        <v>0</v>
      </c>
      <c r="K28" s="3" t="s">
        <v>8</v>
      </c>
      <c r="L28" s="175"/>
    </row>
    <row r="29" spans="1:13">
      <c r="A29" s="175"/>
      <c r="D29" s="3" t="s">
        <v>9</v>
      </c>
      <c r="E29" s="19">
        <v>0</v>
      </c>
      <c r="F29" s="79">
        <v>0</v>
      </c>
      <c r="G29" s="79">
        <v>0</v>
      </c>
      <c r="H29" s="109">
        <v>0</v>
      </c>
      <c r="K29" s="3" t="s">
        <v>9</v>
      </c>
      <c r="L29" s="175"/>
    </row>
    <row r="30" spans="1:13">
      <c r="A30" s="175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15">
        <v>0</v>
      </c>
      <c r="I30" s="110"/>
      <c r="J30" s="110" t="s">
        <v>19</v>
      </c>
      <c r="K30" s="110"/>
      <c r="L30" s="175"/>
    </row>
    <row r="31" spans="1:13">
      <c r="A31" s="175"/>
      <c r="D31" s="3" t="s">
        <v>8</v>
      </c>
      <c r="E31" s="19">
        <v>0</v>
      </c>
      <c r="F31" s="79">
        <v>0</v>
      </c>
      <c r="G31" s="79">
        <v>0</v>
      </c>
      <c r="H31" s="109">
        <v>0</v>
      </c>
      <c r="K31" s="3" t="s">
        <v>8</v>
      </c>
      <c r="L31" s="175"/>
    </row>
    <row r="32" spans="1:13">
      <c r="A32" s="175"/>
      <c r="D32" s="3" t="s">
        <v>9</v>
      </c>
      <c r="E32" s="19">
        <v>0</v>
      </c>
      <c r="F32" s="79">
        <v>0</v>
      </c>
      <c r="G32" s="79">
        <v>0</v>
      </c>
      <c r="H32" s="109">
        <v>0</v>
      </c>
      <c r="K32" s="3" t="s">
        <v>9</v>
      </c>
      <c r="L32" s="175"/>
    </row>
    <row r="33" spans="1:12">
      <c r="A33" s="175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15">
        <v>0</v>
      </c>
      <c r="I33" s="110"/>
      <c r="J33" s="110" t="s">
        <v>22</v>
      </c>
      <c r="K33" s="110"/>
      <c r="L33" s="175"/>
    </row>
    <row r="34" spans="1:12">
      <c r="A34" s="175"/>
      <c r="D34" s="3" t="s">
        <v>8</v>
      </c>
      <c r="E34" s="19">
        <v>0</v>
      </c>
      <c r="F34" s="79">
        <v>0</v>
      </c>
      <c r="G34" s="79">
        <v>0</v>
      </c>
      <c r="H34" s="109">
        <v>0</v>
      </c>
      <c r="K34" s="3" t="s">
        <v>8</v>
      </c>
      <c r="L34" s="175"/>
    </row>
    <row r="35" spans="1:12">
      <c r="A35" s="175"/>
      <c r="D35" s="3" t="s">
        <v>9</v>
      </c>
      <c r="E35" s="19">
        <v>0</v>
      </c>
      <c r="F35" s="79">
        <v>0</v>
      </c>
      <c r="G35" s="79">
        <v>0</v>
      </c>
      <c r="H35" s="109">
        <v>0</v>
      </c>
      <c r="K35" s="3" t="s">
        <v>9</v>
      </c>
      <c r="L35" s="175"/>
    </row>
    <row r="36" spans="1:12">
      <c r="A36" s="175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15">
        <v>0</v>
      </c>
      <c r="I36" s="110"/>
      <c r="J36" s="110" t="s">
        <v>23</v>
      </c>
      <c r="K36" s="110"/>
      <c r="L36" s="175"/>
    </row>
    <row r="37" spans="1:12">
      <c r="A37" s="175"/>
      <c r="D37" s="3" t="s">
        <v>8</v>
      </c>
      <c r="E37" s="19">
        <v>0</v>
      </c>
      <c r="F37" s="79">
        <v>0</v>
      </c>
      <c r="G37" s="79">
        <v>0</v>
      </c>
      <c r="H37" s="109">
        <v>0</v>
      </c>
      <c r="K37" s="3" t="s">
        <v>8</v>
      </c>
      <c r="L37" s="175"/>
    </row>
    <row r="38" spans="1:12">
      <c r="A38" s="175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109">
        <v>0</v>
      </c>
      <c r="I38" s="3" t="s">
        <v>5</v>
      </c>
      <c r="K38" s="3" t="s">
        <v>9</v>
      </c>
      <c r="L38" s="175"/>
    </row>
    <row r="39" spans="1:12">
      <c r="A39" s="175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15">
        <v>0</v>
      </c>
      <c r="I39" s="110"/>
      <c r="J39" s="110" t="s">
        <v>24</v>
      </c>
      <c r="K39" s="110"/>
      <c r="L39" s="175"/>
    </row>
    <row r="40" spans="1:12">
      <c r="A40" s="175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109">
        <v>0</v>
      </c>
      <c r="I40" s="3" t="s">
        <v>5</v>
      </c>
      <c r="K40" s="3" t="s">
        <v>9</v>
      </c>
      <c r="L40" s="175"/>
    </row>
    <row r="41" spans="1:12">
      <c r="A41" s="175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15">
        <v>0</v>
      </c>
      <c r="I41" s="110" t="s">
        <v>5</v>
      </c>
      <c r="J41" s="110" t="s">
        <v>47</v>
      </c>
      <c r="K41" s="110"/>
      <c r="L41" s="175"/>
    </row>
    <row r="42" spans="1:12">
      <c r="A42" s="175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109">
        <v>0</v>
      </c>
      <c r="I42" s="3" t="s">
        <v>5</v>
      </c>
      <c r="K42" s="3" t="s">
        <v>8</v>
      </c>
      <c r="L42" s="175"/>
    </row>
    <row r="43" spans="1:12">
      <c r="A43" s="175"/>
      <c r="B43" s="110"/>
      <c r="C43" s="110" t="s">
        <v>25</v>
      </c>
      <c r="D43" s="110"/>
      <c r="E43" s="111">
        <v>2950</v>
      </c>
      <c r="F43" s="138">
        <v>0</v>
      </c>
      <c r="G43" s="138">
        <v>2950</v>
      </c>
      <c r="H43" s="115">
        <v>0</v>
      </c>
      <c r="I43" s="110"/>
      <c r="J43" s="110" t="s">
        <v>25</v>
      </c>
      <c r="K43" s="110"/>
      <c r="L43" s="175"/>
    </row>
    <row r="44" spans="1:12">
      <c r="A44" s="175"/>
      <c r="D44" s="3" t="s">
        <v>8</v>
      </c>
      <c r="E44" s="19">
        <v>2950</v>
      </c>
      <c r="F44" s="79">
        <v>0</v>
      </c>
      <c r="G44" s="79">
        <v>2950</v>
      </c>
      <c r="H44" s="109">
        <v>0</v>
      </c>
      <c r="K44" s="3" t="s">
        <v>8</v>
      </c>
      <c r="L44" s="175"/>
    </row>
    <row r="45" spans="1:12">
      <c r="A45" s="175"/>
      <c r="D45" s="3" t="s">
        <v>9</v>
      </c>
      <c r="E45" s="19">
        <v>0</v>
      </c>
      <c r="F45" s="79">
        <v>0</v>
      </c>
      <c r="G45" s="79">
        <v>0</v>
      </c>
      <c r="H45" s="109">
        <v>0</v>
      </c>
      <c r="K45" s="3" t="s">
        <v>9</v>
      </c>
      <c r="L45" s="175"/>
    </row>
    <row r="46" spans="1:12" ht="14.25" customHeight="1">
      <c r="A46" s="175"/>
      <c r="B46" s="110"/>
      <c r="C46" s="110" t="s">
        <v>26</v>
      </c>
      <c r="D46" s="110"/>
      <c r="E46" s="111">
        <v>390000</v>
      </c>
      <c r="F46" s="138">
        <v>190000</v>
      </c>
      <c r="G46" s="138">
        <v>200000</v>
      </c>
      <c r="H46" s="115">
        <v>0</v>
      </c>
      <c r="I46" s="110"/>
      <c r="J46" s="110" t="s">
        <v>26</v>
      </c>
      <c r="K46" s="110"/>
      <c r="L46" s="175"/>
    </row>
    <row r="47" spans="1:12">
      <c r="A47" s="175"/>
      <c r="D47" s="3" t="s">
        <v>8</v>
      </c>
      <c r="E47" s="19">
        <v>390000</v>
      </c>
      <c r="F47" s="79">
        <v>190000</v>
      </c>
      <c r="G47" s="79">
        <v>200000</v>
      </c>
      <c r="H47" s="109">
        <v>0</v>
      </c>
      <c r="K47" s="3" t="s">
        <v>8</v>
      </c>
      <c r="L47" s="175"/>
    </row>
    <row r="48" spans="1:12">
      <c r="A48" s="175"/>
      <c r="B48" s="15" t="s">
        <v>27</v>
      </c>
      <c r="C48" s="15"/>
      <c r="D48" s="15"/>
      <c r="E48" s="38">
        <v>20532</v>
      </c>
      <c r="F48" s="39">
        <v>20400</v>
      </c>
      <c r="G48" s="39">
        <v>132</v>
      </c>
      <c r="H48" s="40">
        <v>0</v>
      </c>
      <c r="I48" s="15" t="s">
        <v>27</v>
      </c>
      <c r="J48" s="15"/>
      <c r="K48" s="15"/>
      <c r="L48" s="175"/>
    </row>
    <row r="49" spans="1:12">
      <c r="A49" s="175"/>
      <c r="B49" s="3" t="s">
        <v>5</v>
      </c>
      <c r="D49" s="3" t="s">
        <v>8</v>
      </c>
      <c r="E49" s="92">
        <v>19200</v>
      </c>
      <c r="F49" s="93">
        <v>19200</v>
      </c>
      <c r="G49" s="93">
        <v>0</v>
      </c>
      <c r="H49" s="94">
        <v>0</v>
      </c>
      <c r="I49" s="3" t="s">
        <v>5</v>
      </c>
      <c r="K49" s="3" t="s">
        <v>8</v>
      </c>
      <c r="L49" s="175"/>
    </row>
    <row r="50" spans="1:12">
      <c r="A50" s="175"/>
      <c r="B50" s="3" t="s">
        <v>5</v>
      </c>
      <c r="D50" s="3" t="s">
        <v>9</v>
      </c>
      <c r="E50" s="92">
        <v>1332</v>
      </c>
      <c r="F50" s="93">
        <v>1200</v>
      </c>
      <c r="G50" s="93">
        <v>132</v>
      </c>
      <c r="H50" s="94">
        <v>0</v>
      </c>
      <c r="I50" s="3" t="s">
        <v>5</v>
      </c>
      <c r="K50" s="3" t="s">
        <v>9</v>
      </c>
      <c r="L50" s="175"/>
    </row>
    <row r="51" spans="1:12">
      <c r="A51" s="175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15">
        <v>0</v>
      </c>
      <c r="I51" s="110"/>
      <c r="J51" s="110" t="s">
        <v>28</v>
      </c>
      <c r="K51" s="110"/>
      <c r="L51" s="175"/>
    </row>
    <row r="52" spans="1:12">
      <c r="A52" s="175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109">
        <v>0</v>
      </c>
      <c r="K52" s="3" t="s">
        <v>8</v>
      </c>
      <c r="L52" s="175"/>
    </row>
    <row r="53" spans="1:12">
      <c r="A53" s="175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109">
        <v>0</v>
      </c>
      <c r="K53" s="3" t="s">
        <v>9</v>
      </c>
      <c r="L53" s="175"/>
    </row>
    <row r="54" spans="1:12">
      <c r="A54" s="175"/>
      <c r="B54" s="110" t="s">
        <v>5</v>
      </c>
      <c r="C54" s="110" t="s">
        <v>29</v>
      </c>
      <c r="D54" s="110"/>
      <c r="E54" s="111">
        <v>0</v>
      </c>
      <c r="F54" s="138">
        <v>0</v>
      </c>
      <c r="G54" s="138">
        <v>0</v>
      </c>
      <c r="H54" s="115">
        <v>0</v>
      </c>
      <c r="I54" s="110"/>
      <c r="J54" s="110" t="s">
        <v>29</v>
      </c>
      <c r="K54" s="110"/>
      <c r="L54" s="175"/>
    </row>
    <row r="55" spans="1:12">
      <c r="A55" s="175"/>
      <c r="B55" s="3" t="s">
        <v>5</v>
      </c>
      <c r="D55" s="3" t="s">
        <v>8</v>
      </c>
      <c r="E55" s="19">
        <v>0</v>
      </c>
      <c r="F55" s="79">
        <v>0</v>
      </c>
      <c r="G55" s="79">
        <v>0</v>
      </c>
      <c r="H55" s="109">
        <v>0</v>
      </c>
      <c r="K55" s="3" t="s">
        <v>8</v>
      </c>
      <c r="L55" s="175"/>
    </row>
    <row r="56" spans="1:12">
      <c r="A56" s="175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109">
        <v>0</v>
      </c>
      <c r="K56" s="3" t="s">
        <v>9</v>
      </c>
      <c r="L56" s="175"/>
    </row>
    <row r="57" spans="1:12">
      <c r="A57" s="175"/>
      <c r="B57" s="110" t="s">
        <v>5</v>
      </c>
      <c r="C57" s="110" t="s">
        <v>30</v>
      </c>
      <c r="D57" s="110"/>
      <c r="E57" s="111">
        <v>20532</v>
      </c>
      <c r="F57" s="138">
        <v>20400</v>
      </c>
      <c r="G57" s="138">
        <v>132</v>
      </c>
      <c r="H57" s="115">
        <v>0</v>
      </c>
      <c r="I57" s="110"/>
      <c r="J57" s="110" t="s">
        <v>30</v>
      </c>
      <c r="K57" s="110"/>
      <c r="L57" s="175"/>
    </row>
    <row r="58" spans="1:12">
      <c r="A58" s="175"/>
      <c r="B58" s="3" t="s">
        <v>5</v>
      </c>
      <c r="D58" s="3" t="s">
        <v>8</v>
      </c>
      <c r="E58" s="19">
        <v>19200</v>
      </c>
      <c r="F58" s="79">
        <v>19200</v>
      </c>
      <c r="G58" s="79">
        <v>0</v>
      </c>
      <c r="H58" s="109">
        <v>0</v>
      </c>
      <c r="K58" s="3" t="s">
        <v>8</v>
      </c>
      <c r="L58" s="175"/>
    </row>
    <row r="59" spans="1:12">
      <c r="A59" s="175"/>
      <c r="B59" s="3" t="s">
        <v>5</v>
      </c>
      <c r="D59" s="3" t="s">
        <v>9</v>
      </c>
      <c r="E59" s="19">
        <v>1332</v>
      </c>
      <c r="F59" s="79">
        <v>1200</v>
      </c>
      <c r="G59" s="79">
        <v>132</v>
      </c>
      <c r="H59" s="109">
        <v>0</v>
      </c>
      <c r="K59" s="3" t="s">
        <v>9</v>
      </c>
      <c r="L59" s="175"/>
    </row>
    <row r="60" spans="1:12">
      <c r="A60" s="175"/>
      <c r="B60" s="110"/>
      <c r="C60" s="110" t="s">
        <v>32</v>
      </c>
      <c r="D60" s="110"/>
      <c r="E60" s="111">
        <v>0</v>
      </c>
      <c r="F60" s="138">
        <v>0</v>
      </c>
      <c r="G60" s="138">
        <v>0</v>
      </c>
      <c r="H60" s="115">
        <v>0</v>
      </c>
      <c r="I60" s="110"/>
      <c r="J60" s="110" t="s">
        <v>32</v>
      </c>
      <c r="K60" s="110"/>
      <c r="L60" s="175"/>
    </row>
    <row r="61" spans="1:12">
      <c r="A61" s="175"/>
      <c r="D61" s="3" t="s">
        <v>8</v>
      </c>
      <c r="E61" s="19">
        <v>0</v>
      </c>
      <c r="F61" s="79">
        <v>0</v>
      </c>
      <c r="G61" s="79">
        <v>0</v>
      </c>
      <c r="H61" s="109">
        <v>0</v>
      </c>
      <c r="K61" s="3" t="s">
        <v>8</v>
      </c>
      <c r="L61" s="175"/>
    </row>
    <row r="62" spans="1:12">
      <c r="A62" s="175"/>
      <c r="D62" s="3" t="s">
        <v>71</v>
      </c>
      <c r="E62" s="19">
        <v>0</v>
      </c>
      <c r="F62" s="79">
        <v>0</v>
      </c>
      <c r="G62" s="79">
        <v>0</v>
      </c>
      <c r="H62" s="109">
        <v>0</v>
      </c>
      <c r="K62" s="3" t="s">
        <v>71</v>
      </c>
      <c r="L62" s="175"/>
    </row>
    <row r="63" spans="1:12">
      <c r="A63" s="175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15">
        <v>0</v>
      </c>
      <c r="I63" s="110"/>
      <c r="J63" s="110" t="s">
        <v>61</v>
      </c>
      <c r="K63" s="110"/>
      <c r="L63" s="175"/>
    </row>
    <row r="64" spans="1:12">
      <c r="A64" s="175"/>
      <c r="D64" s="3" t="s">
        <v>9</v>
      </c>
      <c r="E64" s="19">
        <v>0</v>
      </c>
      <c r="F64" s="79">
        <v>0</v>
      </c>
      <c r="G64" s="79">
        <v>0</v>
      </c>
      <c r="H64" s="109">
        <v>0</v>
      </c>
      <c r="K64" s="3" t="s">
        <v>9</v>
      </c>
      <c r="L64" s="175"/>
    </row>
    <row r="65" spans="1:12">
      <c r="A65" s="175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15">
        <v>0</v>
      </c>
      <c r="I65" s="110"/>
      <c r="J65" s="110" t="s">
        <v>33</v>
      </c>
      <c r="K65" s="110"/>
      <c r="L65" s="175"/>
    </row>
    <row r="66" spans="1:12">
      <c r="A66" s="175"/>
      <c r="D66" s="3" t="s">
        <v>8</v>
      </c>
      <c r="E66" s="19">
        <v>0</v>
      </c>
      <c r="F66" s="79">
        <v>0</v>
      </c>
      <c r="G66" s="79">
        <v>0</v>
      </c>
      <c r="H66" s="109">
        <v>0</v>
      </c>
      <c r="K66" s="3" t="s">
        <v>8</v>
      </c>
      <c r="L66" s="175"/>
    </row>
    <row r="67" spans="1:12">
      <c r="A67" s="176" t="s">
        <v>70</v>
      </c>
      <c r="B67" s="26" t="s">
        <v>34</v>
      </c>
      <c r="C67" s="26"/>
      <c r="D67" s="26"/>
      <c r="E67" s="44">
        <v>60</v>
      </c>
      <c r="F67" s="82">
        <v>60</v>
      </c>
      <c r="G67" s="82">
        <v>0</v>
      </c>
      <c r="H67" s="116">
        <v>0</v>
      </c>
      <c r="I67" s="26" t="s">
        <v>34</v>
      </c>
      <c r="J67" s="26"/>
      <c r="K67" s="26"/>
      <c r="L67" s="176" t="s">
        <v>70</v>
      </c>
    </row>
    <row r="68" spans="1:12">
      <c r="A68" s="175"/>
      <c r="B68" s="3" t="s">
        <v>5</v>
      </c>
      <c r="D68" s="3" t="s">
        <v>8</v>
      </c>
      <c r="E68" s="19">
        <v>0</v>
      </c>
      <c r="F68" s="79">
        <v>0</v>
      </c>
      <c r="G68" s="79">
        <v>0</v>
      </c>
      <c r="H68" s="109">
        <v>0</v>
      </c>
      <c r="I68" s="3" t="s">
        <v>5</v>
      </c>
      <c r="K68" s="3" t="s">
        <v>8</v>
      </c>
      <c r="L68" s="175"/>
    </row>
    <row r="69" spans="1:12">
      <c r="A69" s="175"/>
      <c r="D69" s="3" t="s">
        <v>9</v>
      </c>
      <c r="E69" s="19">
        <v>60</v>
      </c>
      <c r="F69" s="79">
        <v>60</v>
      </c>
      <c r="G69" s="79">
        <v>0</v>
      </c>
      <c r="H69" s="109">
        <v>0</v>
      </c>
      <c r="K69" s="3" t="s">
        <v>9</v>
      </c>
      <c r="L69" s="175"/>
    </row>
    <row r="70" spans="1:12">
      <c r="A70" s="175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108">
        <v>0</v>
      </c>
      <c r="I70" s="15" t="s">
        <v>35</v>
      </c>
      <c r="J70" s="15"/>
      <c r="K70" s="15"/>
      <c r="L70" s="175"/>
    </row>
    <row r="71" spans="1:12" ht="17.25" thickBot="1">
      <c r="A71" s="177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20">
        <v>0</v>
      </c>
      <c r="I71" s="117"/>
      <c r="J71" s="117"/>
      <c r="K71" s="117" t="s">
        <v>8</v>
      </c>
      <c r="L71" s="177"/>
    </row>
    <row r="73" spans="1:12">
      <c r="A73" s="164" t="s">
        <v>48</v>
      </c>
    </row>
    <row r="74" spans="1:12">
      <c r="A74" s="164" t="s">
        <v>559</v>
      </c>
    </row>
    <row r="75" spans="1:12">
      <c r="A75" s="167" t="s">
        <v>560</v>
      </c>
    </row>
    <row r="76" spans="1:12">
      <c r="A76" s="164" t="s">
        <v>49</v>
      </c>
    </row>
    <row r="77" spans="1:12">
      <c r="A77" s="164" t="s">
        <v>50</v>
      </c>
    </row>
    <row r="78" spans="1:12">
      <c r="A78" s="164" t="s">
        <v>51</v>
      </c>
    </row>
    <row r="79" spans="1:12">
      <c r="A79" s="164" t="s">
        <v>52</v>
      </c>
    </row>
    <row r="80" spans="1:12">
      <c r="A80" s="164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L10:L66"/>
    <mergeCell ref="A67:A71"/>
    <mergeCell ref="L67:L71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31" width="11.625" style="3" customWidth="1"/>
    <col min="32" max="34" width="9" style="3"/>
    <col min="35" max="35" width="4.125" style="3" customWidth="1"/>
    <col min="36" max="16384" width="9" style="3"/>
  </cols>
  <sheetData>
    <row r="1" spans="1:35" ht="20.25">
      <c r="A1" s="4" t="s">
        <v>84</v>
      </c>
    </row>
    <row r="3" spans="1:35" ht="20.25">
      <c r="B3" s="4" t="s">
        <v>615</v>
      </c>
    </row>
    <row r="4" spans="1:35" ht="17.25" thickBot="1">
      <c r="AI4" s="6" t="s">
        <v>45</v>
      </c>
    </row>
    <row r="5" spans="1:35">
      <c r="A5" s="178" t="s">
        <v>75</v>
      </c>
      <c r="B5" s="178"/>
      <c r="C5" s="178"/>
      <c r="D5" s="179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84" t="s">
        <v>75</v>
      </c>
      <c r="AG5" s="178"/>
      <c r="AH5" s="178"/>
      <c r="AI5" s="178"/>
    </row>
    <row r="6" spans="1:35" s="14" customFormat="1" ht="13.5" customHeight="1">
      <c r="A6" s="180"/>
      <c r="B6" s="180"/>
      <c r="C6" s="180"/>
      <c r="D6" s="181"/>
      <c r="E6" s="100" t="s">
        <v>318</v>
      </c>
      <c r="F6" s="12" t="s">
        <v>319</v>
      </c>
      <c r="G6" s="12" t="s">
        <v>320</v>
      </c>
      <c r="H6" s="12" t="s">
        <v>321</v>
      </c>
      <c r="I6" s="12" t="s">
        <v>322</v>
      </c>
      <c r="J6" s="12" t="s">
        <v>323</v>
      </c>
      <c r="K6" s="12" t="s">
        <v>324</v>
      </c>
      <c r="L6" s="12" t="s">
        <v>325</v>
      </c>
      <c r="M6" s="12" t="s">
        <v>326</v>
      </c>
      <c r="N6" s="12" t="s">
        <v>327</v>
      </c>
      <c r="O6" s="12" t="s">
        <v>328</v>
      </c>
      <c r="P6" s="12" t="s">
        <v>329</v>
      </c>
      <c r="Q6" s="12" t="s">
        <v>330</v>
      </c>
      <c r="R6" s="12" t="s">
        <v>331</v>
      </c>
      <c r="S6" s="12" t="s">
        <v>332</v>
      </c>
      <c r="T6" s="12" t="s">
        <v>333</v>
      </c>
      <c r="U6" s="12" t="s">
        <v>334</v>
      </c>
      <c r="V6" s="101" t="s">
        <v>335</v>
      </c>
      <c r="W6" s="101" t="s">
        <v>336</v>
      </c>
      <c r="X6" s="101" t="s">
        <v>337</v>
      </c>
      <c r="Y6" s="101" t="s">
        <v>338</v>
      </c>
      <c r="Z6" s="101" t="s">
        <v>339</v>
      </c>
      <c r="AA6" s="101" t="s">
        <v>340</v>
      </c>
      <c r="AB6" s="101" t="s">
        <v>341</v>
      </c>
      <c r="AC6" s="101" t="s">
        <v>342</v>
      </c>
      <c r="AD6" s="101" t="s">
        <v>343</v>
      </c>
      <c r="AE6" s="13" t="s">
        <v>344</v>
      </c>
      <c r="AF6" s="185"/>
      <c r="AG6" s="180"/>
      <c r="AH6" s="180"/>
      <c r="AI6" s="180"/>
    </row>
    <row r="7" spans="1:35">
      <c r="A7" s="15" t="s">
        <v>46</v>
      </c>
      <c r="B7" s="15"/>
      <c r="C7" s="15"/>
      <c r="D7" s="15"/>
      <c r="E7" s="16">
        <v>34688.091370000002</v>
      </c>
      <c r="F7" s="17">
        <v>1539.63</v>
      </c>
      <c r="G7" s="17">
        <v>783.53599999999994</v>
      </c>
      <c r="H7" s="17">
        <v>701.81499999999994</v>
      </c>
      <c r="I7" s="17">
        <v>756.49</v>
      </c>
      <c r="J7" s="17">
        <v>1037.825</v>
      </c>
      <c r="K7" s="17">
        <v>993.21500000000003</v>
      </c>
      <c r="L7" s="17">
        <v>2841.7420000000002</v>
      </c>
      <c r="M7" s="17">
        <v>854.14</v>
      </c>
      <c r="N7" s="17">
        <v>885.23</v>
      </c>
      <c r="O7" s="17">
        <v>512.399</v>
      </c>
      <c r="P7" s="17">
        <v>975.42699999999991</v>
      </c>
      <c r="Q7" s="17">
        <v>1410.4069999999999</v>
      </c>
      <c r="R7" s="17">
        <v>1440.38</v>
      </c>
      <c r="S7" s="17">
        <v>670.49</v>
      </c>
      <c r="T7" s="17">
        <v>934.53136999999992</v>
      </c>
      <c r="U7" s="17">
        <v>2651.636</v>
      </c>
      <c r="V7" s="17">
        <v>2561.5450000000001</v>
      </c>
      <c r="W7" s="17">
        <v>1962.3890000000001</v>
      </c>
      <c r="X7" s="17">
        <v>1377.06</v>
      </c>
      <c r="Y7" s="17">
        <v>510.66899999999998</v>
      </c>
      <c r="Z7" s="17">
        <v>837.11099999999999</v>
      </c>
      <c r="AA7" s="17">
        <v>1538.05</v>
      </c>
      <c r="AB7" s="17">
        <v>2055.123</v>
      </c>
      <c r="AC7" s="17">
        <v>1890.3150000000001</v>
      </c>
      <c r="AD7" s="17">
        <v>2966.9360000000001</v>
      </c>
      <c r="AE7" s="108">
        <v>0</v>
      </c>
      <c r="AF7" s="15" t="s">
        <v>46</v>
      </c>
      <c r="AG7" s="15"/>
      <c r="AH7" s="15"/>
      <c r="AI7" s="15"/>
    </row>
    <row r="8" spans="1:35">
      <c r="D8" s="3" t="s">
        <v>8</v>
      </c>
      <c r="E8" s="154">
        <v>3997.56</v>
      </c>
      <c r="F8" s="155">
        <v>0</v>
      </c>
      <c r="G8" s="155">
        <v>0</v>
      </c>
      <c r="H8" s="155">
        <v>0</v>
      </c>
      <c r="I8" s="155">
        <v>2</v>
      </c>
      <c r="J8" s="155">
        <v>42</v>
      </c>
      <c r="K8" s="155">
        <v>0</v>
      </c>
      <c r="L8" s="155">
        <v>1758.96</v>
      </c>
      <c r="M8" s="155">
        <v>0</v>
      </c>
      <c r="N8" s="155">
        <v>0</v>
      </c>
      <c r="O8" s="155">
        <v>0</v>
      </c>
      <c r="P8" s="155">
        <v>19.8</v>
      </c>
      <c r="Q8" s="155">
        <v>30</v>
      </c>
      <c r="R8" s="155">
        <v>143.07499999999999</v>
      </c>
      <c r="S8" s="155">
        <v>0</v>
      </c>
      <c r="T8" s="155">
        <v>310.92</v>
      </c>
      <c r="U8" s="155">
        <v>0</v>
      </c>
      <c r="V8" s="155">
        <v>22.02</v>
      </c>
      <c r="W8" s="155">
        <v>539.54499999999996</v>
      </c>
      <c r="X8" s="155">
        <v>12</v>
      </c>
      <c r="Y8" s="155">
        <v>0</v>
      </c>
      <c r="Z8" s="155">
        <v>16</v>
      </c>
      <c r="AA8" s="155">
        <v>0</v>
      </c>
      <c r="AB8" s="155">
        <v>28.32</v>
      </c>
      <c r="AC8" s="155">
        <v>55.52</v>
      </c>
      <c r="AD8" s="155">
        <v>1017.4</v>
      </c>
      <c r="AE8" s="109">
        <v>0</v>
      </c>
      <c r="AH8" s="3" t="s">
        <v>8</v>
      </c>
    </row>
    <row r="9" spans="1:35">
      <c r="D9" s="3" t="s">
        <v>9</v>
      </c>
      <c r="E9" s="86">
        <v>30690.531370000001</v>
      </c>
      <c r="F9" s="42">
        <v>1539.63</v>
      </c>
      <c r="G9" s="42">
        <v>783.53599999999994</v>
      </c>
      <c r="H9" s="42">
        <v>701.81499999999994</v>
      </c>
      <c r="I9" s="42">
        <v>754.49</v>
      </c>
      <c r="J9" s="42">
        <v>995.82500000000005</v>
      </c>
      <c r="K9" s="42">
        <v>993.21500000000003</v>
      </c>
      <c r="L9" s="42">
        <v>1082.7819999999999</v>
      </c>
      <c r="M9" s="42">
        <v>854.14</v>
      </c>
      <c r="N9" s="42">
        <v>885.23</v>
      </c>
      <c r="O9" s="42">
        <v>512.399</v>
      </c>
      <c r="P9" s="42">
        <v>955.62699999999995</v>
      </c>
      <c r="Q9" s="42">
        <v>1380.4069999999999</v>
      </c>
      <c r="R9" s="42">
        <v>1297.3050000000001</v>
      </c>
      <c r="S9" s="42">
        <v>670.49</v>
      </c>
      <c r="T9" s="42">
        <v>623.61136999999997</v>
      </c>
      <c r="U9" s="42">
        <v>2651.636</v>
      </c>
      <c r="V9" s="42">
        <v>2539.5250000000001</v>
      </c>
      <c r="W9" s="42">
        <v>1422.8440000000001</v>
      </c>
      <c r="X9" s="42">
        <v>1365.06</v>
      </c>
      <c r="Y9" s="42">
        <v>510.66899999999998</v>
      </c>
      <c r="Z9" s="42">
        <v>821.11099999999999</v>
      </c>
      <c r="AA9" s="42">
        <v>1538.05</v>
      </c>
      <c r="AB9" s="42">
        <v>2026.8030000000001</v>
      </c>
      <c r="AC9" s="42">
        <v>1834.7950000000001</v>
      </c>
      <c r="AD9" s="42">
        <v>1949.5360000000001</v>
      </c>
      <c r="AE9" s="109">
        <v>0</v>
      </c>
      <c r="AH9" s="3" t="s">
        <v>9</v>
      </c>
    </row>
    <row r="10" spans="1:35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109"/>
      <c r="AF10" s="3" t="s">
        <v>5</v>
      </c>
    </row>
    <row r="11" spans="1:35">
      <c r="A11" s="175" t="s">
        <v>69</v>
      </c>
      <c r="B11" s="15" t="s">
        <v>42</v>
      </c>
      <c r="C11" s="15"/>
      <c r="D11" s="15"/>
      <c r="E11" s="16">
        <v>33924.091370000002</v>
      </c>
      <c r="F11" s="17">
        <v>1539.63</v>
      </c>
      <c r="G11" s="17">
        <v>783.53599999999994</v>
      </c>
      <c r="H11" s="17">
        <v>701.81499999999994</v>
      </c>
      <c r="I11" s="17">
        <v>756.49</v>
      </c>
      <c r="J11" s="17">
        <v>1027.825</v>
      </c>
      <c r="K11" s="17">
        <v>993.21500000000003</v>
      </c>
      <c r="L11" s="17">
        <v>2841.7420000000002</v>
      </c>
      <c r="M11" s="17">
        <v>853.14</v>
      </c>
      <c r="N11" s="17">
        <v>885.23</v>
      </c>
      <c r="O11" s="17">
        <v>512.399</v>
      </c>
      <c r="P11" s="17">
        <v>975.42699999999991</v>
      </c>
      <c r="Q11" s="17">
        <v>1410.4069999999999</v>
      </c>
      <c r="R11" s="17">
        <v>1440.38</v>
      </c>
      <c r="S11" s="17">
        <v>665.49</v>
      </c>
      <c r="T11" s="17">
        <v>634.53136999999992</v>
      </c>
      <c r="U11" s="17">
        <v>2651.636</v>
      </c>
      <c r="V11" s="17">
        <v>2561.5450000000001</v>
      </c>
      <c r="W11" s="17">
        <v>1662.3889999999999</v>
      </c>
      <c r="X11" s="17">
        <v>1264.06</v>
      </c>
      <c r="Y11" s="17">
        <v>505.66899999999998</v>
      </c>
      <c r="Z11" s="17">
        <v>825.11099999999999</v>
      </c>
      <c r="AA11" s="17">
        <v>1538.05</v>
      </c>
      <c r="AB11" s="17">
        <v>2055.123</v>
      </c>
      <c r="AC11" s="17">
        <v>1884.3150000000001</v>
      </c>
      <c r="AD11" s="17">
        <v>2954.9360000000001</v>
      </c>
      <c r="AE11" s="108">
        <v>0</v>
      </c>
      <c r="AF11" s="15" t="s">
        <v>42</v>
      </c>
      <c r="AG11" s="15"/>
      <c r="AH11" s="15"/>
      <c r="AI11" s="175" t="s">
        <v>69</v>
      </c>
    </row>
    <row r="12" spans="1:35">
      <c r="A12" s="175"/>
      <c r="B12" s="3" t="s">
        <v>5</v>
      </c>
      <c r="D12" s="3" t="s">
        <v>8</v>
      </c>
      <c r="E12" s="19">
        <v>3397.56</v>
      </c>
      <c r="F12" s="22">
        <v>0</v>
      </c>
      <c r="G12" s="22">
        <v>0</v>
      </c>
      <c r="H12" s="22">
        <v>0</v>
      </c>
      <c r="I12" s="22">
        <v>2</v>
      </c>
      <c r="J12" s="22">
        <v>42</v>
      </c>
      <c r="K12" s="22">
        <v>0</v>
      </c>
      <c r="L12" s="22">
        <v>1758.96</v>
      </c>
      <c r="M12" s="22">
        <v>0</v>
      </c>
      <c r="N12" s="22">
        <v>0</v>
      </c>
      <c r="O12" s="22">
        <v>0</v>
      </c>
      <c r="P12" s="22">
        <v>19.8</v>
      </c>
      <c r="Q12" s="22">
        <v>30</v>
      </c>
      <c r="R12" s="22">
        <v>143.07499999999999</v>
      </c>
      <c r="S12" s="22">
        <v>0</v>
      </c>
      <c r="T12" s="22">
        <v>10.92</v>
      </c>
      <c r="U12" s="22">
        <v>0</v>
      </c>
      <c r="V12" s="22">
        <v>22.02</v>
      </c>
      <c r="W12" s="22">
        <v>239.54499999999999</v>
      </c>
      <c r="X12" s="22">
        <v>12</v>
      </c>
      <c r="Y12" s="22">
        <v>0</v>
      </c>
      <c r="Z12" s="22">
        <v>16</v>
      </c>
      <c r="AA12" s="22">
        <v>0</v>
      </c>
      <c r="AB12" s="22">
        <v>28.32</v>
      </c>
      <c r="AC12" s="22">
        <v>55.52</v>
      </c>
      <c r="AD12" s="22">
        <v>1017.4</v>
      </c>
      <c r="AE12" s="109">
        <v>0</v>
      </c>
      <c r="AF12" s="3">
        <v>0</v>
      </c>
      <c r="AH12" s="3" t="s">
        <v>8</v>
      </c>
      <c r="AI12" s="175"/>
    </row>
    <row r="13" spans="1:35">
      <c r="A13" s="175"/>
      <c r="B13" s="3" t="s">
        <v>5</v>
      </c>
      <c r="D13" s="3" t="s">
        <v>9</v>
      </c>
      <c r="E13" s="19">
        <v>30526.531370000001</v>
      </c>
      <c r="F13" s="22">
        <v>1539.63</v>
      </c>
      <c r="G13" s="22">
        <v>783.53599999999994</v>
      </c>
      <c r="H13" s="22">
        <v>701.81499999999994</v>
      </c>
      <c r="I13" s="22">
        <v>754.49</v>
      </c>
      <c r="J13" s="22">
        <v>985.82500000000005</v>
      </c>
      <c r="K13" s="22">
        <v>993.21500000000003</v>
      </c>
      <c r="L13" s="22">
        <v>1082.7819999999999</v>
      </c>
      <c r="M13" s="22">
        <v>853.14</v>
      </c>
      <c r="N13" s="22">
        <v>885.23</v>
      </c>
      <c r="O13" s="22">
        <v>512.399</v>
      </c>
      <c r="P13" s="22">
        <v>955.62699999999995</v>
      </c>
      <c r="Q13" s="22">
        <v>1380.4069999999999</v>
      </c>
      <c r="R13" s="22">
        <v>1297.3050000000001</v>
      </c>
      <c r="S13" s="22">
        <v>665.49</v>
      </c>
      <c r="T13" s="22">
        <v>623.61136999999997</v>
      </c>
      <c r="U13" s="22">
        <v>2651.636</v>
      </c>
      <c r="V13" s="22">
        <v>2539.5250000000001</v>
      </c>
      <c r="W13" s="22">
        <v>1422.8440000000001</v>
      </c>
      <c r="X13" s="22">
        <v>1252.06</v>
      </c>
      <c r="Y13" s="22">
        <v>505.66899999999998</v>
      </c>
      <c r="Z13" s="22">
        <v>809.11099999999999</v>
      </c>
      <c r="AA13" s="22">
        <v>1538.05</v>
      </c>
      <c r="AB13" s="22">
        <v>2026.8030000000001</v>
      </c>
      <c r="AC13" s="22">
        <v>1828.7950000000001</v>
      </c>
      <c r="AD13" s="22">
        <v>1937.5360000000001</v>
      </c>
      <c r="AE13" s="109">
        <v>0</v>
      </c>
      <c r="AF13" s="3">
        <v>0</v>
      </c>
      <c r="AH13" s="3" t="s">
        <v>9</v>
      </c>
      <c r="AI13" s="175"/>
    </row>
    <row r="14" spans="1:35">
      <c r="A14" s="175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08">
        <v>0</v>
      </c>
      <c r="AF14" s="15" t="s">
        <v>10</v>
      </c>
      <c r="AG14" s="15"/>
      <c r="AH14" s="15"/>
      <c r="AI14" s="175"/>
    </row>
    <row r="15" spans="1:35">
      <c r="A15" s="175"/>
      <c r="B15" s="3" t="s">
        <v>5</v>
      </c>
      <c r="D15" s="3" t="s">
        <v>8</v>
      </c>
      <c r="E15" s="19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1">
        <v>0</v>
      </c>
      <c r="AH15" s="3" t="s">
        <v>8</v>
      </c>
      <c r="AI15" s="175"/>
    </row>
    <row r="16" spans="1:35">
      <c r="A16" s="175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109">
        <v>0</v>
      </c>
      <c r="AF16" s="3" t="s">
        <v>5</v>
      </c>
      <c r="AH16" s="3" t="s">
        <v>9</v>
      </c>
      <c r="AI16" s="175"/>
    </row>
    <row r="17" spans="1:35">
      <c r="A17" s="175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08">
        <v>0</v>
      </c>
      <c r="AF17" s="15" t="s">
        <v>11</v>
      </c>
      <c r="AG17" s="15"/>
      <c r="AH17" s="15"/>
      <c r="AI17" s="175"/>
    </row>
    <row r="18" spans="1:35">
      <c r="A18" s="175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109">
        <v>0</v>
      </c>
      <c r="AH18" s="3" t="s">
        <v>8</v>
      </c>
      <c r="AI18" s="175"/>
    </row>
    <row r="19" spans="1:35">
      <c r="A19" s="175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109">
        <v>0</v>
      </c>
      <c r="AF19" s="3" t="s">
        <v>5</v>
      </c>
      <c r="AH19" s="3" t="s">
        <v>9</v>
      </c>
      <c r="AI19" s="175"/>
    </row>
    <row r="20" spans="1:35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08">
        <v>0</v>
      </c>
      <c r="AF20" s="15" t="s">
        <v>12</v>
      </c>
      <c r="AG20" s="15"/>
      <c r="AH20" s="15"/>
      <c r="AI20" s="175"/>
    </row>
    <row r="21" spans="1:35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109">
        <v>0</v>
      </c>
      <c r="AF21" s="3" t="s">
        <v>5</v>
      </c>
      <c r="AH21" s="3" t="s">
        <v>8</v>
      </c>
      <c r="AI21" s="175"/>
    </row>
    <row r="22" spans="1:35">
      <c r="A22" s="175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08">
        <v>0</v>
      </c>
      <c r="AF22" s="15" t="s">
        <v>43</v>
      </c>
      <c r="AG22" s="15"/>
      <c r="AH22" s="15"/>
      <c r="AI22" s="175"/>
    </row>
    <row r="23" spans="1:35">
      <c r="A23" s="175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109">
        <v>0</v>
      </c>
      <c r="AF23" s="3" t="s">
        <v>5</v>
      </c>
      <c r="AH23" s="3" t="s">
        <v>8</v>
      </c>
      <c r="AI23" s="175"/>
    </row>
    <row r="24" spans="1:35">
      <c r="A24" s="175"/>
      <c r="B24" s="3" t="s">
        <v>5</v>
      </c>
      <c r="D24" s="3" t="s">
        <v>9</v>
      </c>
      <c r="E24" s="19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109">
        <v>0</v>
      </c>
      <c r="AF24" s="3" t="s">
        <v>5</v>
      </c>
      <c r="AH24" s="3" t="s">
        <v>9</v>
      </c>
      <c r="AI24" s="175"/>
    </row>
    <row r="25" spans="1:35">
      <c r="A25" s="175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0</v>
      </c>
      <c r="X25" s="112">
        <v>0</v>
      </c>
      <c r="Y25" s="112">
        <v>0</v>
      </c>
      <c r="Z25" s="112">
        <v>0</v>
      </c>
      <c r="AA25" s="112">
        <v>0</v>
      </c>
      <c r="AB25" s="112">
        <v>0</v>
      </c>
      <c r="AC25" s="112">
        <v>0</v>
      </c>
      <c r="AD25" s="112">
        <v>0</v>
      </c>
      <c r="AE25" s="115">
        <v>0</v>
      </c>
      <c r="AF25" s="110" t="s">
        <v>5</v>
      </c>
      <c r="AG25" s="110" t="s">
        <v>16</v>
      </c>
      <c r="AH25" s="110"/>
      <c r="AI25" s="175"/>
    </row>
    <row r="26" spans="1:35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0</v>
      </c>
      <c r="AC26" s="22">
        <v>0</v>
      </c>
      <c r="AD26" s="22">
        <v>0</v>
      </c>
      <c r="AE26" s="109">
        <v>0</v>
      </c>
      <c r="AF26" s="3" t="s">
        <v>5</v>
      </c>
      <c r="AH26" s="3" t="s">
        <v>8</v>
      </c>
      <c r="AI26" s="175"/>
    </row>
    <row r="27" spans="1:35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109">
        <v>0</v>
      </c>
      <c r="AF27" s="3" t="s">
        <v>5</v>
      </c>
      <c r="AH27" s="3" t="s">
        <v>9</v>
      </c>
      <c r="AI27" s="175"/>
    </row>
    <row r="28" spans="1:35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2">
        <v>0</v>
      </c>
      <c r="W28" s="112">
        <v>0</v>
      </c>
      <c r="X28" s="112">
        <v>0</v>
      </c>
      <c r="Y28" s="112">
        <v>0</v>
      </c>
      <c r="Z28" s="112">
        <v>0</v>
      </c>
      <c r="AA28" s="112">
        <v>0</v>
      </c>
      <c r="AB28" s="112">
        <v>0</v>
      </c>
      <c r="AC28" s="112">
        <v>0</v>
      </c>
      <c r="AD28" s="112">
        <v>0</v>
      </c>
      <c r="AE28" s="115">
        <v>0</v>
      </c>
      <c r="AF28" s="110"/>
      <c r="AG28" s="110" t="s">
        <v>17</v>
      </c>
      <c r="AH28" s="110"/>
      <c r="AI28" s="175"/>
    </row>
    <row r="29" spans="1:35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H29" s="3" t="s">
        <v>8</v>
      </c>
      <c r="AI29" s="175"/>
    </row>
    <row r="30" spans="1:35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109">
        <v>0</v>
      </c>
      <c r="AH30" s="3" t="s">
        <v>9</v>
      </c>
      <c r="AI30" s="175"/>
    </row>
    <row r="31" spans="1:35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2">
        <v>0</v>
      </c>
      <c r="AC31" s="112">
        <v>0</v>
      </c>
      <c r="AD31" s="112">
        <v>0</v>
      </c>
      <c r="AE31" s="115">
        <v>0</v>
      </c>
      <c r="AF31" s="110"/>
      <c r="AG31" s="110" t="s">
        <v>19</v>
      </c>
      <c r="AH31" s="110"/>
      <c r="AI31" s="175"/>
    </row>
    <row r="32" spans="1:35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109">
        <v>0</v>
      </c>
      <c r="AH32" s="3" t="s">
        <v>8</v>
      </c>
      <c r="AI32" s="175"/>
    </row>
    <row r="33" spans="1:35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109">
        <v>0</v>
      </c>
      <c r="AH33" s="3" t="s">
        <v>9</v>
      </c>
      <c r="AI33" s="175"/>
    </row>
    <row r="34" spans="1:35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2">
        <v>0</v>
      </c>
      <c r="AC34" s="112">
        <v>0</v>
      </c>
      <c r="AD34" s="112">
        <v>0</v>
      </c>
      <c r="AE34" s="115">
        <v>0</v>
      </c>
      <c r="AF34" s="110"/>
      <c r="AG34" s="110" t="s">
        <v>22</v>
      </c>
      <c r="AH34" s="110"/>
      <c r="AI34" s="175"/>
    </row>
    <row r="35" spans="1:35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09">
        <v>0</v>
      </c>
      <c r="AH35" s="3" t="s">
        <v>8</v>
      </c>
      <c r="AI35" s="175"/>
    </row>
    <row r="36" spans="1:35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109">
        <v>0</v>
      </c>
      <c r="AH36" s="3" t="s">
        <v>9</v>
      </c>
      <c r="AI36" s="175"/>
    </row>
    <row r="37" spans="1:35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2">
        <v>0</v>
      </c>
      <c r="AC37" s="112">
        <v>0</v>
      </c>
      <c r="AD37" s="112">
        <v>0</v>
      </c>
      <c r="AE37" s="115">
        <v>0</v>
      </c>
      <c r="AF37" s="110"/>
      <c r="AG37" s="110" t="s">
        <v>23</v>
      </c>
      <c r="AH37" s="110"/>
      <c r="AI37" s="175"/>
    </row>
    <row r="38" spans="1:35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09">
        <v>0</v>
      </c>
      <c r="AH38" s="3" t="s">
        <v>8</v>
      </c>
      <c r="AI38" s="175"/>
    </row>
    <row r="39" spans="1:35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109">
        <v>0</v>
      </c>
      <c r="AF39" s="3" t="s">
        <v>5</v>
      </c>
      <c r="AH39" s="3" t="s">
        <v>9</v>
      </c>
      <c r="AI39" s="175"/>
    </row>
    <row r="40" spans="1:35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2">
        <v>0</v>
      </c>
      <c r="Q40" s="112">
        <v>0</v>
      </c>
      <c r="R40" s="112">
        <v>0</v>
      </c>
      <c r="S40" s="112">
        <v>0</v>
      </c>
      <c r="T40" s="112">
        <v>0</v>
      </c>
      <c r="U40" s="112">
        <v>0</v>
      </c>
      <c r="V40" s="112">
        <v>0</v>
      </c>
      <c r="W40" s="112">
        <v>0</v>
      </c>
      <c r="X40" s="112">
        <v>0</v>
      </c>
      <c r="Y40" s="112">
        <v>0</v>
      </c>
      <c r="Z40" s="112">
        <v>0</v>
      </c>
      <c r="AA40" s="112">
        <v>0</v>
      </c>
      <c r="AB40" s="112">
        <v>0</v>
      </c>
      <c r="AC40" s="112">
        <v>0</v>
      </c>
      <c r="AD40" s="112">
        <v>0</v>
      </c>
      <c r="AE40" s="115">
        <v>0</v>
      </c>
      <c r="AF40" s="110"/>
      <c r="AG40" s="110" t="s">
        <v>24</v>
      </c>
      <c r="AH40" s="110"/>
      <c r="AI40" s="175"/>
    </row>
    <row r="41" spans="1:35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109">
        <v>0</v>
      </c>
      <c r="AF41" s="3" t="s">
        <v>5</v>
      </c>
      <c r="AH41" s="3" t="s">
        <v>9</v>
      </c>
      <c r="AI41" s="175"/>
    </row>
    <row r="42" spans="1:35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0</v>
      </c>
      <c r="AD42" s="112">
        <v>0</v>
      </c>
      <c r="AE42" s="115">
        <v>0</v>
      </c>
      <c r="AF42" s="110" t="s">
        <v>5</v>
      </c>
      <c r="AG42" s="110" t="s">
        <v>47</v>
      </c>
      <c r="AH42" s="110"/>
      <c r="AI42" s="175"/>
    </row>
    <row r="43" spans="1:35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109">
        <v>0</v>
      </c>
      <c r="AF43" s="3" t="s">
        <v>5</v>
      </c>
      <c r="AH43" s="3" t="s">
        <v>8</v>
      </c>
      <c r="AI43" s="175"/>
    </row>
    <row r="44" spans="1:35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0</v>
      </c>
      <c r="AD44" s="112">
        <v>0</v>
      </c>
      <c r="AE44" s="115">
        <v>0</v>
      </c>
      <c r="AF44" s="110"/>
      <c r="AG44" s="110" t="s">
        <v>25</v>
      </c>
      <c r="AH44" s="110"/>
      <c r="AI44" s="175"/>
    </row>
    <row r="45" spans="1:35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109">
        <v>0</v>
      </c>
      <c r="AH45" s="3" t="s">
        <v>8</v>
      </c>
      <c r="AI45" s="175"/>
    </row>
    <row r="46" spans="1:35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109">
        <v>0</v>
      </c>
      <c r="AH46" s="3" t="s">
        <v>9</v>
      </c>
      <c r="AI46" s="175"/>
    </row>
    <row r="47" spans="1:35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2">
        <v>0</v>
      </c>
      <c r="W47" s="112">
        <v>0</v>
      </c>
      <c r="X47" s="112">
        <v>0</v>
      </c>
      <c r="Y47" s="112">
        <v>0</v>
      </c>
      <c r="Z47" s="112">
        <v>0</v>
      </c>
      <c r="AA47" s="112">
        <v>0</v>
      </c>
      <c r="AB47" s="112">
        <v>0</v>
      </c>
      <c r="AC47" s="112">
        <v>0</v>
      </c>
      <c r="AD47" s="112">
        <v>0</v>
      </c>
      <c r="AE47" s="115">
        <v>0</v>
      </c>
      <c r="AF47" s="110"/>
      <c r="AG47" s="110" t="s">
        <v>26</v>
      </c>
      <c r="AH47" s="110"/>
      <c r="AI47" s="175"/>
    </row>
    <row r="48" spans="1:35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22">
        <v>0</v>
      </c>
      <c r="AB48" s="22">
        <v>0</v>
      </c>
      <c r="AC48" s="22">
        <v>0</v>
      </c>
      <c r="AD48" s="22">
        <v>0</v>
      </c>
      <c r="AE48" s="109">
        <v>0</v>
      </c>
      <c r="AH48" s="3" t="s">
        <v>8</v>
      </c>
      <c r="AI48" s="175"/>
    </row>
    <row r="49" spans="1:35">
      <c r="A49" s="175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08">
        <v>0</v>
      </c>
      <c r="AF49" s="15" t="s">
        <v>27</v>
      </c>
      <c r="AG49" s="15"/>
      <c r="AH49" s="15"/>
      <c r="AI49" s="175"/>
    </row>
    <row r="50" spans="1:35">
      <c r="A50" s="175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109">
        <v>0</v>
      </c>
      <c r="AH50" s="3" t="s">
        <v>8</v>
      </c>
      <c r="AI50" s="175"/>
    </row>
    <row r="51" spans="1:35">
      <c r="A51" s="175"/>
      <c r="B51" s="3" t="s">
        <v>5</v>
      </c>
      <c r="D51" s="3" t="s">
        <v>9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109">
        <v>0</v>
      </c>
      <c r="AH51" s="3" t="s">
        <v>9</v>
      </c>
      <c r="AI51" s="175"/>
    </row>
    <row r="52" spans="1:35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5">
        <v>0</v>
      </c>
      <c r="AF52" s="110"/>
      <c r="AG52" s="110" t="s">
        <v>28</v>
      </c>
      <c r="AH52" s="110"/>
      <c r="AI52" s="175"/>
    </row>
    <row r="53" spans="1:35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09">
        <v>0</v>
      </c>
      <c r="AH53" s="3" t="s">
        <v>8</v>
      </c>
      <c r="AI53" s="175"/>
    </row>
    <row r="54" spans="1:35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109">
        <v>0</v>
      </c>
      <c r="AH54" s="3" t="s">
        <v>9</v>
      </c>
      <c r="AI54" s="175"/>
    </row>
    <row r="55" spans="1:35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5">
        <v>0</v>
      </c>
      <c r="AF55" s="110"/>
      <c r="AG55" s="110" t="s">
        <v>29</v>
      </c>
      <c r="AH55" s="110"/>
      <c r="AI55" s="175"/>
    </row>
    <row r="56" spans="1:35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8</v>
      </c>
      <c r="AI56" s="175"/>
    </row>
    <row r="57" spans="1:35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109">
        <v>0</v>
      </c>
      <c r="AH57" s="3" t="s">
        <v>9</v>
      </c>
      <c r="AI57" s="175"/>
    </row>
    <row r="58" spans="1:35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5">
        <v>0</v>
      </c>
      <c r="AF58" s="110"/>
      <c r="AG58" s="110" t="s">
        <v>30</v>
      </c>
      <c r="AH58" s="110"/>
      <c r="AI58" s="175"/>
    </row>
    <row r="59" spans="1:35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109">
        <v>0</v>
      </c>
      <c r="AH59" s="3" t="s">
        <v>8</v>
      </c>
      <c r="AI59" s="175"/>
    </row>
    <row r="60" spans="1:35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109">
        <v>0</v>
      </c>
      <c r="AH60" s="3" t="s">
        <v>9</v>
      </c>
      <c r="AI60" s="175"/>
    </row>
    <row r="61" spans="1:35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2">
        <v>0</v>
      </c>
      <c r="AC61" s="112">
        <v>0</v>
      </c>
      <c r="AD61" s="112">
        <v>0</v>
      </c>
      <c r="AE61" s="115">
        <v>0</v>
      </c>
      <c r="AF61" s="110"/>
      <c r="AG61" s="110" t="s">
        <v>32</v>
      </c>
      <c r="AH61" s="110"/>
      <c r="AI61" s="175"/>
    </row>
    <row r="62" spans="1:35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09">
        <v>0</v>
      </c>
      <c r="AH62" s="3" t="s">
        <v>8</v>
      </c>
      <c r="AI62" s="175"/>
    </row>
    <row r="63" spans="1:35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109">
        <v>0</v>
      </c>
      <c r="AH63" s="3" t="s">
        <v>9</v>
      </c>
      <c r="AI63" s="175"/>
    </row>
    <row r="64" spans="1:35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2">
        <v>0</v>
      </c>
      <c r="Q64" s="112">
        <v>0</v>
      </c>
      <c r="R64" s="112">
        <v>0</v>
      </c>
      <c r="S64" s="112">
        <v>0</v>
      </c>
      <c r="T64" s="112">
        <v>0</v>
      </c>
      <c r="U64" s="112">
        <v>0</v>
      </c>
      <c r="V64" s="112">
        <v>0</v>
      </c>
      <c r="W64" s="112">
        <v>0</v>
      </c>
      <c r="X64" s="112">
        <v>0</v>
      </c>
      <c r="Y64" s="112">
        <v>0</v>
      </c>
      <c r="Z64" s="112">
        <v>0</v>
      </c>
      <c r="AA64" s="112">
        <v>0</v>
      </c>
      <c r="AB64" s="112">
        <v>0</v>
      </c>
      <c r="AC64" s="112">
        <v>0</v>
      </c>
      <c r="AD64" s="112">
        <v>0</v>
      </c>
      <c r="AE64" s="115">
        <v>0</v>
      </c>
      <c r="AF64" s="110"/>
      <c r="AG64" s="110" t="s">
        <v>61</v>
      </c>
      <c r="AH64" s="110"/>
      <c r="AI64" s="175"/>
    </row>
    <row r="65" spans="1:35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109">
        <v>0</v>
      </c>
      <c r="AH65" s="3" t="s">
        <v>9</v>
      </c>
      <c r="AI65" s="175"/>
    </row>
    <row r="66" spans="1:35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0</v>
      </c>
      <c r="S66" s="112">
        <v>0</v>
      </c>
      <c r="T66" s="112">
        <v>0</v>
      </c>
      <c r="U66" s="112">
        <v>0</v>
      </c>
      <c r="V66" s="112">
        <v>0</v>
      </c>
      <c r="W66" s="112">
        <v>0</v>
      </c>
      <c r="X66" s="112">
        <v>0</v>
      </c>
      <c r="Y66" s="112">
        <v>0</v>
      </c>
      <c r="Z66" s="112">
        <v>0</v>
      </c>
      <c r="AA66" s="112">
        <v>0</v>
      </c>
      <c r="AB66" s="112">
        <v>0</v>
      </c>
      <c r="AC66" s="112">
        <v>0</v>
      </c>
      <c r="AD66" s="112">
        <v>0</v>
      </c>
      <c r="AE66" s="115">
        <v>0</v>
      </c>
      <c r="AF66" s="110"/>
      <c r="AG66" s="110" t="s">
        <v>33</v>
      </c>
      <c r="AH66" s="110"/>
      <c r="AI66" s="175"/>
    </row>
    <row r="67" spans="1:35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109">
        <v>0</v>
      </c>
      <c r="AH67" s="3" t="s">
        <v>8</v>
      </c>
      <c r="AI67" s="175"/>
    </row>
    <row r="68" spans="1:35">
      <c r="A68" s="176" t="s">
        <v>70</v>
      </c>
      <c r="B68" s="26" t="s">
        <v>34</v>
      </c>
      <c r="C68" s="26"/>
      <c r="D68" s="26"/>
      <c r="E68" s="44">
        <v>764</v>
      </c>
      <c r="F68" s="45">
        <v>0</v>
      </c>
      <c r="G68" s="45">
        <v>0</v>
      </c>
      <c r="H68" s="45">
        <v>0</v>
      </c>
      <c r="I68" s="45">
        <v>0</v>
      </c>
      <c r="J68" s="45">
        <v>10</v>
      </c>
      <c r="K68" s="45">
        <v>0</v>
      </c>
      <c r="L68" s="45">
        <v>0</v>
      </c>
      <c r="M68" s="45">
        <v>1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45">
        <v>5</v>
      </c>
      <c r="T68" s="45">
        <v>300</v>
      </c>
      <c r="U68" s="45">
        <v>0</v>
      </c>
      <c r="V68" s="45">
        <v>0</v>
      </c>
      <c r="W68" s="45">
        <v>300</v>
      </c>
      <c r="X68" s="45">
        <v>113</v>
      </c>
      <c r="Y68" s="45">
        <v>5</v>
      </c>
      <c r="Z68" s="45">
        <v>12</v>
      </c>
      <c r="AA68" s="45">
        <v>0</v>
      </c>
      <c r="AB68" s="45">
        <v>0</v>
      </c>
      <c r="AC68" s="45">
        <v>6</v>
      </c>
      <c r="AD68" s="45">
        <v>12</v>
      </c>
      <c r="AE68" s="116">
        <v>0</v>
      </c>
      <c r="AF68" s="26" t="s">
        <v>34</v>
      </c>
      <c r="AG68" s="26"/>
      <c r="AH68" s="26"/>
      <c r="AI68" s="176" t="s">
        <v>70</v>
      </c>
    </row>
    <row r="69" spans="1:35">
      <c r="A69" s="175"/>
      <c r="B69" s="3" t="s">
        <v>5</v>
      </c>
      <c r="D69" s="3" t="s">
        <v>8</v>
      </c>
      <c r="E69" s="19">
        <v>600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300</v>
      </c>
      <c r="U69" s="22">
        <v>0</v>
      </c>
      <c r="V69" s="22">
        <v>0</v>
      </c>
      <c r="W69" s="22">
        <v>300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109">
        <v>0</v>
      </c>
      <c r="AF69" s="3" t="s">
        <v>5</v>
      </c>
      <c r="AH69" s="3" t="s">
        <v>8</v>
      </c>
      <c r="AI69" s="175"/>
    </row>
    <row r="70" spans="1:35">
      <c r="A70" s="175"/>
      <c r="D70" s="3" t="s">
        <v>9</v>
      </c>
      <c r="E70" s="19">
        <v>164</v>
      </c>
      <c r="F70" s="22">
        <v>0</v>
      </c>
      <c r="G70" s="22">
        <v>0</v>
      </c>
      <c r="H70" s="22">
        <v>0</v>
      </c>
      <c r="I70" s="22">
        <v>0</v>
      </c>
      <c r="J70" s="22">
        <v>10</v>
      </c>
      <c r="K70" s="22">
        <v>0</v>
      </c>
      <c r="L70" s="22">
        <v>0</v>
      </c>
      <c r="M70" s="22">
        <v>1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5</v>
      </c>
      <c r="T70" s="22">
        <v>0</v>
      </c>
      <c r="U70" s="22">
        <v>0</v>
      </c>
      <c r="V70" s="22">
        <v>0</v>
      </c>
      <c r="W70" s="22">
        <v>0</v>
      </c>
      <c r="X70" s="22">
        <v>113</v>
      </c>
      <c r="Y70" s="22">
        <v>5</v>
      </c>
      <c r="Z70" s="22">
        <v>12</v>
      </c>
      <c r="AA70" s="22">
        <v>0</v>
      </c>
      <c r="AB70" s="22">
        <v>0</v>
      </c>
      <c r="AC70" s="22">
        <v>6</v>
      </c>
      <c r="AD70" s="22">
        <v>12</v>
      </c>
      <c r="AE70" s="109">
        <v>0</v>
      </c>
      <c r="AH70" s="3" t="s">
        <v>9</v>
      </c>
      <c r="AI70" s="175"/>
    </row>
    <row r="71" spans="1:35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08">
        <v>0</v>
      </c>
      <c r="AF71" s="15" t="s">
        <v>35</v>
      </c>
      <c r="AG71" s="15"/>
      <c r="AH71" s="15"/>
      <c r="AI71" s="175"/>
    </row>
    <row r="72" spans="1:35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0</v>
      </c>
      <c r="R72" s="119">
        <v>0</v>
      </c>
      <c r="S72" s="119">
        <v>0</v>
      </c>
      <c r="T72" s="119">
        <v>0</v>
      </c>
      <c r="U72" s="119">
        <v>0</v>
      </c>
      <c r="V72" s="119">
        <v>0</v>
      </c>
      <c r="W72" s="119">
        <v>0</v>
      </c>
      <c r="X72" s="119">
        <v>0</v>
      </c>
      <c r="Y72" s="119">
        <v>0</v>
      </c>
      <c r="Z72" s="119">
        <v>0</v>
      </c>
      <c r="AA72" s="119">
        <v>0</v>
      </c>
      <c r="AB72" s="119">
        <v>0</v>
      </c>
      <c r="AC72" s="119">
        <v>0</v>
      </c>
      <c r="AD72" s="119">
        <v>0</v>
      </c>
      <c r="AE72" s="120">
        <v>0</v>
      </c>
      <c r="AF72" s="117"/>
      <c r="AG72" s="117"/>
      <c r="AH72" s="117" t="s">
        <v>8</v>
      </c>
      <c r="AI72" s="177"/>
    </row>
    <row r="74" spans="1:35">
      <c r="A74" s="14" t="s">
        <v>48</v>
      </c>
      <c r="B74" s="14"/>
    </row>
    <row r="75" spans="1:35">
      <c r="A75" s="14" t="s">
        <v>73</v>
      </c>
      <c r="B75" s="14"/>
    </row>
    <row r="76" spans="1:35">
      <c r="A76" s="14" t="s">
        <v>54</v>
      </c>
      <c r="B76" s="14"/>
    </row>
    <row r="77" spans="1:35">
      <c r="A77" s="14" t="s">
        <v>55</v>
      </c>
      <c r="B77" s="14"/>
    </row>
    <row r="78" spans="1:35">
      <c r="A78" s="14" t="s">
        <v>36</v>
      </c>
      <c r="B78" s="14"/>
    </row>
    <row r="79" spans="1:35">
      <c r="A79" s="14" t="s">
        <v>37</v>
      </c>
      <c r="B79" s="14"/>
    </row>
    <row r="80" spans="1:3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Z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2" width="11.625" style="3" customWidth="1"/>
    <col min="23" max="25" width="9" style="3"/>
    <col min="26" max="26" width="4.125" style="3" customWidth="1"/>
    <col min="27" max="16384" width="9" style="3"/>
  </cols>
  <sheetData>
    <row r="1" spans="1:26" ht="20.25">
      <c r="A1" s="4" t="s">
        <v>84</v>
      </c>
    </row>
    <row r="3" spans="1:26" ht="20.25">
      <c r="B3" s="4" t="s">
        <v>616</v>
      </c>
    </row>
    <row r="4" spans="1:26" ht="17.25" thickBot="1">
      <c r="Z4" s="6" t="s">
        <v>45</v>
      </c>
    </row>
    <row r="5" spans="1:26">
      <c r="A5" s="178" t="s">
        <v>75</v>
      </c>
      <c r="B5" s="178"/>
      <c r="C5" s="178"/>
      <c r="D5" s="179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78" t="s">
        <v>75</v>
      </c>
      <c r="X5" s="178"/>
      <c r="Y5" s="178"/>
      <c r="Z5" s="178"/>
    </row>
    <row r="6" spans="1:26" s="14" customFormat="1" ht="13.5">
      <c r="A6" s="180"/>
      <c r="B6" s="180"/>
      <c r="C6" s="180"/>
      <c r="D6" s="181"/>
      <c r="E6" s="36" t="s">
        <v>345</v>
      </c>
      <c r="F6" s="37" t="s">
        <v>320</v>
      </c>
      <c r="G6" s="37" t="s">
        <v>346</v>
      </c>
      <c r="H6" s="37" t="s">
        <v>347</v>
      </c>
      <c r="I6" s="37" t="s">
        <v>348</v>
      </c>
      <c r="J6" s="37" t="s">
        <v>349</v>
      </c>
      <c r="K6" s="37" t="s">
        <v>350</v>
      </c>
      <c r="L6" s="37" t="s">
        <v>351</v>
      </c>
      <c r="M6" s="37" t="s">
        <v>352</v>
      </c>
      <c r="N6" s="37" t="s">
        <v>353</v>
      </c>
      <c r="O6" s="37" t="s">
        <v>354</v>
      </c>
      <c r="P6" s="37" t="s">
        <v>355</v>
      </c>
      <c r="Q6" s="37" t="s">
        <v>334</v>
      </c>
      <c r="R6" s="37" t="s">
        <v>356</v>
      </c>
      <c r="S6" s="37" t="s">
        <v>357</v>
      </c>
      <c r="T6" s="37" t="s">
        <v>358</v>
      </c>
      <c r="U6" s="37" t="s">
        <v>359</v>
      </c>
      <c r="V6" s="13" t="s">
        <v>344</v>
      </c>
      <c r="W6" s="180"/>
      <c r="X6" s="180"/>
      <c r="Y6" s="180"/>
      <c r="Z6" s="180"/>
    </row>
    <row r="7" spans="1:26">
      <c r="A7" s="15" t="s">
        <v>46</v>
      </c>
      <c r="B7" s="15"/>
      <c r="C7" s="15"/>
      <c r="D7" s="15"/>
      <c r="E7" s="16">
        <f>SUM(E8:E9)</f>
        <v>48479.105000000003</v>
      </c>
      <c r="F7" s="17">
        <f t="shared" ref="F7:V7" si="0">SUM(F8:F9)</f>
        <v>61.47</v>
      </c>
      <c r="G7" s="17">
        <f t="shared" si="0"/>
        <v>100.9</v>
      </c>
      <c r="H7" s="17">
        <f t="shared" si="0"/>
        <v>17.25</v>
      </c>
      <c r="I7" s="17">
        <f t="shared" si="0"/>
        <v>242.54999999999998</v>
      </c>
      <c r="J7" s="17">
        <f t="shared" si="0"/>
        <v>332.20499999999998</v>
      </c>
      <c r="K7" s="17">
        <f t="shared" si="0"/>
        <v>178.16</v>
      </c>
      <c r="L7" s="17">
        <f t="shared" si="0"/>
        <v>993.92000000000007</v>
      </c>
      <c r="M7" s="17">
        <f t="shared" si="0"/>
        <v>848.60500000000002</v>
      </c>
      <c r="N7" s="17">
        <f t="shared" si="0"/>
        <v>520.63</v>
      </c>
      <c r="O7" s="17">
        <f t="shared" si="0"/>
        <v>1143.3800000000001</v>
      </c>
      <c r="P7" s="17">
        <f t="shared" si="0"/>
        <v>1452.6100000000001</v>
      </c>
      <c r="Q7" s="17">
        <f t="shared" si="0"/>
        <v>31476.355000000003</v>
      </c>
      <c r="R7" s="17">
        <f t="shared" si="0"/>
        <v>218.5</v>
      </c>
      <c r="S7" s="17">
        <f t="shared" si="0"/>
        <v>68.430000000000007</v>
      </c>
      <c r="T7" s="17">
        <f t="shared" si="0"/>
        <v>1214.6599999999999</v>
      </c>
      <c r="U7" s="17">
        <f t="shared" si="0"/>
        <v>9609.48</v>
      </c>
      <c r="V7" s="108">
        <f t="shared" si="0"/>
        <v>0</v>
      </c>
      <c r="W7" s="15" t="s">
        <v>46</v>
      </c>
      <c r="X7" s="15"/>
      <c r="Y7" s="15"/>
      <c r="Z7" s="15"/>
    </row>
    <row r="8" spans="1:26">
      <c r="D8" s="3" t="s">
        <v>8</v>
      </c>
      <c r="E8" s="154">
        <f>SUM(E12,E15,E18,E21,E23,E50,E69,E72)</f>
        <v>36717.370000000003</v>
      </c>
      <c r="F8" s="155">
        <f t="shared" ref="F8:V8" si="1">SUM(F12,F15,F18,F21,F23,F50,F69,F72)</f>
        <v>0</v>
      </c>
      <c r="G8" s="155">
        <f t="shared" si="1"/>
        <v>0</v>
      </c>
      <c r="H8" s="155">
        <f t="shared" si="1"/>
        <v>0</v>
      </c>
      <c r="I8" s="155">
        <f t="shared" si="1"/>
        <v>18.45</v>
      </c>
      <c r="J8" s="155">
        <f t="shared" si="1"/>
        <v>0</v>
      </c>
      <c r="K8" s="155">
        <f t="shared" si="1"/>
        <v>12</v>
      </c>
      <c r="L8" s="155">
        <f t="shared" si="1"/>
        <v>0</v>
      </c>
      <c r="M8" s="155">
        <f t="shared" si="1"/>
        <v>15.47</v>
      </c>
      <c r="N8" s="155">
        <f t="shared" si="1"/>
        <v>115</v>
      </c>
      <c r="O8" s="155">
        <f t="shared" si="1"/>
        <v>268.8</v>
      </c>
      <c r="P8" s="155">
        <f t="shared" si="1"/>
        <v>999</v>
      </c>
      <c r="Q8" s="155">
        <f t="shared" si="1"/>
        <v>27109.74</v>
      </c>
      <c r="R8" s="155">
        <f t="shared" si="1"/>
        <v>16.38</v>
      </c>
      <c r="S8" s="155">
        <f t="shared" si="1"/>
        <v>0</v>
      </c>
      <c r="T8" s="155">
        <f t="shared" si="1"/>
        <v>297.99</v>
      </c>
      <c r="U8" s="155">
        <f t="shared" si="1"/>
        <v>7864.54</v>
      </c>
      <c r="V8" s="109">
        <f t="shared" si="1"/>
        <v>0</v>
      </c>
      <c r="Y8" s="3" t="s">
        <v>8</v>
      </c>
    </row>
    <row r="9" spans="1:26">
      <c r="D9" s="3" t="s">
        <v>9</v>
      </c>
      <c r="E9" s="86">
        <f>SUM(E13,E16,E19,E24,E51,E70)</f>
        <v>11761.735000000001</v>
      </c>
      <c r="F9" s="42">
        <f t="shared" ref="F9:V9" si="2">SUM(F13,F16,F19,F24,F51,F70)</f>
        <v>61.47</v>
      </c>
      <c r="G9" s="42">
        <f t="shared" si="2"/>
        <v>100.9</v>
      </c>
      <c r="H9" s="42">
        <f t="shared" si="2"/>
        <v>17.25</v>
      </c>
      <c r="I9" s="42">
        <f t="shared" si="2"/>
        <v>224.1</v>
      </c>
      <c r="J9" s="42">
        <f t="shared" si="2"/>
        <v>332.20499999999998</v>
      </c>
      <c r="K9" s="42">
        <f t="shared" si="2"/>
        <v>166.16</v>
      </c>
      <c r="L9" s="42">
        <f t="shared" si="2"/>
        <v>993.92000000000007</v>
      </c>
      <c r="M9" s="42">
        <f t="shared" si="2"/>
        <v>833.13499999999999</v>
      </c>
      <c r="N9" s="42">
        <f t="shared" si="2"/>
        <v>405.63</v>
      </c>
      <c r="O9" s="42">
        <f t="shared" si="2"/>
        <v>874.58</v>
      </c>
      <c r="P9" s="42">
        <f t="shared" si="2"/>
        <v>453.61</v>
      </c>
      <c r="Q9" s="42">
        <f t="shared" si="2"/>
        <v>4366.6149999999998</v>
      </c>
      <c r="R9" s="42">
        <f t="shared" si="2"/>
        <v>202.12</v>
      </c>
      <c r="S9" s="42">
        <f t="shared" si="2"/>
        <v>68.430000000000007</v>
      </c>
      <c r="T9" s="42">
        <f t="shared" si="2"/>
        <v>916.67</v>
      </c>
      <c r="U9" s="42">
        <f t="shared" si="2"/>
        <v>1744.94</v>
      </c>
      <c r="V9" s="109">
        <f t="shared" si="2"/>
        <v>0</v>
      </c>
      <c r="Y9" s="3" t="s">
        <v>9</v>
      </c>
    </row>
    <row r="10" spans="1:26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109"/>
      <c r="W10" s="3" t="s">
        <v>5</v>
      </c>
    </row>
    <row r="11" spans="1:26">
      <c r="A11" s="175" t="s">
        <v>69</v>
      </c>
      <c r="B11" s="15" t="s">
        <v>42</v>
      </c>
      <c r="C11" s="15"/>
      <c r="D11" s="15"/>
      <c r="E11" s="16">
        <v>47868.105000000003</v>
      </c>
      <c r="F11" s="17">
        <v>61.47</v>
      </c>
      <c r="G11" s="17">
        <v>100.9</v>
      </c>
      <c r="H11" s="17">
        <v>17.25</v>
      </c>
      <c r="I11" s="17">
        <v>242.55</v>
      </c>
      <c r="J11" s="17">
        <v>332.20499999999998</v>
      </c>
      <c r="K11" s="17">
        <v>172.16</v>
      </c>
      <c r="L11" s="17">
        <v>393.92</v>
      </c>
      <c r="M11" s="17">
        <v>848.60500000000002</v>
      </c>
      <c r="N11" s="17">
        <v>515.63</v>
      </c>
      <c r="O11" s="17">
        <v>1143.3800000000001</v>
      </c>
      <c r="P11" s="17">
        <v>1452.61</v>
      </c>
      <c r="Q11" s="17">
        <v>31476.355</v>
      </c>
      <c r="R11" s="17">
        <v>218.5</v>
      </c>
      <c r="S11" s="17">
        <v>68.430000000000007</v>
      </c>
      <c r="T11" s="17">
        <v>1214.6600000000001</v>
      </c>
      <c r="U11" s="17">
        <v>9609.48</v>
      </c>
      <c r="V11" s="108">
        <v>0</v>
      </c>
      <c r="W11" s="15" t="s">
        <v>42</v>
      </c>
      <c r="X11" s="15"/>
      <c r="Y11" s="15"/>
      <c r="Z11" s="175" t="s">
        <v>69</v>
      </c>
    </row>
    <row r="12" spans="1:26">
      <c r="A12" s="175"/>
      <c r="B12" s="3" t="s">
        <v>5</v>
      </c>
      <c r="D12" s="3" t="s">
        <v>8</v>
      </c>
      <c r="E12" s="19">
        <v>36717.370000000003</v>
      </c>
      <c r="F12" s="22">
        <v>0</v>
      </c>
      <c r="G12" s="22">
        <v>0</v>
      </c>
      <c r="H12" s="22">
        <v>0</v>
      </c>
      <c r="I12" s="22">
        <v>18.45</v>
      </c>
      <c r="J12" s="22">
        <v>0</v>
      </c>
      <c r="K12" s="22">
        <v>12</v>
      </c>
      <c r="L12" s="22">
        <v>0</v>
      </c>
      <c r="M12" s="22">
        <v>15.47</v>
      </c>
      <c r="N12" s="22">
        <v>115</v>
      </c>
      <c r="O12" s="22">
        <v>268.8</v>
      </c>
      <c r="P12" s="22">
        <v>999</v>
      </c>
      <c r="Q12" s="22">
        <v>27109.74</v>
      </c>
      <c r="R12" s="22">
        <v>16.38</v>
      </c>
      <c r="S12" s="22">
        <v>0</v>
      </c>
      <c r="T12" s="22">
        <v>297.99</v>
      </c>
      <c r="U12" s="22">
        <v>7864.54</v>
      </c>
      <c r="V12" s="109">
        <v>0</v>
      </c>
      <c r="W12" s="3" t="s">
        <v>5</v>
      </c>
      <c r="Y12" s="3" t="s">
        <v>8</v>
      </c>
      <c r="Z12" s="175"/>
    </row>
    <row r="13" spans="1:26">
      <c r="A13" s="175"/>
      <c r="B13" s="3" t="s">
        <v>5</v>
      </c>
      <c r="D13" s="3" t="s">
        <v>9</v>
      </c>
      <c r="E13" s="19">
        <v>11150.735000000001</v>
      </c>
      <c r="F13" s="22">
        <v>61.47</v>
      </c>
      <c r="G13" s="22">
        <v>100.9</v>
      </c>
      <c r="H13" s="22">
        <v>17.25</v>
      </c>
      <c r="I13" s="22">
        <v>224.1</v>
      </c>
      <c r="J13" s="22">
        <v>332.20499999999998</v>
      </c>
      <c r="K13" s="22">
        <v>160.16</v>
      </c>
      <c r="L13" s="22">
        <v>393.92</v>
      </c>
      <c r="M13" s="22">
        <v>833.13499999999999</v>
      </c>
      <c r="N13" s="22">
        <v>400.63</v>
      </c>
      <c r="O13" s="22">
        <v>874.58</v>
      </c>
      <c r="P13" s="22">
        <v>453.61</v>
      </c>
      <c r="Q13" s="22">
        <v>4366.6149999999998</v>
      </c>
      <c r="R13" s="22">
        <v>202.12</v>
      </c>
      <c r="S13" s="22">
        <v>68.430000000000007</v>
      </c>
      <c r="T13" s="22">
        <v>916.67</v>
      </c>
      <c r="U13" s="22">
        <v>1744.94</v>
      </c>
      <c r="V13" s="109">
        <v>0</v>
      </c>
      <c r="W13" s="3" t="s">
        <v>5</v>
      </c>
      <c r="Y13" s="3" t="s">
        <v>9</v>
      </c>
      <c r="Z13" s="175"/>
    </row>
    <row r="14" spans="1:26">
      <c r="A14" s="175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08">
        <v>0</v>
      </c>
      <c r="W14" s="15" t="s">
        <v>10</v>
      </c>
      <c r="X14" s="15"/>
      <c r="Y14" s="15"/>
      <c r="Z14" s="175"/>
    </row>
    <row r="15" spans="1:26">
      <c r="A15" s="175"/>
      <c r="B15" s="3" t="s">
        <v>5</v>
      </c>
      <c r="D15" s="3" t="s">
        <v>8</v>
      </c>
      <c r="E15" s="19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109">
        <v>0</v>
      </c>
      <c r="Y15" s="3" t="s">
        <v>8</v>
      </c>
      <c r="Z15" s="175"/>
    </row>
    <row r="16" spans="1:26">
      <c r="A16" s="175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109">
        <v>0</v>
      </c>
      <c r="W16" s="3" t="s">
        <v>5</v>
      </c>
      <c r="Y16" s="3" t="s">
        <v>9</v>
      </c>
      <c r="Z16" s="175"/>
    </row>
    <row r="17" spans="1:26">
      <c r="A17" s="175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08">
        <v>0</v>
      </c>
      <c r="W17" s="15" t="s">
        <v>11</v>
      </c>
      <c r="X17" s="15"/>
      <c r="Y17" s="15"/>
      <c r="Z17" s="175"/>
    </row>
    <row r="18" spans="1:26">
      <c r="A18" s="175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109">
        <v>0</v>
      </c>
      <c r="Y18" s="3" t="s">
        <v>8</v>
      </c>
      <c r="Z18" s="175"/>
    </row>
    <row r="19" spans="1:26">
      <c r="A19" s="175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109">
        <v>0</v>
      </c>
      <c r="W19" s="3" t="s">
        <v>5</v>
      </c>
      <c r="Y19" s="3" t="s">
        <v>9</v>
      </c>
      <c r="Z19" s="175"/>
    </row>
    <row r="20" spans="1:26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08">
        <v>0</v>
      </c>
      <c r="W20" s="15" t="s">
        <v>12</v>
      </c>
      <c r="X20" s="15"/>
      <c r="Y20" s="15"/>
      <c r="Z20" s="175"/>
    </row>
    <row r="21" spans="1:26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109">
        <v>0</v>
      </c>
      <c r="W21" s="3" t="s">
        <v>5</v>
      </c>
      <c r="Y21" s="3" t="s">
        <v>8</v>
      </c>
      <c r="Z21" s="175"/>
    </row>
    <row r="22" spans="1:26">
      <c r="A22" s="175"/>
      <c r="B22" s="15" t="s">
        <v>43</v>
      </c>
      <c r="C22" s="15"/>
      <c r="D22" s="15"/>
      <c r="E22" s="16">
        <v>600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600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08">
        <v>0</v>
      </c>
      <c r="W22" s="15" t="s">
        <v>43</v>
      </c>
      <c r="X22" s="15"/>
      <c r="Y22" s="15"/>
      <c r="Z22" s="175"/>
    </row>
    <row r="23" spans="1:26">
      <c r="A23" s="175"/>
      <c r="B23" s="3" t="s">
        <v>5</v>
      </c>
      <c r="D23" s="3" t="s">
        <v>8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109">
        <v>0</v>
      </c>
      <c r="W23" s="3" t="s">
        <v>5</v>
      </c>
      <c r="Y23" s="3" t="s">
        <v>8</v>
      </c>
      <c r="Z23" s="175"/>
    </row>
    <row r="24" spans="1:26">
      <c r="A24" s="175"/>
      <c r="B24" s="3" t="s">
        <v>5</v>
      </c>
      <c r="D24" s="3" t="s">
        <v>9</v>
      </c>
      <c r="E24" s="22">
        <v>600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600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109">
        <v>0</v>
      </c>
      <c r="W24" s="3" t="s">
        <v>5</v>
      </c>
      <c r="Y24" s="3" t="s">
        <v>9</v>
      </c>
      <c r="Z24" s="175"/>
    </row>
    <row r="25" spans="1:26">
      <c r="A25" s="175"/>
      <c r="B25" s="110" t="s">
        <v>5</v>
      </c>
      <c r="C25" s="110" t="s">
        <v>16</v>
      </c>
      <c r="D25" s="110"/>
      <c r="E25" s="111">
        <v>600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600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5">
        <v>0</v>
      </c>
      <c r="W25" s="110" t="s">
        <v>5</v>
      </c>
      <c r="X25" s="110" t="s">
        <v>16</v>
      </c>
      <c r="Y25" s="110"/>
      <c r="Z25" s="175"/>
    </row>
    <row r="26" spans="1:26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109">
        <v>0</v>
      </c>
      <c r="W26" s="3" t="s">
        <v>5</v>
      </c>
      <c r="Y26" s="3" t="s">
        <v>8</v>
      </c>
      <c r="Z26" s="175"/>
    </row>
    <row r="27" spans="1:26">
      <c r="A27" s="175"/>
      <c r="B27" s="3" t="s">
        <v>5</v>
      </c>
      <c r="D27" s="3" t="s">
        <v>9</v>
      </c>
      <c r="E27" s="19">
        <v>600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600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109">
        <v>0</v>
      </c>
      <c r="W27" s="3" t="s">
        <v>5</v>
      </c>
      <c r="Y27" s="3" t="s">
        <v>9</v>
      </c>
      <c r="Z27" s="175"/>
    </row>
    <row r="28" spans="1:26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5">
        <v>0</v>
      </c>
      <c r="W28" s="110"/>
      <c r="X28" s="110" t="s">
        <v>17</v>
      </c>
      <c r="Y28" s="110"/>
      <c r="Z28" s="175"/>
    </row>
    <row r="29" spans="1:26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Y29" s="3" t="s">
        <v>8</v>
      </c>
      <c r="Z29" s="175"/>
    </row>
    <row r="30" spans="1:26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109">
        <v>0</v>
      </c>
      <c r="Y30" s="3" t="s">
        <v>9</v>
      </c>
      <c r="Z30" s="175"/>
    </row>
    <row r="31" spans="1:26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5">
        <v>0</v>
      </c>
      <c r="W31" s="110"/>
      <c r="X31" s="110" t="s">
        <v>19</v>
      </c>
      <c r="Y31" s="110"/>
      <c r="Z31" s="175"/>
    </row>
    <row r="32" spans="1:26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109">
        <v>0</v>
      </c>
      <c r="Y32" s="3" t="s">
        <v>8</v>
      </c>
      <c r="Z32" s="175"/>
    </row>
    <row r="33" spans="1:26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109">
        <v>0</v>
      </c>
      <c r="Y33" s="3" t="s">
        <v>9</v>
      </c>
      <c r="Z33" s="175"/>
    </row>
    <row r="34" spans="1:26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5">
        <v>0</v>
      </c>
      <c r="W34" s="110"/>
      <c r="X34" s="110" t="s">
        <v>22</v>
      </c>
      <c r="Y34" s="110"/>
      <c r="Z34" s="175"/>
    </row>
    <row r="35" spans="1:26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Y35" s="3" t="s">
        <v>8</v>
      </c>
      <c r="Z35" s="175"/>
    </row>
    <row r="36" spans="1:26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109">
        <v>0</v>
      </c>
      <c r="Y36" s="3" t="s">
        <v>275</v>
      </c>
      <c r="Z36" s="175"/>
    </row>
    <row r="37" spans="1:26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5">
        <v>0</v>
      </c>
      <c r="W37" s="110"/>
      <c r="X37" s="110" t="s">
        <v>23</v>
      </c>
      <c r="Y37" s="110"/>
      <c r="Z37" s="175"/>
    </row>
    <row r="38" spans="1:26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Y38" s="3" t="s">
        <v>276</v>
      </c>
      <c r="Z38" s="175"/>
    </row>
    <row r="39" spans="1:26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109">
        <v>0</v>
      </c>
      <c r="W39" s="3" t="s">
        <v>5</v>
      </c>
      <c r="Y39" s="3" t="s">
        <v>9</v>
      </c>
      <c r="Z39" s="175"/>
    </row>
    <row r="40" spans="1:26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2">
        <v>0</v>
      </c>
      <c r="Q40" s="112">
        <v>0</v>
      </c>
      <c r="R40" s="112">
        <v>0</v>
      </c>
      <c r="S40" s="112">
        <v>0</v>
      </c>
      <c r="T40" s="112">
        <v>0</v>
      </c>
      <c r="U40" s="112">
        <v>0</v>
      </c>
      <c r="V40" s="115">
        <v>0</v>
      </c>
      <c r="W40" s="110"/>
      <c r="X40" s="110" t="s">
        <v>24</v>
      </c>
      <c r="Y40" s="110"/>
      <c r="Z40" s="175"/>
    </row>
    <row r="41" spans="1:26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109">
        <v>0</v>
      </c>
      <c r="W41" s="3" t="s">
        <v>5</v>
      </c>
      <c r="Y41" s="3" t="s">
        <v>9</v>
      </c>
      <c r="Z41" s="175"/>
    </row>
    <row r="42" spans="1:26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5">
        <v>0</v>
      </c>
      <c r="W42" s="110" t="s">
        <v>5</v>
      </c>
      <c r="X42" s="110" t="s">
        <v>47</v>
      </c>
      <c r="Y42" s="110"/>
      <c r="Z42" s="175"/>
    </row>
    <row r="43" spans="1:26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109">
        <v>0</v>
      </c>
      <c r="W43" s="3" t="s">
        <v>5</v>
      </c>
      <c r="Y43" s="3" t="s">
        <v>8</v>
      </c>
      <c r="Z43" s="175"/>
    </row>
    <row r="44" spans="1:26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5">
        <v>0</v>
      </c>
      <c r="W44" s="110"/>
      <c r="X44" s="110" t="s">
        <v>25</v>
      </c>
      <c r="Y44" s="110"/>
      <c r="Z44" s="175"/>
    </row>
    <row r="45" spans="1:26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109">
        <v>0</v>
      </c>
      <c r="Y45" s="3" t="s">
        <v>8</v>
      </c>
      <c r="Z45" s="175"/>
    </row>
    <row r="46" spans="1:26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109">
        <v>0</v>
      </c>
      <c r="Y46" s="3" t="s">
        <v>9</v>
      </c>
      <c r="Z46" s="175"/>
    </row>
    <row r="47" spans="1:26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5">
        <v>0</v>
      </c>
      <c r="W47" s="110"/>
      <c r="X47" s="110" t="s">
        <v>26</v>
      </c>
      <c r="Y47" s="110"/>
      <c r="Z47" s="175"/>
    </row>
    <row r="48" spans="1:26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109">
        <v>0</v>
      </c>
      <c r="Y48" s="3" t="s">
        <v>8</v>
      </c>
      <c r="Z48" s="175"/>
    </row>
    <row r="49" spans="1:26">
      <c r="A49" s="175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08">
        <v>0</v>
      </c>
      <c r="W49" s="15" t="s">
        <v>27</v>
      </c>
      <c r="X49" s="15"/>
      <c r="Y49" s="15"/>
      <c r="Z49" s="175"/>
    </row>
    <row r="50" spans="1:26">
      <c r="A50" s="175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109">
        <v>0</v>
      </c>
      <c r="Y50" s="3" t="s">
        <v>8</v>
      </c>
      <c r="Z50" s="175"/>
    </row>
    <row r="51" spans="1:26">
      <c r="A51" s="175"/>
      <c r="B51" s="3" t="s">
        <v>5</v>
      </c>
      <c r="D51" s="3" t="s">
        <v>9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109">
        <v>0</v>
      </c>
      <c r="Y51" s="3" t="s">
        <v>9</v>
      </c>
      <c r="Z51" s="175"/>
    </row>
    <row r="52" spans="1:26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5">
        <v>0</v>
      </c>
      <c r="W52" s="110"/>
      <c r="X52" s="110" t="s">
        <v>28</v>
      </c>
      <c r="Y52" s="110"/>
      <c r="Z52" s="175"/>
    </row>
    <row r="53" spans="1:26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8</v>
      </c>
      <c r="Z53" s="175"/>
    </row>
    <row r="54" spans="1:26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109">
        <v>0</v>
      </c>
      <c r="Y54" s="3" t="s">
        <v>9</v>
      </c>
      <c r="Z54" s="175"/>
    </row>
    <row r="55" spans="1:26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5">
        <v>0</v>
      </c>
      <c r="W55" s="110"/>
      <c r="X55" s="110" t="s">
        <v>29</v>
      </c>
      <c r="Y55" s="110"/>
      <c r="Z55" s="175"/>
    </row>
    <row r="56" spans="1:26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8</v>
      </c>
      <c r="Z56" s="175"/>
    </row>
    <row r="57" spans="1:26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109">
        <v>0</v>
      </c>
      <c r="Y57" s="3" t="s">
        <v>9</v>
      </c>
      <c r="Z57" s="175"/>
    </row>
    <row r="58" spans="1:26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5">
        <v>0</v>
      </c>
      <c r="W58" s="110"/>
      <c r="X58" s="110" t="s">
        <v>30</v>
      </c>
      <c r="Y58" s="110"/>
      <c r="Z58" s="175"/>
    </row>
    <row r="59" spans="1:26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109">
        <v>0</v>
      </c>
      <c r="Y59" s="3" t="s">
        <v>8</v>
      </c>
      <c r="Z59" s="175"/>
    </row>
    <row r="60" spans="1:26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109">
        <v>0</v>
      </c>
      <c r="Y60" s="3" t="s">
        <v>9</v>
      </c>
      <c r="Z60" s="175"/>
    </row>
    <row r="61" spans="1:26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5">
        <v>0</v>
      </c>
      <c r="W61" s="110"/>
      <c r="X61" s="110" t="s">
        <v>32</v>
      </c>
      <c r="Y61" s="110"/>
      <c r="Z61" s="175"/>
    </row>
    <row r="62" spans="1:26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Y62" s="3" t="s">
        <v>8</v>
      </c>
      <c r="Z62" s="175"/>
    </row>
    <row r="63" spans="1:26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109">
        <v>0</v>
      </c>
      <c r="Y63" s="156" t="s">
        <v>275</v>
      </c>
      <c r="Z63" s="175"/>
    </row>
    <row r="64" spans="1:26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2">
        <v>0</v>
      </c>
      <c r="Q64" s="112">
        <v>0</v>
      </c>
      <c r="R64" s="112">
        <v>0</v>
      </c>
      <c r="S64" s="112">
        <v>0</v>
      </c>
      <c r="T64" s="112">
        <v>0</v>
      </c>
      <c r="U64" s="112">
        <v>0</v>
      </c>
      <c r="V64" s="115">
        <v>0</v>
      </c>
      <c r="W64" s="110"/>
      <c r="X64" s="110" t="s">
        <v>61</v>
      </c>
      <c r="Y64" s="110"/>
      <c r="Z64" s="175"/>
    </row>
    <row r="65" spans="1:26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109">
        <v>0</v>
      </c>
      <c r="Y65" s="3" t="s">
        <v>9</v>
      </c>
      <c r="Z65" s="175"/>
    </row>
    <row r="66" spans="1:26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0</v>
      </c>
      <c r="S66" s="112">
        <v>0</v>
      </c>
      <c r="T66" s="112">
        <v>0</v>
      </c>
      <c r="U66" s="112">
        <v>0</v>
      </c>
      <c r="V66" s="115">
        <v>0</v>
      </c>
      <c r="W66" s="110"/>
      <c r="X66" s="110" t="s">
        <v>33</v>
      </c>
      <c r="Y66" s="110"/>
      <c r="Z66" s="175"/>
    </row>
    <row r="67" spans="1:26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109">
        <v>0</v>
      </c>
      <c r="Y67" s="3" t="s">
        <v>8</v>
      </c>
      <c r="Z67" s="175"/>
    </row>
    <row r="68" spans="1:26">
      <c r="A68" s="176" t="s">
        <v>70</v>
      </c>
      <c r="B68" s="26" t="s">
        <v>34</v>
      </c>
      <c r="C68" s="26"/>
      <c r="D68" s="26"/>
      <c r="E68" s="44">
        <v>11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6</v>
      </c>
      <c r="L68" s="45">
        <v>0</v>
      </c>
      <c r="M68" s="45">
        <v>0</v>
      </c>
      <c r="N68" s="45">
        <v>5</v>
      </c>
      <c r="O68" s="45">
        <v>0</v>
      </c>
      <c r="P68" s="45">
        <v>0</v>
      </c>
      <c r="Q68" s="45">
        <v>0</v>
      </c>
      <c r="R68" s="45">
        <v>0</v>
      </c>
      <c r="S68" s="45">
        <v>0</v>
      </c>
      <c r="T68" s="45">
        <v>0</v>
      </c>
      <c r="U68" s="45">
        <v>0</v>
      </c>
      <c r="V68" s="116">
        <v>0</v>
      </c>
      <c r="W68" s="26" t="s">
        <v>34</v>
      </c>
      <c r="X68" s="26"/>
      <c r="Y68" s="26"/>
      <c r="Z68" s="176" t="s">
        <v>70</v>
      </c>
    </row>
    <row r="69" spans="1:26">
      <c r="A69" s="175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109">
        <v>0</v>
      </c>
      <c r="W69" s="3" t="s">
        <v>5</v>
      </c>
      <c r="Y69" s="3" t="s">
        <v>8</v>
      </c>
      <c r="Z69" s="175"/>
    </row>
    <row r="70" spans="1:26">
      <c r="A70" s="175"/>
      <c r="D70" s="3" t="s">
        <v>9</v>
      </c>
      <c r="E70" s="19">
        <v>11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6</v>
      </c>
      <c r="L70" s="22">
        <v>0</v>
      </c>
      <c r="M70" s="22">
        <v>0</v>
      </c>
      <c r="N70" s="22">
        <v>5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109">
        <v>0</v>
      </c>
      <c r="Y70" s="3" t="s">
        <v>9</v>
      </c>
      <c r="Z70" s="175"/>
    </row>
    <row r="71" spans="1:26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08">
        <v>0</v>
      </c>
      <c r="W71" s="15" t="s">
        <v>35</v>
      </c>
      <c r="X71" s="15"/>
      <c r="Y71" s="15"/>
      <c r="Z71" s="175"/>
    </row>
    <row r="72" spans="1:26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0</v>
      </c>
      <c r="R72" s="119">
        <v>0</v>
      </c>
      <c r="S72" s="119">
        <v>0</v>
      </c>
      <c r="T72" s="119">
        <v>0</v>
      </c>
      <c r="U72" s="119">
        <v>0</v>
      </c>
      <c r="V72" s="120">
        <v>0</v>
      </c>
      <c r="W72" s="117"/>
      <c r="X72" s="117"/>
      <c r="Y72" s="117" t="s">
        <v>8</v>
      </c>
      <c r="Z72" s="177"/>
    </row>
    <row r="74" spans="1:26">
      <c r="A74" s="14" t="s">
        <v>48</v>
      </c>
      <c r="B74" s="14"/>
    </row>
    <row r="75" spans="1:26">
      <c r="A75" s="14" t="s">
        <v>73</v>
      </c>
      <c r="B75" s="14"/>
    </row>
    <row r="76" spans="1:26">
      <c r="A76" s="14" t="s">
        <v>54</v>
      </c>
      <c r="B76" s="14"/>
    </row>
    <row r="77" spans="1:26">
      <c r="A77" s="14" t="s">
        <v>55</v>
      </c>
      <c r="B77" s="14"/>
    </row>
    <row r="78" spans="1:26">
      <c r="A78" s="14" t="s">
        <v>36</v>
      </c>
      <c r="B78" s="14"/>
    </row>
    <row r="79" spans="1:26">
      <c r="A79" s="14" t="s">
        <v>37</v>
      </c>
      <c r="B79" s="14"/>
    </row>
    <row r="80" spans="1:26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R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4" width="11.625" style="3" customWidth="1"/>
    <col min="15" max="17" width="9" style="3"/>
    <col min="18" max="18" width="4.125" style="3" customWidth="1"/>
    <col min="19" max="16384" width="9" style="3"/>
  </cols>
  <sheetData>
    <row r="1" spans="1:18" ht="20.25">
      <c r="A1" s="4" t="s">
        <v>84</v>
      </c>
    </row>
    <row r="3" spans="1:18" ht="20.25">
      <c r="B3" s="4" t="s">
        <v>617</v>
      </c>
    </row>
    <row r="4" spans="1:18" ht="17.25" thickBot="1">
      <c r="R4" s="6" t="s">
        <v>45</v>
      </c>
    </row>
    <row r="5" spans="1:18">
      <c r="A5" s="178" t="s">
        <v>75</v>
      </c>
      <c r="B5" s="178"/>
      <c r="C5" s="178"/>
      <c r="D5" s="179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10" t="s">
        <v>81</v>
      </c>
      <c r="O5" s="182" t="s">
        <v>75</v>
      </c>
      <c r="P5" s="178"/>
      <c r="Q5" s="178"/>
      <c r="R5" s="178"/>
    </row>
    <row r="6" spans="1:18" s="14" customFormat="1" ht="17.25" customHeight="1">
      <c r="A6" s="180"/>
      <c r="B6" s="180"/>
      <c r="C6" s="180"/>
      <c r="D6" s="181"/>
      <c r="E6" s="36" t="s">
        <v>360</v>
      </c>
      <c r="F6" s="37" t="s">
        <v>320</v>
      </c>
      <c r="G6" s="37" t="s">
        <v>347</v>
      </c>
      <c r="H6" s="37" t="s">
        <v>346</v>
      </c>
      <c r="I6" s="37" t="s">
        <v>361</v>
      </c>
      <c r="J6" s="37" t="s">
        <v>362</v>
      </c>
      <c r="K6" s="37" t="s">
        <v>363</v>
      </c>
      <c r="L6" s="37" t="s">
        <v>364</v>
      </c>
      <c r="M6" s="37" t="s">
        <v>365</v>
      </c>
      <c r="N6" s="13" t="s">
        <v>344</v>
      </c>
      <c r="O6" s="183"/>
      <c r="P6" s="180"/>
      <c r="Q6" s="180"/>
      <c r="R6" s="180"/>
    </row>
    <row r="7" spans="1:18">
      <c r="A7" s="15" t="s">
        <v>46</v>
      </c>
      <c r="B7" s="15"/>
      <c r="C7" s="15"/>
      <c r="D7" s="15"/>
      <c r="E7" s="16">
        <v>40759.798999999999</v>
      </c>
      <c r="F7" s="17">
        <v>98.990000000000009</v>
      </c>
      <c r="G7" s="17">
        <v>3082.3740000000003</v>
      </c>
      <c r="H7" s="17">
        <v>2377.0600000000004</v>
      </c>
      <c r="I7" s="17">
        <v>157.77000000000001</v>
      </c>
      <c r="J7" s="17">
        <v>4441.12</v>
      </c>
      <c r="K7" s="17">
        <v>636.245</v>
      </c>
      <c r="L7" s="17">
        <v>9684.3799999999992</v>
      </c>
      <c r="M7" s="17">
        <v>20281.86</v>
      </c>
      <c r="N7" s="108">
        <v>0</v>
      </c>
      <c r="O7" s="15" t="s">
        <v>46</v>
      </c>
      <c r="P7" s="15"/>
      <c r="Q7" s="15"/>
      <c r="R7" s="15"/>
    </row>
    <row r="8" spans="1:18">
      <c r="D8" s="3" t="s">
        <v>8</v>
      </c>
      <c r="E8" s="154">
        <v>27302.625</v>
      </c>
      <c r="F8" s="155">
        <v>29</v>
      </c>
      <c r="G8" s="155">
        <v>883.82</v>
      </c>
      <c r="H8" s="155">
        <v>2241.7600000000002</v>
      </c>
      <c r="I8" s="155">
        <v>0</v>
      </c>
      <c r="J8" s="155">
        <v>2522.3000000000002</v>
      </c>
      <c r="K8" s="155">
        <v>66.960000000000008</v>
      </c>
      <c r="L8" s="155">
        <v>7553.23</v>
      </c>
      <c r="M8" s="155">
        <v>14005.555</v>
      </c>
      <c r="N8" s="109">
        <v>0</v>
      </c>
      <c r="Q8" s="3" t="s">
        <v>8</v>
      </c>
    </row>
    <row r="9" spans="1:18">
      <c r="D9" s="3" t="s">
        <v>9</v>
      </c>
      <c r="E9" s="86">
        <v>13457.174000000001</v>
      </c>
      <c r="F9" s="42">
        <v>69.990000000000009</v>
      </c>
      <c r="G9" s="42">
        <v>2198.5540000000001</v>
      </c>
      <c r="H9" s="42">
        <v>135.30000000000001</v>
      </c>
      <c r="I9" s="42">
        <v>157.77000000000001</v>
      </c>
      <c r="J9" s="42">
        <v>1918.82</v>
      </c>
      <c r="K9" s="42">
        <v>569.28499999999997</v>
      </c>
      <c r="L9" s="42">
        <v>2131.15</v>
      </c>
      <c r="M9" s="42">
        <v>6276.3050000000003</v>
      </c>
      <c r="N9" s="109">
        <v>0</v>
      </c>
      <c r="Q9" s="3" t="s">
        <v>9</v>
      </c>
    </row>
    <row r="10" spans="1:18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109"/>
      <c r="O10" s="3" t="s">
        <v>5</v>
      </c>
    </row>
    <row r="11" spans="1:18">
      <c r="A11" s="175" t="s">
        <v>69</v>
      </c>
      <c r="B11" s="15" t="s">
        <v>42</v>
      </c>
      <c r="C11" s="15"/>
      <c r="D11" s="15"/>
      <c r="E11" s="16">
        <v>37669.798999999999</v>
      </c>
      <c r="F11" s="17">
        <v>98.990000000000009</v>
      </c>
      <c r="G11" s="17">
        <v>3082.3739999999998</v>
      </c>
      <c r="H11" s="17">
        <v>2367.06</v>
      </c>
      <c r="I11" s="17">
        <v>157.77000000000001</v>
      </c>
      <c r="J11" s="17">
        <v>4371.12</v>
      </c>
      <c r="K11" s="17">
        <v>636.245</v>
      </c>
      <c r="L11" s="17">
        <v>9674.3799999999992</v>
      </c>
      <c r="M11" s="17">
        <v>17281.86</v>
      </c>
      <c r="N11" s="108">
        <v>0</v>
      </c>
      <c r="O11" s="15" t="s">
        <v>42</v>
      </c>
      <c r="P11" s="15"/>
      <c r="Q11" s="15"/>
      <c r="R11" s="175" t="s">
        <v>69</v>
      </c>
    </row>
    <row r="12" spans="1:18">
      <c r="A12" s="175"/>
      <c r="B12" s="3" t="s">
        <v>5</v>
      </c>
      <c r="D12" s="3" t="s">
        <v>8</v>
      </c>
      <c r="E12" s="19">
        <v>27302.625</v>
      </c>
      <c r="F12" s="22">
        <v>29</v>
      </c>
      <c r="G12" s="22">
        <v>883.82</v>
      </c>
      <c r="H12" s="22">
        <v>2241.7600000000002</v>
      </c>
      <c r="I12" s="22">
        <v>0</v>
      </c>
      <c r="J12" s="22">
        <v>2522.3000000000002</v>
      </c>
      <c r="K12" s="22">
        <v>66.960000000000008</v>
      </c>
      <c r="L12" s="22">
        <v>7553.23</v>
      </c>
      <c r="M12" s="22">
        <v>14005.555</v>
      </c>
      <c r="N12" s="109">
        <v>0</v>
      </c>
      <c r="O12" s="3" t="s">
        <v>5</v>
      </c>
      <c r="Q12" s="3" t="s">
        <v>8</v>
      </c>
      <c r="R12" s="175"/>
    </row>
    <row r="13" spans="1:18">
      <c r="A13" s="175"/>
      <c r="B13" s="3" t="s">
        <v>5</v>
      </c>
      <c r="D13" s="3" t="s">
        <v>9</v>
      </c>
      <c r="E13" s="19">
        <v>10367.174000000001</v>
      </c>
      <c r="F13" s="22">
        <v>69.990000000000009</v>
      </c>
      <c r="G13" s="22">
        <v>2198.5540000000001</v>
      </c>
      <c r="H13" s="22">
        <v>125.3</v>
      </c>
      <c r="I13" s="22">
        <v>157.77000000000001</v>
      </c>
      <c r="J13" s="22">
        <v>1848.82</v>
      </c>
      <c r="K13" s="22">
        <v>569.28499999999997</v>
      </c>
      <c r="L13" s="22">
        <v>2121.15</v>
      </c>
      <c r="M13" s="22">
        <v>3276.3049999999998</v>
      </c>
      <c r="N13" s="109">
        <v>0</v>
      </c>
      <c r="O13" s="3" t="s">
        <v>5</v>
      </c>
      <c r="Q13" s="3" t="s">
        <v>9</v>
      </c>
      <c r="R13" s="175"/>
    </row>
    <row r="14" spans="1:18">
      <c r="A14" s="175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08">
        <v>0</v>
      </c>
      <c r="O14" s="15" t="s">
        <v>10</v>
      </c>
      <c r="P14" s="15"/>
      <c r="Q14" s="15"/>
      <c r="R14" s="175"/>
    </row>
    <row r="15" spans="1:18">
      <c r="A15" s="175"/>
      <c r="B15" s="3" t="s">
        <v>5</v>
      </c>
      <c r="D15" s="3" t="s">
        <v>8</v>
      </c>
      <c r="E15" s="19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109">
        <v>0</v>
      </c>
      <c r="Q15" s="3" t="s">
        <v>8</v>
      </c>
      <c r="R15" s="175"/>
    </row>
    <row r="16" spans="1:18">
      <c r="A16" s="175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109">
        <v>0</v>
      </c>
      <c r="O16" s="3" t="s">
        <v>5</v>
      </c>
      <c r="Q16" s="3" t="s">
        <v>9</v>
      </c>
      <c r="R16" s="175"/>
    </row>
    <row r="17" spans="1:18">
      <c r="A17" s="175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08">
        <v>0</v>
      </c>
      <c r="O17" s="15" t="s">
        <v>11</v>
      </c>
      <c r="P17" s="15"/>
      <c r="Q17" s="15"/>
      <c r="R17" s="175"/>
    </row>
    <row r="18" spans="1:18">
      <c r="A18" s="175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109">
        <v>0</v>
      </c>
      <c r="Q18" s="3" t="s">
        <v>8</v>
      </c>
      <c r="R18" s="175"/>
    </row>
    <row r="19" spans="1:18">
      <c r="A19" s="175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109">
        <v>0</v>
      </c>
      <c r="O19" s="3" t="s">
        <v>5</v>
      </c>
      <c r="Q19" s="3" t="s">
        <v>9</v>
      </c>
      <c r="R19" s="175"/>
    </row>
    <row r="20" spans="1:18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08">
        <v>0</v>
      </c>
      <c r="O20" s="15" t="s">
        <v>12</v>
      </c>
      <c r="P20" s="15"/>
      <c r="Q20" s="15"/>
      <c r="R20" s="175"/>
    </row>
    <row r="21" spans="1:18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109">
        <v>0</v>
      </c>
      <c r="O21" s="3" t="s">
        <v>5</v>
      </c>
      <c r="Q21" s="3" t="s">
        <v>8</v>
      </c>
      <c r="R21" s="175"/>
    </row>
    <row r="22" spans="1:18">
      <c r="A22" s="175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08">
        <v>0</v>
      </c>
      <c r="O22" s="15" t="s">
        <v>43</v>
      </c>
      <c r="P22" s="15"/>
      <c r="Q22" s="15"/>
      <c r="R22" s="175"/>
    </row>
    <row r="23" spans="1:18">
      <c r="A23" s="175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109">
        <v>0</v>
      </c>
      <c r="O23" s="3" t="s">
        <v>5</v>
      </c>
      <c r="Q23" s="3" t="s">
        <v>8</v>
      </c>
      <c r="R23" s="175"/>
    </row>
    <row r="24" spans="1:18">
      <c r="A24" s="175"/>
      <c r="B24" s="3" t="s">
        <v>5</v>
      </c>
      <c r="D24" s="3" t="s">
        <v>9</v>
      </c>
      <c r="E24" s="19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109">
        <v>0</v>
      </c>
      <c r="O24" s="3" t="s">
        <v>5</v>
      </c>
      <c r="Q24" s="3" t="s">
        <v>9</v>
      </c>
      <c r="R24" s="175"/>
    </row>
    <row r="25" spans="1:18">
      <c r="A25" s="175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5">
        <v>0</v>
      </c>
      <c r="O25" s="110" t="s">
        <v>5</v>
      </c>
      <c r="P25" s="110" t="s">
        <v>16</v>
      </c>
      <c r="Q25" s="110"/>
      <c r="R25" s="175"/>
    </row>
    <row r="26" spans="1:18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109">
        <v>0</v>
      </c>
      <c r="O26" s="3" t="s">
        <v>5</v>
      </c>
      <c r="Q26" s="3" t="s">
        <v>8</v>
      </c>
      <c r="R26" s="175"/>
    </row>
    <row r="27" spans="1:18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109">
        <v>0</v>
      </c>
      <c r="O27" s="3" t="s">
        <v>5</v>
      </c>
      <c r="Q27" s="3" t="s">
        <v>9</v>
      </c>
      <c r="R27" s="175"/>
    </row>
    <row r="28" spans="1:18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5">
        <v>0</v>
      </c>
      <c r="O28" s="110"/>
      <c r="P28" s="110" t="s">
        <v>17</v>
      </c>
      <c r="Q28" s="110"/>
      <c r="R28" s="175"/>
    </row>
    <row r="29" spans="1:18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109">
        <v>0</v>
      </c>
      <c r="Q29" s="3" t="s">
        <v>8</v>
      </c>
      <c r="R29" s="175"/>
    </row>
    <row r="30" spans="1:18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109">
        <v>0</v>
      </c>
      <c r="Q30" s="3" t="s">
        <v>9</v>
      </c>
      <c r="R30" s="175"/>
    </row>
    <row r="31" spans="1:18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5">
        <v>0</v>
      </c>
      <c r="O31" s="110"/>
      <c r="P31" s="110" t="s">
        <v>19</v>
      </c>
      <c r="Q31" s="110"/>
      <c r="R31" s="175"/>
    </row>
    <row r="32" spans="1:18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109">
        <v>0</v>
      </c>
      <c r="Q32" s="3" t="s">
        <v>8</v>
      </c>
      <c r="R32" s="175"/>
    </row>
    <row r="33" spans="1:18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109">
        <v>0</v>
      </c>
      <c r="Q33" s="3" t="s">
        <v>9</v>
      </c>
      <c r="R33" s="175"/>
    </row>
    <row r="34" spans="1:18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5">
        <v>0</v>
      </c>
      <c r="O34" s="110"/>
      <c r="P34" s="110" t="s">
        <v>22</v>
      </c>
      <c r="Q34" s="110"/>
      <c r="R34" s="175"/>
    </row>
    <row r="35" spans="1:18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109">
        <v>0</v>
      </c>
      <c r="Q35" s="3" t="s">
        <v>8</v>
      </c>
      <c r="R35" s="175"/>
    </row>
    <row r="36" spans="1:18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109">
        <v>0</v>
      </c>
      <c r="Q36" s="3" t="s">
        <v>9</v>
      </c>
      <c r="R36" s="175"/>
    </row>
    <row r="37" spans="1:18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5">
        <v>0</v>
      </c>
      <c r="O37" s="110"/>
      <c r="P37" s="110" t="s">
        <v>23</v>
      </c>
      <c r="Q37" s="110"/>
      <c r="R37" s="175"/>
    </row>
    <row r="38" spans="1:18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109">
        <v>0</v>
      </c>
      <c r="Q38" s="3" t="s">
        <v>8</v>
      </c>
      <c r="R38" s="175"/>
    </row>
    <row r="39" spans="1:18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109">
        <v>0</v>
      </c>
      <c r="O39" s="3" t="s">
        <v>5</v>
      </c>
      <c r="Q39" s="3" t="s">
        <v>9</v>
      </c>
      <c r="R39" s="175"/>
    </row>
    <row r="40" spans="1:18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5">
        <v>0</v>
      </c>
      <c r="O40" s="110"/>
      <c r="P40" s="110" t="s">
        <v>24</v>
      </c>
      <c r="Q40" s="110"/>
      <c r="R40" s="175"/>
    </row>
    <row r="41" spans="1:18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109">
        <v>0</v>
      </c>
      <c r="O41" s="3" t="s">
        <v>5</v>
      </c>
      <c r="Q41" s="3" t="s">
        <v>9</v>
      </c>
      <c r="R41" s="175"/>
    </row>
    <row r="42" spans="1:18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5">
        <v>0</v>
      </c>
      <c r="O42" s="110" t="s">
        <v>5</v>
      </c>
      <c r="P42" s="110" t="s">
        <v>47</v>
      </c>
      <c r="Q42" s="110"/>
      <c r="R42" s="175"/>
    </row>
    <row r="43" spans="1:18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109">
        <v>0</v>
      </c>
      <c r="O43" s="3" t="s">
        <v>5</v>
      </c>
      <c r="Q43" s="3" t="s">
        <v>8</v>
      </c>
      <c r="R43" s="175"/>
    </row>
    <row r="44" spans="1:18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5">
        <v>0</v>
      </c>
      <c r="O44" s="110"/>
      <c r="P44" s="110" t="s">
        <v>25</v>
      </c>
      <c r="Q44" s="110"/>
      <c r="R44" s="175"/>
    </row>
    <row r="45" spans="1:18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109">
        <v>0</v>
      </c>
      <c r="Q45" s="3" t="s">
        <v>8</v>
      </c>
      <c r="R45" s="175"/>
    </row>
    <row r="46" spans="1:18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109">
        <v>0</v>
      </c>
      <c r="Q46" s="3" t="s">
        <v>9</v>
      </c>
      <c r="R46" s="175"/>
    </row>
    <row r="47" spans="1:18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5">
        <v>0</v>
      </c>
      <c r="O47" s="110"/>
      <c r="P47" s="110" t="s">
        <v>26</v>
      </c>
      <c r="Q47" s="110"/>
      <c r="R47" s="175"/>
    </row>
    <row r="48" spans="1:18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109">
        <v>0</v>
      </c>
      <c r="Q48" s="3" t="s">
        <v>8</v>
      </c>
      <c r="R48" s="175"/>
    </row>
    <row r="49" spans="1:18">
      <c r="A49" s="175"/>
      <c r="B49" s="15" t="s">
        <v>27</v>
      </c>
      <c r="C49" s="15"/>
      <c r="D49" s="15"/>
      <c r="E49" s="16">
        <v>3000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3000</v>
      </c>
      <c r="N49" s="108">
        <v>0</v>
      </c>
      <c r="O49" s="15" t="s">
        <v>27</v>
      </c>
      <c r="P49" s="15"/>
      <c r="Q49" s="15"/>
      <c r="R49" s="175"/>
    </row>
    <row r="50" spans="1:18">
      <c r="A50" s="175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109">
        <v>0</v>
      </c>
      <c r="Q50" s="3" t="s">
        <v>8</v>
      </c>
      <c r="R50" s="175"/>
    </row>
    <row r="51" spans="1:18">
      <c r="A51" s="175"/>
      <c r="B51" s="3" t="s">
        <v>5</v>
      </c>
      <c r="D51" s="3" t="s">
        <v>9</v>
      </c>
      <c r="E51" s="19">
        <v>3000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3000</v>
      </c>
      <c r="N51" s="109">
        <v>0</v>
      </c>
      <c r="Q51" s="3" t="s">
        <v>9</v>
      </c>
      <c r="R51" s="175"/>
    </row>
    <row r="52" spans="1:18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5">
        <v>0</v>
      </c>
      <c r="O52" s="110"/>
      <c r="P52" s="110" t="s">
        <v>28</v>
      </c>
      <c r="Q52" s="110"/>
      <c r="R52" s="175"/>
    </row>
    <row r="53" spans="1:18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109">
        <v>0</v>
      </c>
      <c r="Q53" s="3" t="s">
        <v>8</v>
      </c>
      <c r="R53" s="175"/>
    </row>
    <row r="54" spans="1:18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109">
        <v>0</v>
      </c>
      <c r="Q54" s="3" t="s">
        <v>9</v>
      </c>
      <c r="R54" s="175"/>
    </row>
    <row r="55" spans="1:18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5">
        <v>0</v>
      </c>
      <c r="O55" s="110"/>
      <c r="P55" s="110" t="s">
        <v>29</v>
      </c>
      <c r="Q55" s="110"/>
      <c r="R55" s="175"/>
    </row>
    <row r="56" spans="1:18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109">
        <v>0</v>
      </c>
      <c r="Q56" s="3" t="s">
        <v>8</v>
      </c>
      <c r="R56" s="175"/>
    </row>
    <row r="57" spans="1:18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109">
        <v>0</v>
      </c>
      <c r="Q57" s="3" t="s">
        <v>9</v>
      </c>
      <c r="R57" s="175"/>
    </row>
    <row r="58" spans="1:18">
      <c r="A58" s="175"/>
      <c r="B58" s="110" t="s">
        <v>5</v>
      </c>
      <c r="C58" s="110" t="s">
        <v>30</v>
      </c>
      <c r="D58" s="110"/>
      <c r="E58" s="111">
        <v>3000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3000</v>
      </c>
      <c r="N58" s="115">
        <v>0</v>
      </c>
      <c r="O58" s="110"/>
      <c r="P58" s="110" t="s">
        <v>30</v>
      </c>
      <c r="Q58" s="110"/>
      <c r="R58" s="175"/>
    </row>
    <row r="59" spans="1:18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109">
        <v>0</v>
      </c>
      <c r="Q59" s="3" t="s">
        <v>8</v>
      </c>
      <c r="R59" s="175"/>
    </row>
    <row r="60" spans="1:18">
      <c r="A60" s="175"/>
      <c r="B60" s="3" t="s">
        <v>5</v>
      </c>
      <c r="D60" s="3" t="s">
        <v>9</v>
      </c>
      <c r="E60" s="19">
        <v>3000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3000</v>
      </c>
      <c r="N60" s="109">
        <v>0</v>
      </c>
      <c r="Q60" s="3" t="s">
        <v>9</v>
      </c>
      <c r="R60" s="175"/>
    </row>
    <row r="61" spans="1:18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5">
        <v>0</v>
      </c>
      <c r="O61" s="110"/>
      <c r="P61" s="110" t="s">
        <v>32</v>
      </c>
      <c r="Q61" s="110"/>
      <c r="R61" s="175"/>
    </row>
    <row r="62" spans="1:18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109">
        <v>0</v>
      </c>
      <c r="Q62" s="3" t="s">
        <v>8</v>
      </c>
      <c r="R62" s="175"/>
    </row>
    <row r="63" spans="1:18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109">
        <v>0</v>
      </c>
      <c r="Q63" s="3" t="s">
        <v>9</v>
      </c>
      <c r="R63" s="175"/>
    </row>
    <row r="64" spans="1:18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5">
        <v>0</v>
      </c>
      <c r="O64" s="110"/>
      <c r="P64" s="110" t="s">
        <v>61</v>
      </c>
      <c r="Q64" s="110"/>
      <c r="R64" s="175"/>
    </row>
    <row r="65" spans="1:18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109">
        <v>0</v>
      </c>
      <c r="Q65" s="3" t="s">
        <v>9</v>
      </c>
      <c r="R65" s="175"/>
    </row>
    <row r="66" spans="1:18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5">
        <v>0</v>
      </c>
      <c r="O66" s="110"/>
      <c r="P66" s="110" t="s">
        <v>33</v>
      </c>
      <c r="Q66" s="110"/>
      <c r="R66" s="175"/>
    </row>
    <row r="67" spans="1:18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109">
        <v>0</v>
      </c>
      <c r="Q67" s="3" t="s">
        <v>8</v>
      </c>
      <c r="R67" s="175"/>
    </row>
    <row r="68" spans="1:18">
      <c r="A68" s="176" t="s">
        <v>70</v>
      </c>
      <c r="B68" s="26" t="s">
        <v>34</v>
      </c>
      <c r="C68" s="26"/>
      <c r="D68" s="26"/>
      <c r="E68" s="44">
        <v>90</v>
      </c>
      <c r="F68" s="45">
        <v>0</v>
      </c>
      <c r="G68" s="45">
        <v>0</v>
      </c>
      <c r="H68" s="45">
        <v>10</v>
      </c>
      <c r="I68" s="45">
        <v>0</v>
      </c>
      <c r="J68" s="45">
        <v>70</v>
      </c>
      <c r="K68" s="45">
        <v>0</v>
      </c>
      <c r="L68" s="45">
        <v>10</v>
      </c>
      <c r="M68" s="45">
        <v>0</v>
      </c>
      <c r="N68" s="116">
        <v>0</v>
      </c>
      <c r="O68" s="26" t="s">
        <v>34</v>
      </c>
      <c r="P68" s="26"/>
      <c r="Q68" s="26"/>
      <c r="R68" s="176" t="s">
        <v>70</v>
      </c>
    </row>
    <row r="69" spans="1:18">
      <c r="A69" s="175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109">
        <v>0</v>
      </c>
      <c r="O69" s="3">
        <v>0</v>
      </c>
      <c r="Q69" s="3" t="s">
        <v>8</v>
      </c>
      <c r="R69" s="175"/>
    </row>
    <row r="70" spans="1:18">
      <c r="A70" s="175"/>
      <c r="D70" s="3" t="s">
        <v>9</v>
      </c>
      <c r="E70" s="19">
        <v>90</v>
      </c>
      <c r="F70" s="22">
        <v>0</v>
      </c>
      <c r="G70" s="22">
        <v>0</v>
      </c>
      <c r="H70" s="22">
        <v>10</v>
      </c>
      <c r="I70" s="22">
        <v>0</v>
      </c>
      <c r="J70" s="22">
        <v>70</v>
      </c>
      <c r="K70" s="22">
        <v>0</v>
      </c>
      <c r="L70" s="22">
        <v>10</v>
      </c>
      <c r="M70" s="22">
        <v>0</v>
      </c>
      <c r="N70" s="109">
        <v>0</v>
      </c>
      <c r="Q70" s="3" t="s">
        <v>9</v>
      </c>
      <c r="R70" s="175"/>
    </row>
    <row r="71" spans="1:18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08">
        <v>0</v>
      </c>
      <c r="O71" s="15" t="s">
        <v>35</v>
      </c>
      <c r="P71" s="15"/>
      <c r="Q71" s="15"/>
      <c r="R71" s="175"/>
    </row>
    <row r="72" spans="1:18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20">
        <v>0</v>
      </c>
      <c r="O72" s="117"/>
      <c r="P72" s="117"/>
      <c r="Q72" s="117" t="s">
        <v>8</v>
      </c>
      <c r="R72" s="177"/>
    </row>
    <row r="74" spans="1:18">
      <c r="A74" s="14" t="s">
        <v>48</v>
      </c>
      <c r="B74" s="14"/>
    </row>
    <row r="75" spans="1:18">
      <c r="A75" s="14" t="s">
        <v>73</v>
      </c>
      <c r="B75" s="14"/>
    </row>
    <row r="76" spans="1:18">
      <c r="A76" s="14" t="s">
        <v>54</v>
      </c>
      <c r="B76" s="14"/>
    </row>
    <row r="77" spans="1:18">
      <c r="A77" s="14" t="s">
        <v>55</v>
      </c>
      <c r="B77" s="14"/>
    </row>
    <row r="78" spans="1:18">
      <c r="A78" s="14" t="s">
        <v>36</v>
      </c>
      <c r="B78" s="14"/>
    </row>
    <row r="79" spans="1:18">
      <c r="A79" s="14" t="s">
        <v>37</v>
      </c>
      <c r="B79" s="14"/>
    </row>
    <row r="80" spans="1:18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R11:R67"/>
    <mergeCell ref="A68:A72"/>
    <mergeCell ref="R68:R72"/>
    <mergeCell ref="A5:D6"/>
    <mergeCell ref="O5:R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T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6" width="11.625" style="3" customWidth="1"/>
    <col min="17" max="19" width="9" style="3"/>
    <col min="20" max="20" width="4.125" style="3" customWidth="1"/>
    <col min="21" max="16384" width="9" style="3"/>
  </cols>
  <sheetData>
    <row r="1" spans="1:20" ht="20.25">
      <c r="A1" s="4" t="s">
        <v>84</v>
      </c>
    </row>
    <row r="3" spans="1:20" ht="20.25">
      <c r="B3" s="4" t="s">
        <v>618</v>
      </c>
    </row>
    <row r="4" spans="1:20" ht="17.25" thickBot="1">
      <c r="T4" s="6" t="s">
        <v>45</v>
      </c>
    </row>
    <row r="5" spans="1:20">
      <c r="A5" s="178" t="s">
        <v>75</v>
      </c>
      <c r="B5" s="178"/>
      <c r="C5" s="178"/>
      <c r="D5" s="179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78" t="s">
        <v>75</v>
      </c>
      <c r="R5" s="178"/>
      <c r="S5" s="178"/>
      <c r="T5" s="178"/>
    </row>
    <row r="6" spans="1:20" s="14" customFormat="1" ht="13.5">
      <c r="A6" s="180"/>
      <c r="B6" s="180"/>
      <c r="C6" s="180"/>
      <c r="D6" s="181"/>
      <c r="E6" s="36" t="s">
        <v>366</v>
      </c>
      <c r="F6" s="37" t="s">
        <v>320</v>
      </c>
      <c r="G6" s="37" t="s">
        <v>347</v>
      </c>
      <c r="H6" s="37" t="s">
        <v>367</v>
      </c>
      <c r="I6" s="37" t="s">
        <v>368</v>
      </c>
      <c r="J6" s="37" t="s">
        <v>369</v>
      </c>
      <c r="K6" s="37" t="s">
        <v>370</v>
      </c>
      <c r="L6" s="37" t="s">
        <v>371</v>
      </c>
      <c r="M6" s="37" t="s">
        <v>346</v>
      </c>
      <c r="N6" s="37" t="s">
        <v>372</v>
      </c>
      <c r="O6" s="37" t="s">
        <v>373</v>
      </c>
      <c r="P6" s="13" t="s">
        <v>344</v>
      </c>
      <c r="Q6" s="180"/>
      <c r="R6" s="180"/>
      <c r="S6" s="180"/>
      <c r="T6" s="180"/>
    </row>
    <row r="7" spans="1:20">
      <c r="A7" s="15" t="s">
        <v>46</v>
      </c>
      <c r="B7" s="15"/>
      <c r="C7" s="15"/>
      <c r="D7" s="15"/>
      <c r="E7" s="38">
        <v>41826.460000000006</v>
      </c>
      <c r="F7" s="39">
        <v>4500.82</v>
      </c>
      <c r="G7" s="39">
        <v>113.94999999999999</v>
      </c>
      <c r="H7" s="39">
        <v>524.1</v>
      </c>
      <c r="I7" s="39">
        <v>1966.79</v>
      </c>
      <c r="J7" s="39">
        <v>1200.5250000000001</v>
      </c>
      <c r="K7" s="39">
        <v>1573.615</v>
      </c>
      <c r="L7" s="39">
        <v>774.32999999999993</v>
      </c>
      <c r="M7" s="39">
        <v>27261.059999999998</v>
      </c>
      <c r="N7" s="39">
        <v>3525.01</v>
      </c>
      <c r="O7" s="39">
        <v>386.26</v>
      </c>
      <c r="P7" s="40">
        <v>0</v>
      </c>
      <c r="Q7" s="15" t="s">
        <v>46</v>
      </c>
      <c r="R7" s="15"/>
      <c r="S7" s="15"/>
      <c r="T7" s="15"/>
    </row>
    <row r="8" spans="1:20">
      <c r="D8" s="3" t="s">
        <v>8</v>
      </c>
      <c r="E8" s="41">
        <v>26665.635000000002</v>
      </c>
      <c r="F8" s="42">
        <v>2869.32</v>
      </c>
      <c r="G8" s="42">
        <v>16</v>
      </c>
      <c r="H8" s="42">
        <v>15</v>
      </c>
      <c r="I8" s="42">
        <v>400</v>
      </c>
      <c r="J8" s="42">
        <v>186.495</v>
      </c>
      <c r="K8" s="42">
        <v>568.75</v>
      </c>
      <c r="L8" s="42">
        <v>138.94999999999999</v>
      </c>
      <c r="M8" s="42">
        <v>20879.21</v>
      </c>
      <c r="N8" s="42">
        <v>1512.11</v>
      </c>
      <c r="O8" s="42">
        <v>79.8</v>
      </c>
      <c r="P8" s="43">
        <v>0</v>
      </c>
      <c r="S8" s="3" t="s">
        <v>8</v>
      </c>
    </row>
    <row r="9" spans="1:20">
      <c r="D9" s="3" t="s">
        <v>9</v>
      </c>
      <c r="E9" s="41">
        <v>15160.825000000001</v>
      </c>
      <c r="F9" s="42">
        <v>1631.5</v>
      </c>
      <c r="G9" s="42">
        <v>97.949999999999989</v>
      </c>
      <c r="H9" s="42">
        <v>509.1</v>
      </c>
      <c r="I9" s="42">
        <v>1566.79</v>
      </c>
      <c r="J9" s="42">
        <v>1014.03</v>
      </c>
      <c r="K9" s="42">
        <v>1004.865</v>
      </c>
      <c r="L9" s="42">
        <v>635.38</v>
      </c>
      <c r="M9" s="42">
        <v>6381.8499999999995</v>
      </c>
      <c r="N9" s="42">
        <v>2012.9</v>
      </c>
      <c r="O9" s="42">
        <v>306.45999999999998</v>
      </c>
      <c r="P9" s="43">
        <v>0</v>
      </c>
      <c r="S9" s="3" t="s">
        <v>9</v>
      </c>
    </row>
    <row r="10" spans="1:20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109"/>
      <c r="Q10" s="3" t="s">
        <v>5</v>
      </c>
    </row>
    <row r="11" spans="1:20">
      <c r="A11" s="175" t="s">
        <v>69</v>
      </c>
      <c r="B11" s="15" t="s">
        <v>42</v>
      </c>
      <c r="C11" s="15"/>
      <c r="D11" s="15"/>
      <c r="E11" s="38">
        <v>25663.46</v>
      </c>
      <c r="F11" s="39">
        <v>4359.82</v>
      </c>
      <c r="G11" s="39">
        <v>95.949999999999989</v>
      </c>
      <c r="H11" s="39">
        <v>492.1</v>
      </c>
      <c r="I11" s="39">
        <v>1940.79</v>
      </c>
      <c r="J11" s="39">
        <v>1170.5250000000001</v>
      </c>
      <c r="K11" s="39">
        <v>1573.615</v>
      </c>
      <c r="L11" s="39">
        <v>774.32999999999993</v>
      </c>
      <c r="M11" s="39">
        <v>11345.06</v>
      </c>
      <c r="N11" s="39">
        <v>3525.01</v>
      </c>
      <c r="O11" s="39">
        <v>386.26</v>
      </c>
      <c r="P11" s="40">
        <v>0</v>
      </c>
      <c r="Q11" s="15" t="s">
        <v>42</v>
      </c>
      <c r="R11" s="15"/>
      <c r="S11" s="15"/>
      <c r="T11" s="175" t="s">
        <v>69</v>
      </c>
    </row>
    <row r="12" spans="1:20">
      <c r="A12" s="175"/>
      <c r="B12" s="3" t="s">
        <v>5</v>
      </c>
      <c r="D12" s="3" t="s">
        <v>8</v>
      </c>
      <c r="E12" s="41">
        <v>10720.635</v>
      </c>
      <c r="F12" s="42">
        <v>2764.32</v>
      </c>
      <c r="G12" s="42">
        <v>16</v>
      </c>
      <c r="H12" s="42">
        <v>15</v>
      </c>
      <c r="I12" s="42">
        <v>400</v>
      </c>
      <c r="J12" s="42">
        <v>186.495</v>
      </c>
      <c r="K12" s="42">
        <v>568.75</v>
      </c>
      <c r="L12" s="42">
        <v>138.94999999999999</v>
      </c>
      <c r="M12" s="42">
        <v>5039.21</v>
      </c>
      <c r="N12" s="42">
        <v>1512.11</v>
      </c>
      <c r="O12" s="42">
        <v>79.8</v>
      </c>
      <c r="P12" s="43">
        <v>0</v>
      </c>
      <c r="Q12" s="3" t="s">
        <v>5</v>
      </c>
      <c r="S12" s="3" t="s">
        <v>8</v>
      </c>
      <c r="T12" s="175"/>
    </row>
    <row r="13" spans="1:20">
      <c r="A13" s="175"/>
      <c r="B13" s="3" t="s">
        <v>5</v>
      </c>
      <c r="D13" s="3" t="s">
        <v>9</v>
      </c>
      <c r="E13" s="41">
        <v>14942.825000000001</v>
      </c>
      <c r="F13" s="42">
        <v>1595.5</v>
      </c>
      <c r="G13" s="42">
        <v>79.949999999999989</v>
      </c>
      <c r="H13" s="42">
        <v>477.1</v>
      </c>
      <c r="I13" s="42">
        <v>1540.79</v>
      </c>
      <c r="J13" s="42">
        <v>984.03</v>
      </c>
      <c r="K13" s="42">
        <v>1004.865</v>
      </c>
      <c r="L13" s="42">
        <v>635.38</v>
      </c>
      <c r="M13" s="42">
        <v>6305.8499999999995</v>
      </c>
      <c r="N13" s="42">
        <v>2012.9</v>
      </c>
      <c r="O13" s="42">
        <v>306.45999999999998</v>
      </c>
      <c r="P13" s="43">
        <v>0</v>
      </c>
      <c r="Q13" s="3" t="s">
        <v>5</v>
      </c>
      <c r="S13" s="3" t="s">
        <v>9</v>
      </c>
      <c r="T13" s="175"/>
    </row>
    <row r="14" spans="1:20">
      <c r="A14" s="175"/>
      <c r="B14" s="15" t="s">
        <v>10</v>
      </c>
      <c r="C14" s="15"/>
      <c r="D14" s="15"/>
      <c r="E14" s="38">
        <v>3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3</v>
      </c>
      <c r="N14" s="39">
        <v>0</v>
      </c>
      <c r="O14" s="39">
        <v>0</v>
      </c>
      <c r="P14" s="40">
        <v>0</v>
      </c>
      <c r="Q14" s="15" t="s">
        <v>10</v>
      </c>
      <c r="R14" s="15"/>
      <c r="S14" s="15"/>
      <c r="T14" s="175"/>
    </row>
    <row r="15" spans="1:20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3">
        <v>0</v>
      </c>
      <c r="S15" s="3" t="s">
        <v>8</v>
      </c>
      <c r="T15" s="175"/>
    </row>
    <row r="16" spans="1:20">
      <c r="A16" s="175"/>
      <c r="B16" s="3" t="s">
        <v>5</v>
      </c>
      <c r="D16" s="3" t="s">
        <v>9</v>
      </c>
      <c r="E16" s="41">
        <v>3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3</v>
      </c>
      <c r="N16" s="42">
        <v>0</v>
      </c>
      <c r="O16" s="42">
        <v>0</v>
      </c>
      <c r="P16" s="43">
        <v>0</v>
      </c>
      <c r="Q16" s="3" t="s">
        <v>5</v>
      </c>
      <c r="S16" s="3" t="s">
        <v>9</v>
      </c>
      <c r="T16" s="175"/>
    </row>
    <row r="17" spans="1:20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40">
        <v>0</v>
      </c>
      <c r="Q17" s="15" t="s">
        <v>11</v>
      </c>
      <c r="R17" s="15"/>
      <c r="S17" s="15"/>
      <c r="T17" s="175"/>
    </row>
    <row r="18" spans="1:20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3">
        <v>0</v>
      </c>
      <c r="S18" s="3" t="s">
        <v>8</v>
      </c>
      <c r="T18" s="175"/>
    </row>
    <row r="19" spans="1:20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3">
        <v>0</v>
      </c>
      <c r="Q19" s="3" t="s">
        <v>5</v>
      </c>
      <c r="S19" s="3" t="s">
        <v>9</v>
      </c>
      <c r="T19" s="175"/>
    </row>
    <row r="20" spans="1:20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08">
        <v>0</v>
      </c>
      <c r="Q20" s="15" t="s">
        <v>12</v>
      </c>
      <c r="R20" s="15"/>
      <c r="S20" s="15"/>
      <c r="T20" s="175"/>
    </row>
    <row r="21" spans="1:20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109">
        <v>0</v>
      </c>
      <c r="Q21" s="3" t="s">
        <v>5</v>
      </c>
      <c r="S21" s="3" t="s">
        <v>8</v>
      </c>
      <c r="T21" s="175"/>
    </row>
    <row r="22" spans="1:20">
      <c r="A22" s="175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40">
        <v>0</v>
      </c>
      <c r="Q22" s="15" t="s">
        <v>43</v>
      </c>
      <c r="R22" s="15"/>
      <c r="S22" s="15"/>
      <c r="T22" s="175"/>
    </row>
    <row r="23" spans="1:20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3">
        <v>0</v>
      </c>
      <c r="Q23" s="3" t="s">
        <v>5</v>
      </c>
      <c r="S23" s="3" t="s">
        <v>8</v>
      </c>
      <c r="T23" s="175"/>
    </row>
    <row r="24" spans="1:20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3">
        <v>0</v>
      </c>
      <c r="Q24" s="3" t="s">
        <v>5</v>
      </c>
      <c r="S24" s="3" t="s">
        <v>9</v>
      </c>
      <c r="T24" s="175"/>
    </row>
    <row r="25" spans="1:20">
      <c r="A25" s="175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5">
        <v>0</v>
      </c>
      <c r="Q25" s="110" t="s">
        <v>5</v>
      </c>
      <c r="R25" s="110" t="s">
        <v>16</v>
      </c>
      <c r="S25" s="110"/>
      <c r="T25" s="175"/>
    </row>
    <row r="26" spans="1:20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109">
        <v>0</v>
      </c>
      <c r="Q26" s="3" t="s">
        <v>5</v>
      </c>
      <c r="S26" s="3" t="s">
        <v>8</v>
      </c>
      <c r="T26" s="175"/>
    </row>
    <row r="27" spans="1:20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109">
        <v>0</v>
      </c>
      <c r="Q27" s="3" t="s">
        <v>5</v>
      </c>
      <c r="S27" s="3" t="s">
        <v>9</v>
      </c>
      <c r="T27" s="175"/>
    </row>
    <row r="28" spans="1:20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5">
        <v>0</v>
      </c>
      <c r="Q28" s="110"/>
      <c r="R28" s="110" t="s">
        <v>17</v>
      </c>
      <c r="S28" s="110"/>
      <c r="T28" s="175"/>
    </row>
    <row r="29" spans="1:20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109">
        <v>0</v>
      </c>
      <c r="S29" s="3" t="s">
        <v>8</v>
      </c>
      <c r="T29" s="175"/>
    </row>
    <row r="30" spans="1:20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109">
        <v>0</v>
      </c>
      <c r="S30" s="3" t="s">
        <v>9</v>
      </c>
      <c r="T30" s="175"/>
    </row>
    <row r="31" spans="1:20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5">
        <v>0</v>
      </c>
      <c r="Q31" s="110"/>
      <c r="R31" s="110" t="s">
        <v>19</v>
      </c>
      <c r="S31" s="110"/>
      <c r="T31" s="175"/>
    </row>
    <row r="32" spans="1:20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109">
        <v>0</v>
      </c>
      <c r="S32" s="3" t="s">
        <v>8</v>
      </c>
      <c r="T32" s="175"/>
    </row>
    <row r="33" spans="1:20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109">
        <v>0</v>
      </c>
      <c r="S33" s="3" t="s">
        <v>9</v>
      </c>
      <c r="T33" s="175"/>
    </row>
    <row r="34" spans="1:20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5">
        <v>0</v>
      </c>
      <c r="Q34" s="110"/>
      <c r="R34" s="110" t="s">
        <v>22</v>
      </c>
      <c r="S34" s="110"/>
      <c r="T34" s="175"/>
    </row>
    <row r="35" spans="1:20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109">
        <v>0</v>
      </c>
      <c r="S35" s="3" t="s">
        <v>8</v>
      </c>
      <c r="T35" s="175"/>
    </row>
    <row r="36" spans="1:20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109">
        <v>0</v>
      </c>
      <c r="S36" s="3" t="s">
        <v>9</v>
      </c>
      <c r="T36" s="175"/>
    </row>
    <row r="37" spans="1:20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5">
        <v>0</v>
      </c>
      <c r="Q37" s="110"/>
      <c r="R37" s="110" t="s">
        <v>23</v>
      </c>
      <c r="S37" s="110"/>
      <c r="T37" s="175"/>
    </row>
    <row r="38" spans="1:20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109">
        <v>0</v>
      </c>
      <c r="S38" s="3" t="s">
        <v>8</v>
      </c>
      <c r="T38" s="175"/>
    </row>
    <row r="39" spans="1:20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109">
        <v>0</v>
      </c>
      <c r="Q39" s="3" t="s">
        <v>5</v>
      </c>
      <c r="S39" s="3" t="s">
        <v>9</v>
      </c>
      <c r="T39" s="175"/>
    </row>
    <row r="40" spans="1:20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5">
        <v>0</v>
      </c>
      <c r="Q40" s="110"/>
      <c r="R40" s="110" t="s">
        <v>24</v>
      </c>
      <c r="S40" s="110"/>
      <c r="T40" s="175"/>
    </row>
    <row r="41" spans="1:20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109">
        <v>0</v>
      </c>
      <c r="Q41" s="3" t="s">
        <v>5</v>
      </c>
      <c r="S41" s="3" t="s">
        <v>9</v>
      </c>
      <c r="T41" s="175"/>
    </row>
    <row r="42" spans="1:20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5">
        <v>0</v>
      </c>
      <c r="Q42" s="110" t="s">
        <v>5</v>
      </c>
      <c r="R42" s="110" t="s">
        <v>47</v>
      </c>
      <c r="S42" s="110"/>
      <c r="T42" s="175"/>
    </row>
    <row r="43" spans="1:20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109">
        <v>0</v>
      </c>
      <c r="Q43" s="3" t="s">
        <v>5</v>
      </c>
      <c r="S43" s="3" t="s">
        <v>8</v>
      </c>
      <c r="T43" s="175"/>
    </row>
    <row r="44" spans="1:20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5">
        <v>0</v>
      </c>
      <c r="Q44" s="110"/>
      <c r="R44" s="110" t="s">
        <v>25</v>
      </c>
      <c r="S44" s="110"/>
      <c r="T44" s="175"/>
    </row>
    <row r="45" spans="1:20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109">
        <v>0</v>
      </c>
      <c r="S45" s="3" t="s">
        <v>8</v>
      </c>
      <c r="T45" s="175"/>
    </row>
    <row r="46" spans="1:20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109">
        <v>0</v>
      </c>
      <c r="S46" s="3" t="s">
        <v>9</v>
      </c>
      <c r="T46" s="175"/>
    </row>
    <row r="47" spans="1:20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5">
        <v>0</v>
      </c>
      <c r="Q47" s="110"/>
      <c r="R47" s="110" t="s">
        <v>26</v>
      </c>
      <c r="S47" s="110"/>
      <c r="T47" s="175"/>
    </row>
    <row r="48" spans="1:20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109">
        <v>0</v>
      </c>
      <c r="S48" s="3" t="s">
        <v>8</v>
      </c>
      <c r="T48" s="175"/>
    </row>
    <row r="49" spans="1:20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40">
        <v>0</v>
      </c>
      <c r="Q49" s="15" t="s">
        <v>27</v>
      </c>
      <c r="R49" s="15"/>
      <c r="S49" s="15"/>
      <c r="T49" s="175"/>
    </row>
    <row r="50" spans="1:20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3">
        <v>0</v>
      </c>
      <c r="S50" s="3" t="s">
        <v>8</v>
      </c>
      <c r="T50" s="175"/>
    </row>
    <row r="51" spans="1:20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3">
        <v>0</v>
      </c>
      <c r="S51" s="3" t="s">
        <v>9</v>
      </c>
      <c r="T51" s="175"/>
    </row>
    <row r="52" spans="1:20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5">
        <v>0</v>
      </c>
      <c r="Q52" s="110"/>
      <c r="R52" s="110" t="s">
        <v>28</v>
      </c>
      <c r="S52" s="110"/>
      <c r="T52" s="175"/>
    </row>
    <row r="53" spans="1:20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109">
        <v>0</v>
      </c>
      <c r="S53" s="3" t="s">
        <v>8</v>
      </c>
      <c r="T53" s="175"/>
    </row>
    <row r="54" spans="1:20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109">
        <v>0</v>
      </c>
      <c r="S54" s="3" t="s">
        <v>9</v>
      </c>
      <c r="T54" s="175"/>
    </row>
    <row r="55" spans="1:20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5">
        <v>0</v>
      </c>
      <c r="Q55" s="110"/>
      <c r="R55" s="110" t="s">
        <v>29</v>
      </c>
      <c r="S55" s="110"/>
      <c r="T55" s="175"/>
    </row>
    <row r="56" spans="1:20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109">
        <v>0</v>
      </c>
      <c r="S56" s="3" t="s">
        <v>8</v>
      </c>
      <c r="T56" s="175"/>
    </row>
    <row r="57" spans="1:20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109">
        <v>0</v>
      </c>
      <c r="S57" s="3" t="s">
        <v>9</v>
      </c>
      <c r="T57" s="175"/>
    </row>
    <row r="58" spans="1:20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5">
        <v>0</v>
      </c>
      <c r="Q58" s="110"/>
      <c r="R58" s="110" t="s">
        <v>30</v>
      </c>
      <c r="S58" s="110"/>
      <c r="T58" s="175"/>
    </row>
    <row r="59" spans="1:20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109">
        <v>0</v>
      </c>
      <c r="S59" s="3" t="s">
        <v>8</v>
      </c>
      <c r="T59" s="175"/>
    </row>
    <row r="60" spans="1:20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109">
        <v>0</v>
      </c>
      <c r="S60" s="3" t="s">
        <v>9</v>
      </c>
      <c r="T60" s="175"/>
    </row>
    <row r="61" spans="1:20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5">
        <v>0</v>
      </c>
      <c r="Q61" s="110"/>
      <c r="R61" s="110" t="s">
        <v>32</v>
      </c>
      <c r="S61" s="110"/>
      <c r="T61" s="175"/>
    </row>
    <row r="62" spans="1:20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109">
        <v>0</v>
      </c>
      <c r="S62" s="3" t="s">
        <v>8</v>
      </c>
      <c r="T62" s="175"/>
    </row>
    <row r="63" spans="1:20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109">
        <v>0</v>
      </c>
      <c r="S63" s="3" t="s">
        <v>9</v>
      </c>
      <c r="T63" s="175"/>
    </row>
    <row r="64" spans="1:20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5">
        <v>0</v>
      </c>
      <c r="Q64" s="110"/>
      <c r="R64" s="110" t="s">
        <v>61</v>
      </c>
      <c r="S64" s="110"/>
      <c r="T64" s="175"/>
    </row>
    <row r="65" spans="1:20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109">
        <v>0</v>
      </c>
      <c r="S65" s="3" t="s">
        <v>9</v>
      </c>
      <c r="T65" s="175"/>
    </row>
    <row r="66" spans="1:20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5">
        <v>0</v>
      </c>
      <c r="Q66" s="110"/>
      <c r="R66" s="110" t="s">
        <v>33</v>
      </c>
      <c r="S66" s="110"/>
      <c r="T66" s="175"/>
    </row>
    <row r="67" spans="1:20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109">
        <v>0</v>
      </c>
      <c r="S67" s="3" t="s">
        <v>8</v>
      </c>
      <c r="T67" s="175"/>
    </row>
    <row r="68" spans="1:20">
      <c r="A68" s="176" t="s">
        <v>70</v>
      </c>
      <c r="B68" s="26" t="s">
        <v>34</v>
      </c>
      <c r="C68" s="26"/>
      <c r="D68" s="26"/>
      <c r="E68" s="44">
        <v>16160</v>
      </c>
      <c r="F68" s="45">
        <v>141</v>
      </c>
      <c r="G68" s="45">
        <v>18</v>
      </c>
      <c r="H68" s="45">
        <v>32</v>
      </c>
      <c r="I68" s="45">
        <v>26</v>
      </c>
      <c r="J68" s="45">
        <v>30</v>
      </c>
      <c r="K68" s="45">
        <v>0</v>
      </c>
      <c r="L68" s="45">
        <v>0</v>
      </c>
      <c r="M68" s="45">
        <v>15913</v>
      </c>
      <c r="N68" s="45">
        <v>0</v>
      </c>
      <c r="O68" s="45">
        <v>0</v>
      </c>
      <c r="P68" s="116">
        <v>0</v>
      </c>
      <c r="Q68" s="26" t="s">
        <v>34</v>
      </c>
      <c r="R68" s="26"/>
      <c r="S68" s="26"/>
      <c r="T68" s="176" t="s">
        <v>70</v>
      </c>
    </row>
    <row r="69" spans="1:20">
      <c r="A69" s="175"/>
      <c r="B69" s="3" t="s">
        <v>5</v>
      </c>
      <c r="D69" s="3" t="s">
        <v>8</v>
      </c>
      <c r="E69" s="19">
        <v>15945</v>
      </c>
      <c r="F69" s="22">
        <v>105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15840</v>
      </c>
      <c r="N69" s="22">
        <v>0</v>
      </c>
      <c r="O69" s="22">
        <v>0</v>
      </c>
      <c r="P69" s="109">
        <v>0</v>
      </c>
      <c r="Q69" s="3" t="s">
        <v>5</v>
      </c>
      <c r="S69" s="3" t="s">
        <v>8</v>
      </c>
      <c r="T69" s="175"/>
    </row>
    <row r="70" spans="1:20">
      <c r="A70" s="175"/>
      <c r="D70" s="3" t="s">
        <v>9</v>
      </c>
      <c r="E70" s="19">
        <v>215</v>
      </c>
      <c r="F70" s="22">
        <v>36</v>
      </c>
      <c r="G70" s="22">
        <v>18</v>
      </c>
      <c r="H70" s="22">
        <v>32</v>
      </c>
      <c r="I70" s="22">
        <v>26</v>
      </c>
      <c r="J70" s="22">
        <v>30</v>
      </c>
      <c r="K70" s="22">
        <v>0</v>
      </c>
      <c r="L70" s="22">
        <v>0</v>
      </c>
      <c r="M70" s="22">
        <v>73</v>
      </c>
      <c r="N70" s="22">
        <v>0</v>
      </c>
      <c r="O70" s="22">
        <v>0</v>
      </c>
      <c r="P70" s="109">
        <v>0</v>
      </c>
      <c r="S70" s="3" t="s">
        <v>9</v>
      </c>
      <c r="T70" s="175"/>
    </row>
    <row r="71" spans="1:20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08">
        <v>0</v>
      </c>
      <c r="Q71" s="15" t="s">
        <v>35</v>
      </c>
      <c r="R71" s="15"/>
      <c r="S71" s="15"/>
      <c r="T71" s="175"/>
    </row>
    <row r="72" spans="1:20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20">
        <v>0</v>
      </c>
      <c r="Q72" s="117"/>
      <c r="R72" s="117"/>
      <c r="S72" s="117" t="s">
        <v>8</v>
      </c>
      <c r="T72" s="177"/>
    </row>
    <row r="74" spans="1:20">
      <c r="A74" s="14" t="s">
        <v>48</v>
      </c>
      <c r="B74" s="14"/>
    </row>
    <row r="75" spans="1:20">
      <c r="A75" s="14" t="s">
        <v>73</v>
      </c>
      <c r="B75" s="14"/>
    </row>
    <row r="76" spans="1:20">
      <c r="A76" s="14" t="s">
        <v>54</v>
      </c>
      <c r="B76" s="14"/>
    </row>
    <row r="77" spans="1:20">
      <c r="A77" s="14" t="s">
        <v>55</v>
      </c>
      <c r="B77" s="14"/>
    </row>
    <row r="78" spans="1:20">
      <c r="A78" s="14" t="s">
        <v>36</v>
      </c>
      <c r="B78" s="14"/>
    </row>
    <row r="79" spans="1:20">
      <c r="A79" s="14" t="s">
        <v>37</v>
      </c>
      <c r="B79" s="14"/>
    </row>
    <row r="80" spans="1:20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619</v>
      </c>
    </row>
    <row r="4" spans="1:15" ht="17.25" thickBot="1">
      <c r="O4" s="6" t="s">
        <v>45</v>
      </c>
    </row>
    <row r="5" spans="1:15">
      <c r="A5" s="178" t="s">
        <v>75</v>
      </c>
      <c r="B5" s="178"/>
      <c r="C5" s="178"/>
      <c r="D5" s="179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78" t="s">
        <v>75</v>
      </c>
      <c r="M5" s="178"/>
      <c r="N5" s="178"/>
      <c r="O5" s="178"/>
    </row>
    <row r="6" spans="1:15">
      <c r="A6" s="180"/>
      <c r="B6" s="180"/>
      <c r="C6" s="180"/>
      <c r="D6" s="181"/>
      <c r="E6" s="36" t="s">
        <v>374</v>
      </c>
      <c r="F6" s="37" t="s">
        <v>347</v>
      </c>
      <c r="G6" s="37" t="s">
        <v>346</v>
      </c>
      <c r="H6" s="37" t="s">
        <v>375</v>
      </c>
      <c r="I6" s="37" t="s">
        <v>362</v>
      </c>
      <c r="J6" s="37" t="s">
        <v>376</v>
      </c>
      <c r="K6" s="13" t="s">
        <v>344</v>
      </c>
      <c r="L6" s="180"/>
      <c r="M6" s="180"/>
      <c r="N6" s="180"/>
      <c r="O6" s="180"/>
    </row>
    <row r="7" spans="1:15">
      <c r="A7" s="15" t="s">
        <v>46</v>
      </c>
      <c r="B7" s="15"/>
      <c r="C7" s="15"/>
      <c r="D7" s="15"/>
      <c r="E7" s="38">
        <v>62407.136999999988</v>
      </c>
      <c r="F7" s="39">
        <v>186.935</v>
      </c>
      <c r="G7" s="39">
        <v>16340.009999999998</v>
      </c>
      <c r="H7" s="39">
        <v>3435.625</v>
      </c>
      <c r="I7" s="39">
        <v>5755</v>
      </c>
      <c r="J7" s="39">
        <v>36689.566999999995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49099.849999999991</v>
      </c>
      <c r="F8" s="42">
        <v>46.835000000000001</v>
      </c>
      <c r="G8" s="42">
        <v>13267.674999999999</v>
      </c>
      <c r="H8" s="42">
        <v>143.13999999999999</v>
      </c>
      <c r="I8" s="42">
        <v>1793.8150000000001</v>
      </c>
      <c r="J8" s="42">
        <v>33848.384999999995</v>
      </c>
      <c r="K8" s="43">
        <v>0</v>
      </c>
      <c r="N8" s="3" t="s">
        <v>8</v>
      </c>
    </row>
    <row r="9" spans="1:15">
      <c r="D9" s="3" t="s">
        <v>9</v>
      </c>
      <c r="E9" s="41">
        <v>13307.287</v>
      </c>
      <c r="F9" s="42">
        <v>140.1</v>
      </c>
      <c r="G9" s="42">
        <v>3072.335</v>
      </c>
      <c r="H9" s="42">
        <v>3292.4850000000001</v>
      </c>
      <c r="I9" s="42">
        <v>3961.1849999999999</v>
      </c>
      <c r="J9" s="42">
        <v>2841.1819999999998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75" t="s">
        <v>69</v>
      </c>
      <c r="B11" s="15" t="s">
        <v>42</v>
      </c>
      <c r="C11" s="15"/>
      <c r="D11" s="15"/>
      <c r="E11" s="38">
        <v>41627.137000000002</v>
      </c>
      <c r="F11" s="39">
        <v>186.935</v>
      </c>
      <c r="G11" s="39">
        <v>4010.01</v>
      </c>
      <c r="H11" s="39">
        <v>3435.625</v>
      </c>
      <c r="I11" s="39">
        <v>5745</v>
      </c>
      <c r="J11" s="39">
        <v>28249.566999999999</v>
      </c>
      <c r="K11" s="40">
        <v>0</v>
      </c>
      <c r="L11" s="15" t="s">
        <v>42</v>
      </c>
      <c r="M11" s="15"/>
      <c r="N11" s="15"/>
      <c r="O11" s="175" t="s">
        <v>69</v>
      </c>
    </row>
    <row r="12" spans="1:15">
      <c r="A12" s="175"/>
      <c r="B12" s="3" t="s">
        <v>5</v>
      </c>
      <c r="D12" s="3" t="s">
        <v>8</v>
      </c>
      <c r="E12" s="41">
        <v>28359.849999999991</v>
      </c>
      <c r="F12" s="42">
        <v>46.835000000000001</v>
      </c>
      <c r="G12" s="42">
        <v>947.67499999999995</v>
      </c>
      <c r="H12" s="42">
        <v>143.13999999999999</v>
      </c>
      <c r="I12" s="42">
        <v>1793.8150000000001</v>
      </c>
      <c r="J12" s="42">
        <v>25428.384999999998</v>
      </c>
      <c r="K12" s="43">
        <v>0</v>
      </c>
      <c r="L12" s="3" t="s">
        <v>5</v>
      </c>
      <c r="N12" s="3" t="s">
        <v>8</v>
      </c>
      <c r="O12" s="175"/>
    </row>
    <row r="13" spans="1:15">
      <c r="A13" s="175"/>
      <c r="B13" s="3" t="s">
        <v>5</v>
      </c>
      <c r="D13" s="3" t="s">
        <v>9</v>
      </c>
      <c r="E13" s="41">
        <v>13267.287</v>
      </c>
      <c r="F13" s="42">
        <v>140.1</v>
      </c>
      <c r="G13" s="42">
        <v>3062.335</v>
      </c>
      <c r="H13" s="42">
        <v>3292.4850000000001</v>
      </c>
      <c r="I13" s="42">
        <v>3951.1849999999999</v>
      </c>
      <c r="J13" s="42">
        <v>2821.1819999999998</v>
      </c>
      <c r="K13" s="43">
        <v>0</v>
      </c>
      <c r="L13" s="3" t="s">
        <v>5</v>
      </c>
      <c r="N13" s="3" t="s">
        <v>9</v>
      </c>
      <c r="O13" s="175"/>
    </row>
    <row r="14" spans="1:15">
      <c r="A14" s="175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75"/>
    </row>
    <row r="15" spans="1:15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75"/>
    </row>
    <row r="16" spans="1:15">
      <c r="A16" s="175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75"/>
    </row>
    <row r="17" spans="1:15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75"/>
    </row>
    <row r="18" spans="1:15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75"/>
    </row>
    <row r="19" spans="1:15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75"/>
    </row>
    <row r="20" spans="1:15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75"/>
    </row>
    <row r="21" spans="1:15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75"/>
    </row>
    <row r="22" spans="1:15">
      <c r="A22" s="175"/>
      <c r="B22" s="15" t="s">
        <v>43</v>
      </c>
      <c r="C22" s="15"/>
      <c r="D22" s="15"/>
      <c r="E22" s="38">
        <v>20</v>
      </c>
      <c r="F22" s="39">
        <v>0</v>
      </c>
      <c r="G22" s="39">
        <v>0</v>
      </c>
      <c r="H22" s="39">
        <v>0</v>
      </c>
      <c r="I22" s="39">
        <v>0</v>
      </c>
      <c r="J22" s="39">
        <v>20</v>
      </c>
      <c r="K22" s="40">
        <v>0</v>
      </c>
      <c r="L22" s="15" t="s">
        <v>43</v>
      </c>
      <c r="M22" s="15"/>
      <c r="N22" s="15"/>
      <c r="O22" s="175"/>
    </row>
    <row r="23" spans="1:15">
      <c r="A23" s="175"/>
      <c r="B23" s="3" t="s">
        <v>5</v>
      </c>
      <c r="D23" s="3" t="s">
        <v>8</v>
      </c>
      <c r="E23" s="41">
        <v>20</v>
      </c>
      <c r="F23" s="42">
        <v>0</v>
      </c>
      <c r="G23" s="42">
        <v>0</v>
      </c>
      <c r="H23" s="42">
        <v>0</v>
      </c>
      <c r="I23" s="42">
        <v>0</v>
      </c>
      <c r="J23" s="42">
        <v>20</v>
      </c>
      <c r="K23" s="43">
        <v>0</v>
      </c>
      <c r="L23" s="3" t="s">
        <v>5</v>
      </c>
      <c r="N23" s="3" t="s">
        <v>8</v>
      </c>
      <c r="O23" s="175"/>
    </row>
    <row r="24" spans="1:15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75"/>
    </row>
    <row r="25" spans="1:15">
      <c r="A25" s="175"/>
      <c r="B25" s="110" t="s">
        <v>5</v>
      </c>
      <c r="C25" s="110" t="s">
        <v>16</v>
      </c>
      <c r="D25" s="110"/>
      <c r="E25" s="111">
        <v>20</v>
      </c>
      <c r="F25" s="112">
        <v>0</v>
      </c>
      <c r="G25" s="112">
        <v>0</v>
      </c>
      <c r="H25" s="112">
        <v>0</v>
      </c>
      <c r="I25" s="112">
        <v>0</v>
      </c>
      <c r="J25" s="112">
        <v>20</v>
      </c>
      <c r="K25" s="115">
        <v>0</v>
      </c>
      <c r="L25" s="110" t="s">
        <v>5</v>
      </c>
      <c r="M25" s="110" t="s">
        <v>16</v>
      </c>
      <c r="N25" s="110"/>
      <c r="O25" s="175"/>
    </row>
    <row r="26" spans="1:15">
      <c r="A26" s="175"/>
      <c r="B26" s="3" t="s">
        <v>5</v>
      </c>
      <c r="D26" s="3" t="s">
        <v>8</v>
      </c>
      <c r="E26" s="19">
        <v>20</v>
      </c>
      <c r="F26" s="22">
        <v>0</v>
      </c>
      <c r="G26" s="22">
        <v>0</v>
      </c>
      <c r="H26" s="22">
        <v>0</v>
      </c>
      <c r="I26" s="22">
        <v>0</v>
      </c>
      <c r="J26" s="22">
        <v>20</v>
      </c>
      <c r="K26" s="109">
        <v>0</v>
      </c>
      <c r="L26" s="3" t="s">
        <v>5</v>
      </c>
      <c r="N26" s="3" t="s">
        <v>8</v>
      </c>
      <c r="O26" s="175"/>
    </row>
    <row r="27" spans="1:15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75"/>
    </row>
    <row r="28" spans="1:15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75"/>
    </row>
    <row r="29" spans="1:15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75"/>
    </row>
    <row r="30" spans="1:15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75"/>
    </row>
    <row r="31" spans="1:15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75"/>
    </row>
    <row r="32" spans="1:15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75"/>
    </row>
    <row r="33" spans="1:15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75"/>
    </row>
    <row r="34" spans="1:15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75"/>
    </row>
    <row r="35" spans="1:15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75"/>
    </row>
    <row r="36" spans="1:15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75"/>
    </row>
    <row r="37" spans="1:15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75"/>
    </row>
    <row r="38" spans="1:15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75"/>
    </row>
    <row r="39" spans="1:15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75"/>
    </row>
    <row r="40" spans="1:15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75"/>
    </row>
    <row r="41" spans="1:15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75"/>
    </row>
    <row r="42" spans="1:15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75"/>
    </row>
    <row r="43" spans="1:15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75"/>
    </row>
    <row r="44" spans="1:15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75"/>
    </row>
    <row r="45" spans="1:15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75"/>
    </row>
    <row r="46" spans="1:15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75"/>
    </row>
    <row r="47" spans="1:15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75"/>
    </row>
    <row r="48" spans="1:15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75"/>
    </row>
    <row r="49" spans="1:15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75"/>
    </row>
    <row r="50" spans="1:15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75"/>
    </row>
    <row r="51" spans="1:15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75"/>
    </row>
    <row r="52" spans="1:15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75"/>
    </row>
    <row r="53" spans="1:15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5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5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75"/>
    </row>
    <row r="56" spans="1:15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5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75"/>
    </row>
    <row r="58" spans="1:15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75"/>
    </row>
    <row r="59" spans="1:15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75"/>
    </row>
    <row r="60" spans="1:15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75"/>
    </row>
    <row r="61" spans="1:15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75"/>
    </row>
    <row r="62" spans="1:15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75"/>
    </row>
    <row r="63" spans="1:15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75"/>
    </row>
    <row r="64" spans="1:15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75"/>
    </row>
    <row r="65" spans="1:15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75"/>
    </row>
    <row r="66" spans="1:15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75"/>
    </row>
    <row r="67" spans="1:15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75"/>
    </row>
    <row r="68" spans="1:15">
      <c r="A68" s="176" t="s">
        <v>70</v>
      </c>
      <c r="B68" s="26" t="s">
        <v>34</v>
      </c>
      <c r="C68" s="26"/>
      <c r="D68" s="26"/>
      <c r="E68" s="44">
        <v>20760</v>
      </c>
      <c r="F68" s="45">
        <v>0</v>
      </c>
      <c r="G68" s="45">
        <v>12330</v>
      </c>
      <c r="H68" s="45">
        <v>0</v>
      </c>
      <c r="I68" s="45">
        <v>10</v>
      </c>
      <c r="J68" s="45">
        <v>8420</v>
      </c>
      <c r="K68" s="116">
        <v>0</v>
      </c>
      <c r="L68" s="26" t="s">
        <v>34</v>
      </c>
      <c r="M68" s="26"/>
      <c r="N68" s="26"/>
      <c r="O68" s="176" t="s">
        <v>70</v>
      </c>
    </row>
    <row r="69" spans="1:15">
      <c r="A69" s="175"/>
      <c r="B69" s="3" t="s">
        <v>5</v>
      </c>
      <c r="D69" s="3" t="s">
        <v>8</v>
      </c>
      <c r="E69" s="19">
        <v>20720</v>
      </c>
      <c r="F69" s="22">
        <v>0</v>
      </c>
      <c r="G69" s="22">
        <v>12320</v>
      </c>
      <c r="H69" s="22">
        <v>0</v>
      </c>
      <c r="I69" s="22">
        <v>0</v>
      </c>
      <c r="J69" s="22">
        <v>8400</v>
      </c>
      <c r="K69" s="109">
        <v>0</v>
      </c>
      <c r="L69" s="3" t="s">
        <v>5</v>
      </c>
      <c r="N69" s="3" t="s">
        <v>8</v>
      </c>
      <c r="O69" s="175"/>
    </row>
    <row r="70" spans="1:15">
      <c r="A70" s="175"/>
      <c r="D70" s="3" t="s">
        <v>9</v>
      </c>
      <c r="E70" s="19">
        <v>40</v>
      </c>
      <c r="F70" s="22">
        <v>0</v>
      </c>
      <c r="G70" s="22">
        <v>10</v>
      </c>
      <c r="H70" s="22">
        <v>0</v>
      </c>
      <c r="I70" s="22">
        <v>10</v>
      </c>
      <c r="J70" s="22">
        <v>20</v>
      </c>
      <c r="K70" s="109">
        <v>0</v>
      </c>
      <c r="N70" s="3" t="s">
        <v>9</v>
      </c>
      <c r="O70" s="175"/>
    </row>
    <row r="71" spans="1:15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75"/>
    </row>
    <row r="72" spans="1:15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77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620</v>
      </c>
    </row>
    <row r="4" spans="1:15" ht="17.25" thickBot="1">
      <c r="O4" s="6" t="s">
        <v>45</v>
      </c>
    </row>
    <row r="5" spans="1:15">
      <c r="A5" s="178" t="s">
        <v>75</v>
      </c>
      <c r="B5" s="178"/>
      <c r="C5" s="178"/>
      <c r="D5" s="179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78" t="s">
        <v>75</v>
      </c>
      <c r="M5" s="178"/>
      <c r="N5" s="178"/>
      <c r="O5" s="178"/>
    </row>
    <row r="6" spans="1:15">
      <c r="A6" s="180"/>
      <c r="B6" s="180"/>
      <c r="C6" s="180"/>
      <c r="D6" s="181"/>
      <c r="E6" s="36" t="s">
        <v>377</v>
      </c>
      <c r="F6" s="37" t="s">
        <v>347</v>
      </c>
      <c r="G6" s="37" t="s">
        <v>320</v>
      </c>
      <c r="H6" s="37" t="s">
        <v>346</v>
      </c>
      <c r="I6" s="37" t="s">
        <v>378</v>
      </c>
      <c r="J6" s="37" t="s">
        <v>379</v>
      </c>
      <c r="K6" s="13" t="s">
        <v>344</v>
      </c>
      <c r="L6" s="180"/>
      <c r="M6" s="180"/>
      <c r="N6" s="180"/>
      <c r="O6" s="180"/>
    </row>
    <row r="7" spans="1:15">
      <c r="A7" s="15" t="s">
        <v>46</v>
      </c>
      <c r="B7" s="15"/>
      <c r="C7" s="15"/>
      <c r="D7" s="15"/>
      <c r="E7" s="38">
        <v>13114.055</v>
      </c>
      <c r="F7" s="39">
        <v>1703.25</v>
      </c>
      <c r="G7" s="39">
        <v>1121.8899999999999</v>
      </c>
      <c r="H7" s="39">
        <v>1679.21</v>
      </c>
      <c r="I7" s="39">
        <v>5120.0349999999999</v>
      </c>
      <c r="J7" s="39">
        <v>3489.67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4990.0050000000001</v>
      </c>
      <c r="F8" s="42">
        <v>755.78</v>
      </c>
      <c r="G8" s="42">
        <v>56.08</v>
      </c>
      <c r="H8" s="42">
        <v>730.34</v>
      </c>
      <c r="I8" s="42">
        <v>1694.65</v>
      </c>
      <c r="J8" s="42">
        <v>1753.155</v>
      </c>
      <c r="K8" s="43">
        <v>0</v>
      </c>
      <c r="N8" s="3" t="s">
        <v>8</v>
      </c>
    </row>
    <row r="9" spans="1:15">
      <c r="D9" s="3" t="s">
        <v>9</v>
      </c>
      <c r="E9" s="41">
        <v>8124.0499999999993</v>
      </c>
      <c r="F9" s="42">
        <v>947.47</v>
      </c>
      <c r="G9" s="42">
        <v>1065.81</v>
      </c>
      <c r="H9" s="42">
        <v>948.87</v>
      </c>
      <c r="I9" s="42">
        <v>3425.3850000000002</v>
      </c>
      <c r="J9" s="42">
        <v>1736.5150000000001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75" t="s">
        <v>69</v>
      </c>
      <c r="B11" s="15" t="s">
        <v>42</v>
      </c>
      <c r="C11" s="15"/>
      <c r="D11" s="15"/>
      <c r="E11" s="38">
        <v>13056.055</v>
      </c>
      <c r="F11" s="39">
        <v>1665.25</v>
      </c>
      <c r="G11" s="39">
        <v>1121.8900000000001</v>
      </c>
      <c r="H11" s="39">
        <v>1679.21</v>
      </c>
      <c r="I11" s="39">
        <v>5110.0349999999999</v>
      </c>
      <c r="J11" s="39">
        <v>3479.67</v>
      </c>
      <c r="K11" s="40">
        <v>0</v>
      </c>
      <c r="L11" s="15" t="s">
        <v>42</v>
      </c>
      <c r="M11" s="15"/>
      <c r="N11" s="15"/>
      <c r="O11" s="175" t="s">
        <v>69</v>
      </c>
    </row>
    <row r="12" spans="1:15">
      <c r="A12" s="175"/>
      <c r="B12" s="3" t="s">
        <v>5</v>
      </c>
      <c r="D12" s="3" t="s">
        <v>8</v>
      </c>
      <c r="E12" s="41">
        <v>4990.0050000000001</v>
      </c>
      <c r="F12" s="42">
        <v>755.78</v>
      </c>
      <c r="G12" s="42">
        <v>56.08</v>
      </c>
      <c r="H12" s="42">
        <v>730.34</v>
      </c>
      <c r="I12" s="42">
        <v>1694.65</v>
      </c>
      <c r="J12" s="42">
        <v>1753.155</v>
      </c>
      <c r="K12" s="43">
        <v>0</v>
      </c>
      <c r="L12" s="3" t="s">
        <v>5</v>
      </c>
      <c r="N12" s="3" t="s">
        <v>8</v>
      </c>
      <c r="O12" s="175"/>
    </row>
    <row r="13" spans="1:15">
      <c r="A13" s="175"/>
      <c r="B13" s="3" t="s">
        <v>5</v>
      </c>
      <c r="D13" s="3" t="s">
        <v>9</v>
      </c>
      <c r="E13" s="41">
        <v>8066.0499999999993</v>
      </c>
      <c r="F13" s="42">
        <v>909.47</v>
      </c>
      <c r="G13" s="42">
        <v>1065.81</v>
      </c>
      <c r="H13" s="42">
        <v>948.87</v>
      </c>
      <c r="I13" s="42">
        <v>3415.3850000000002</v>
      </c>
      <c r="J13" s="42">
        <v>1726.5150000000001</v>
      </c>
      <c r="K13" s="43">
        <v>0</v>
      </c>
      <c r="L13" s="3" t="s">
        <v>5</v>
      </c>
      <c r="N13" s="3" t="s">
        <v>9</v>
      </c>
      <c r="O13" s="175"/>
    </row>
    <row r="14" spans="1:15">
      <c r="A14" s="175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75"/>
    </row>
    <row r="15" spans="1:15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75"/>
    </row>
    <row r="16" spans="1:15">
      <c r="A16" s="175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75"/>
    </row>
    <row r="17" spans="1:15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75"/>
    </row>
    <row r="18" spans="1:15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75"/>
    </row>
    <row r="19" spans="1:15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75"/>
    </row>
    <row r="20" spans="1:15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75"/>
    </row>
    <row r="21" spans="1:15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75"/>
    </row>
    <row r="22" spans="1:15">
      <c r="A22" s="175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0</v>
      </c>
      <c r="L22" s="15" t="s">
        <v>43</v>
      </c>
      <c r="M22" s="15"/>
      <c r="N22" s="15"/>
      <c r="O22" s="175"/>
    </row>
    <row r="23" spans="1:15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8</v>
      </c>
      <c r="O23" s="175"/>
    </row>
    <row r="24" spans="1:15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75"/>
    </row>
    <row r="25" spans="1:15">
      <c r="A25" s="175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5">
        <v>0</v>
      </c>
      <c r="L25" s="110" t="s">
        <v>5</v>
      </c>
      <c r="M25" s="110" t="s">
        <v>16</v>
      </c>
      <c r="N25" s="110"/>
      <c r="O25" s="175"/>
    </row>
    <row r="26" spans="1:15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8</v>
      </c>
      <c r="O26" s="175"/>
    </row>
    <row r="27" spans="1:15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75"/>
    </row>
    <row r="28" spans="1:15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75"/>
    </row>
    <row r="29" spans="1:15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75"/>
    </row>
    <row r="30" spans="1:15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75"/>
    </row>
    <row r="31" spans="1:15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75"/>
    </row>
    <row r="32" spans="1:15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75"/>
    </row>
    <row r="33" spans="1:15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75"/>
    </row>
    <row r="34" spans="1:15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75"/>
    </row>
    <row r="35" spans="1:15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75"/>
    </row>
    <row r="36" spans="1:15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75"/>
    </row>
    <row r="37" spans="1:15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75"/>
    </row>
    <row r="38" spans="1:15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75"/>
    </row>
    <row r="39" spans="1:15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75"/>
    </row>
    <row r="40" spans="1:15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75"/>
    </row>
    <row r="41" spans="1:15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75"/>
    </row>
    <row r="42" spans="1:15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75"/>
    </row>
    <row r="43" spans="1:15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75"/>
    </row>
    <row r="44" spans="1:15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75"/>
    </row>
    <row r="45" spans="1:15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75"/>
    </row>
    <row r="46" spans="1:15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75"/>
    </row>
    <row r="47" spans="1:15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75"/>
    </row>
    <row r="48" spans="1:15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75"/>
    </row>
    <row r="49" spans="1:15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75"/>
    </row>
    <row r="50" spans="1:15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75"/>
    </row>
    <row r="51" spans="1:15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75"/>
    </row>
    <row r="52" spans="1:15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75"/>
    </row>
    <row r="53" spans="1:15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5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5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75"/>
    </row>
    <row r="56" spans="1:15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5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75"/>
    </row>
    <row r="58" spans="1:15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75"/>
    </row>
    <row r="59" spans="1:15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75"/>
    </row>
    <row r="60" spans="1:15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75"/>
    </row>
    <row r="61" spans="1:15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75"/>
    </row>
    <row r="62" spans="1:15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75"/>
    </row>
    <row r="63" spans="1:15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75"/>
    </row>
    <row r="64" spans="1:15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75"/>
    </row>
    <row r="65" spans="1:15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75"/>
    </row>
    <row r="66" spans="1:15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75"/>
    </row>
    <row r="67" spans="1:15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75"/>
    </row>
    <row r="68" spans="1:15">
      <c r="A68" s="176" t="s">
        <v>70</v>
      </c>
      <c r="B68" s="26" t="s">
        <v>34</v>
      </c>
      <c r="C68" s="26"/>
      <c r="D68" s="26"/>
      <c r="E68" s="44">
        <v>58</v>
      </c>
      <c r="F68" s="45">
        <v>38</v>
      </c>
      <c r="G68" s="45">
        <v>0</v>
      </c>
      <c r="H68" s="45">
        <v>0</v>
      </c>
      <c r="I68" s="45">
        <v>10</v>
      </c>
      <c r="J68" s="45">
        <v>10</v>
      </c>
      <c r="K68" s="116">
        <v>0</v>
      </c>
      <c r="L68" s="26" t="s">
        <v>34</v>
      </c>
      <c r="M68" s="26"/>
      <c r="N68" s="26"/>
      <c r="O68" s="176" t="s">
        <v>70</v>
      </c>
    </row>
    <row r="69" spans="1:15">
      <c r="A69" s="175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109">
        <v>0</v>
      </c>
      <c r="L69" s="3" t="s">
        <v>5</v>
      </c>
      <c r="N69" s="3" t="s">
        <v>8</v>
      </c>
      <c r="O69" s="175"/>
    </row>
    <row r="70" spans="1:15">
      <c r="A70" s="175"/>
      <c r="D70" s="3" t="s">
        <v>9</v>
      </c>
      <c r="E70" s="19">
        <v>58</v>
      </c>
      <c r="F70" s="22">
        <v>38</v>
      </c>
      <c r="G70" s="22">
        <v>0</v>
      </c>
      <c r="H70" s="22">
        <v>0</v>
      </c>
      <c r="I70" s="22">
        <v>10</v>
      </c>
      <c r="J70" s="22">
        <v>10</v>
      </c>
      <c r="K70" s="109">
        <v>0</v>
      </c>
      <c r="N70" s="3" t="s">
        <v>9</v>
      </c>
      <c r="O70" s="175"/>
    </row>
    <row r="71" spans="1:15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75"/>
    </row>
    <row r="72" spans="1:15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77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1" width="11.625" style="3" customWidth="1"/>
    <col min="12" max="14" width="9" style="3"/>
    <col min="15" max="15" width="4.125" style="3" customWidth="1"/>
    <col min="16" max="16384" width="9" style="3"/>
  </cols>
  <sheetData>
    <row r="1" spans="1:15" ht="20.25">
      <c r="A1" s="4" t="s">
        <v>84</v>
      </c>
    </row>
    <row r="3" spans="1:15" ht="20.25">
      <c r="B3" s="4" t="s">
        <v>621</v>
      </c>
    </row>
    <row r="4" spans="1:15" ht="17.25" thickBot="1">
      <c r="O4" s="6" t="s">
        <v>45</v>
      </c>
    </row>
    <row r="5" spans="1:15">
      <c r="A5" s="178" t="s">
        <v>75</v>
      </c>
      <c r="B5" s="178"/>
      <c r="C5" s="178"/>
      <c r="D5" s="179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78" t="s">
        <v>75</v>
      </c>
      <c r="M5" s="178"/>
      <c r="N5" s="178"/>
      <c r="O5" s="178"/>
    </row>
    <row r="6" spans="1:15">
      <c r="A6" s="180"/>
      <c r="B6" s="180"/>
      <c r="C6" s="180"/>
      <c r="D6" s="181"/>
      <c r="E6" s="36" t="s">
        <v>380</v>
      </c>
      <c r="F6" s="37" t="s">
        <v>320</v>
      </c>
      <c r="G6" s="37" t="s">
        <v>351</v>
      </c>
      <c r="H6" s="37" t="s">
        <v>347</v>
      </c>
      <c r="I6" s="37" t="s">
        <v>352</v>
      </c>
      <c r="J6" s="37" t="s">
        <v>381</v>
      </c>
      <c r="K6" s="13" t="s">
        <v>344</v>
      </c>
      <c r="L6" s="180"/>
      <c r="M6" s="180"/>
      <c r="N6" s="180"/>
      <c r="O6" s="180"/>
    </row>
    <row r="7" spans="1:15">
      <c r="A7" s="15" t="s">
        <v>46</v>
      </c>
      <c r="B7" s="15"/>
      <c r="C7" s="15"/>
      <c r="D7" s="15"/>
      <c r="E7" s="38">
        <v>15667.734999999999</v>
      </c>
      <c r="F7" s="39">
        <v>1052.0350000000001</v>
      </c>
      <c r="G7" s="39">
        <v>2121.69</v>
      </c>
      <c r="H7" s="39">
        <v>1045.5</v>
      </c>
      <c r="I7" s="39">
        <v>1816.325</v>
      </c>
      <c r="J7" s="39">
        <v>9632.1849999999995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8868.1649999999991</v>
      </c>
      <c r="F8" s="42">
        <v>99.82</v>
      </c>
      <c r="G8" s="42">
        <v>1162.6500000000001</v>
      </c>
      <c r="H8" s="42">
        <v>20</v>
      </c>
      <c r="I8" s="42">
        <v>1194.375</v>
      </c>
      <c r="J8" s="42">
        <v>6391.32</v>
      </c>
      <c r="K8" s="43">
        <v>0</v>
      </c>
      <c r="N8" s="3" t="s">
        <v>8</v>
      </c>
    </row>
    <row r="9" spans="1:15">
      <c r="D9" s="3" t="s">
        <v>9</v>
      </c>
      <c r="E9" s="41">
        <v>6799.57</v>
      </c>
      <c r="F9" s="42">
        <v>952.21500000000003</v>
      </c>
      <c r="G9" s="42">
        <v>959.04</v>
      </c>
      <c r="H9" s="42">
        <v>1025.5</v>
      </c>
      <c r="I9" s="42">
        <v>621.95000000000005</v>
      </c>
      <c r="J9" s="42">
        <v>3240.8649999999998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75" t="s">
        <v>69</v>
      </c>
      <c r="B11" s="15" t="s">
        <v>42</v>
      </c>
      <c r="C11" s="15"/>
      <c r="D11" s="15"/>
      <c r="E11" s="38">
        <v>15627.735000000001</v>
      </c>
      <c r="F11" s="39">
        <v>1052.0350000000001</v>
      </c>
      <c r="G11" s="39">
        <v>2121.69</v>
      </c>
      <c r="H11" s="39">
        <v>1025.5</v>
      </c>
      <c r="I11" s="39">
        <v>1816.325</v>
      </c>
      <c r="J11" s="39">
        <v>9612.1849999999995</v>
      </c>
      <c r="K11" s="40">
        <v>0</v>
      </c>
      <c r="L11" s="15" t="s">
        <v>42</v>
      </c>
      <c r="M11" s="15"/>
      <c r="N11" s="15"/>
      <c r="O11" s="175" t="s">
        <v>69</v>
      </c>
    </row>
    <row r="12" spans="1:15">
      <c r="A12" s="175"/>
      <c r="B12" s="3" t="s">
        <v>5</v>
      </c>
      <c r="D12" s="3" t="s">
        <v>8</v>
      </c>
      <c r="E12" s="41">
        <v>8868.1649999999991</v>
      </c>
      <c r="F12" s="42">
        <v>99.82</v>
      </c>
      <c r="G12" s="42">
        <v>1162.6500000000001</v>
      </c>
      <c r="H12" s="42">
        <v>20</v>
      </c>
      <c r="I12" s="42">
        <v>1194.375</v>
      </c>
      <c r="J12" s="42">
        <v>6391.32</v>
      </c>
      <c r="K12" s="43">
        <v>0</v>
      </c>
      <c r="L12" s="3" t="s">
        <v>5</v>
      </c>
      <c r="N12" s="3" t="s">
        <v>8</v>
      </c>
      <c r="O12" s="175"/>
    </row>
    <row r="13" spans="1:15">
      <c r="A13" s="175"/>
      <c r="B13" s="3" t="s">
        <v>5</v>
      </c>
      <c r="D13" s="3" t="s">
        <v>9</v>
      </c>
      <c r="E13" s="41">
        <v>6759.57</v>
      </c>
      <c r="F13" s="42">
        <v>952.21500000000003</v>
      </c>
      <c r="G13" s="42">
        <v>959.04</v>
      </c>
      <c r="H13" s="42">
        <v>1005.5</v>
      </c>
      <c r="I13" s="42">
        <v>621.95000000000005</v>
      </c>
      <c r="J13" s="42">
        <v>3220.8649999999998</v>
      </c>
      <c r="K13" s="43">
        <v>0</v>
      </c>
      <c r="L13" s="3" t="s">
        <v>5</v>
      </c>
      <c r="N13" s="3" t="s">
        <v>9</v>
      </c>
      <c r="O13" s="175"/>
    </row>
    <row r="14" spans="1:15">
      <c r="A14" s="175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75"/>
    </row>
    <row r="15" spans="1:15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75"/>
    </row>
    <row r="16" spans="1:15">
      <c r="A16" s="175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75"/>
    </row>
    <row r="17" spans="1:15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75"/>
    </row>
    <row r="18" spans="1:15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75"/>
    </row>
    <row r="19" spans="1:15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75"/>
    </row>
    <row r="20" spans="1:15">
      <c r="A20" s="175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75"/>
    </row>
    <row r="21" spans="1:15">
      <c r="A21" s="175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75"/>
    </row>
    <row r="22" spans="1:15">
      <c r="A22" s="175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0</v>
      </c>
      <c r="L22" s="15" t="s">
        <v>43</v>
      </c>
      <c r="M22" s="15"/>
      <c r="N22" s="15"/>
      <c r="O22" s="175"/>
    </row>
    <row r="23" spans="1:15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8</v>
      </c>
      <c r="O23" s="175"/>
    </row>
    <row r="24" spans="1:15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75"/>
    </row>
    <row r="25" spans="1:15">
      <c r="A25" s="175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5">
        <v>0</v>
      </c>
      <c r="L25" s="110" t="s">
        <v>5</v>
      </c>
      <c r="M25" s="110" t="s">
        <v>16</v>
      </c>
      <c r="N25" s="110"/>
      <c r="O25" s="175"/>
    </row>
    <row r="26" spans="1:15">
      <c r="A26" s="175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8</v>
      </c>
      <c r="O26" s="175"/>
    </row>
    <row r="27" spans="1:15">
      <c r="A27" s="175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75"/>
    </row>
    <row r="28" spans="1:15">
      <c r="A28" s="175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75"/>
    </row>
    <row r="29" spans="1:15">
      <c r="A29" s="175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75"/>
    </row>
    <row r="30" spans="1:15">
      <c r="A30" s="175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75"/>
    </row>
    <row r="31" spans="1:15">
      <c r="A31" s="175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75"/>
    </row>
    <row r="32" spans="1:15">
      <c r="A32" s="175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75"/>
    </row>
    <row r="33" spans="1:15">
      <c r="A33" s="175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75"/>
    </row>
    <row r="34" spans="1:15">
      <c r="A34" s="175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75"/>
    </row>
    <row r="35" spans="1:15">
      <c r="A35" s="175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75"/>
    </row>
    <row r="36" spans="1:15">
      <c r="A36" s="175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75"/>
    </row>
    <row r="37" spans="1:15">
      <c r="A37" s="175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75"/>
    </row>
    <row r="38" spans="1:15">
      <c r="A38" s="175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75"/>
    </row>
    <row r="39" spans="1:15">
      <c r="A39" s="175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75"/>
    </row>
    <row r="40" spans="1:15">
      <c r="A40" s="175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75"/>
    </row>
    <row r="41" spans="1:15">
      <c r="A41" s="175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75"/>
    </row>
    <row r="42" spans="1:15">
      <c r="A42" s="175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75"/>
    </row>
    <row r="43" spans="1:15">
      <c r="A43" s="175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75"/>
    </row>
    <row r="44" spans="1:15">
      <c r="A44" s="175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75"/>
    </row>
    <row r="45" spans="1:15">
      <c r="A45" s="175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75"/>
    </row>
    <row r="46" spans="1:15">
      <c r="A46" s="175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75"/>
    </row>
    <row r="47" spans="1:15">
      <c r="A47" s="175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75"/>
    </row>
    <row r="48" spans="1:15">
      <c r="A48" s="175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75"/>
    </row>
    <row r="49" spans="1:15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75"/>
    </row>
    <row r="50" spans="1:15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75"/>
    </row>
    <row r="51" spans="1:15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75"/>
    </row>
    <row r="52" spans="1:15">
      <c r="A52" s="175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75"/>
    </row>
    <row r="53" spans="1:15">
      <c r="A53" s="175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75"/>
    </row>
    <row r="54" spans="1:15">
      <c r="A54" s="175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75"/>
    </row>
    <row r="55" spans="1:15">
      <c r="A55" s="175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75"/>
    </row>
    <row r="56" spans="1:15">
      <c r="A56" s="175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75"/>
    </row>
    <row r="57" spans="1:15">
      <c r="A57" s="175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75"/>
    </row>
    <row r="58" spans="1:15">
      <c r="A58" s="175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75"/>
    </row>
    <row r="59" spans="1:15">
      <c r="A59" s="175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75"/>
    </row>
    <row r="60" spans="1:15">
      <c r="A60" s="175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75"/>
    </row>
    <row r="61" spans="1:15">
      <c r="A61" s="175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75"/>
    </row>
    <row r="62" spans="1:15">
      <c r="A62" s="175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75"/>
    </row>
    <row r="63" spans="1:15">
      <c r="A63" s="175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75"/>
    </row>
    <row r="64" spans="1:15">
      <c r="A64" s="175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75"/>
    </row>
    <row r="65" spans="1:15">
      <c r="A65" s="175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75"/>
    </row>
    <row r="66" spans="1:15">
      <c r="A66" s="175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75"/>
    </row>
    <row r="67" spans="1:15">
      <c r="A67" s="175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75"/>
    </row>
    <row r="68" spans="1:15">
      <c r="A68" s="176" t="s">
        <v>70</v>
      </c>
      <c r="B68" s="26" t="s">
        <v>34</v>
      </c>
      <c r="C68" s="26"/>
      <c r="D68" s="26"/>
      <c r="E68" s="44">
        <v>40</v>
      </c>
      <c r="F68" s="45">
        <v>0</v>
      </c>
      <c r="G68" s="45">
        <v>0</v>
      </c>
      <c r="H68" s="45">
        <v>20</v>
      </c>
      <c r="I68" s="45">
        <v>0</v>
      </c>
      <c r="J68" s="45">
        <v>20</v>
      </c>
      <c r="K68" s="116">
        <v>0</v>
      </c>
      <c r="L68" s="26" t="s">
        <v>34</v>
      </c>
      <c r="M68" s="26"/>
      <c r="N68" s="26"/>
      <c r="O68" s="176" t="s">
        <v>70</v>
      </c>
    </row>
    <row r="69" spans="1:15">
      <c r="A69" s="175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109">
        <v>0</v>
      </c>
      <c r="L69" s="3" t="s">
        <v>5</v>
      </c>
      <c r="N69" s="3" t="s">
        <v>8</v>
      </c>
      <c r="O69" s="175"/>
    </row>
    <row r="70" spans="1:15">
      <c r="A70" s="175"/>
      <c r="D70" s="3" t="s">
        <v>9</v>
      </c>
      <c r="E70" s="19">
        <v>40</v>
      </c>
      <c r="F70" s="22">
        <v>0</v>
      </c>
      <c r="G70" s="22">
        <v>0</v>
      </c>
      <c r="H70" s="22">
        <v>20</v>
      </c>
      <c r="I70" s="22">
        <v>0</v>
      </c>
      <c r="J70" s="22">
        <v>20</v>
      </c>
      <c r="K70" s="109">
        <v>0</v>
      </c>
      <c r="N70" s="3" t="s">
        <v>9</v>
      </c>
      <c r="O70" s="175"/>
    </row>
    <row r="71" spans="1:15">
      <c r="A71" s="175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75"/>
    </row>
    <row r="72" spans="1:15" ht="17.25" thickBot="1">
      <c r="A72" s="177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77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5" width="11.625" style="3" customWidth="1"/>
    <col min="6" max="8" width="9" style="3"/>
    <col min="9" max="9" width="4.125" style="3" customWidth="1"/>
    <col min="10" max="16384" width="9" style="3"/>
  </cols>
  <sheetData>
    <row r="1" spans="1:9" ht="20.25">
      <c r="A1" s="4" t="s">
        <v>84</v>
      </c>
    </row>
    <row r="3" spans="1:9" ht="20.25">
      <c r="B3" s="4" t="s">
        <v>622</v>
      </c>
    </row>
    <row r="4" spans="1:9" ht="17.25" thickBot="1">
      <c r="I4" s="6" t="s">
        <v>45</v>
      </c>
    </row>
    <row r="5" spans="1:9">
      <c r="A5" s="178" t="s">
        <v>75</v>
      </c>
      <c r="B5" s="178"/>
      <c r="C5" s="178"/>
      <c r="D5" s="179"/>
      <c r="E5" s="151" t="s">
        <v>107</v>
      </c>
      <c r="F5" s="184" t="s">
        <v>75</v>
      </c>
      <c r="G5" s="178"/>
      <c r="H5" s="178"/>
      <c r="I5" s="178"/>
    </row>
    <row r="6" spans="1:9">
      <c r="A6" s="180"/>
      <c r="B6" s="180"/>
      <c r="C6" s="180"/>
      <c r="D6" s="181"/>
      <c r="E6" s="133" t="s">
        <v>382</v>
      </c>
      <c r="F6" s="185"/>
      <c r="G6" s="180"/>
      <c r="H6" s="180"/>
      <c r="I6" s="180"/>
    </row>
    <row r="7" spans="1:9">
      <c r="A7" s="15" t="s">
        <v>46</v>
      </c>
      <c r="B7" s="15"/>
      <c r="C7" s="15"/>
      <c r="D7" s="15"/>
      <c r="E7" s="76">
        <v>13295.245000000001</v>
      </c>
      <c r="F7" s="15" t="s">
        <v>46</v>
      </c>
      <c r="G7" s="15"/>
      <c r="H7" s="15"/>
      <c r="I7" s="15"/>
    </row>
    <row r="8" spans="1:9">
      <c r="D8" s="3" t="s">
        <v>8</v>
      </c>
      <c r="E8" s="78">
        <v>7561.4750000000004</v>
      </c>
      <c r="H8" s="3" t="s">
        <v>8</v>
      </c>
    </row>
    <row r="9" spans="1:9">
      <c r="D9" s="3" t="s">
        <v>9</v>
      </c>
      <c r="E9" s="77">
        <v>5733.77</v>
      </c>
      <c r="H9" s="3" t="s">
        <v>9</v>
      </c>
    </row>
    <row r="10" spans="1:9">
      <c r="B10" s="3" t="s">
        <v>5</v>
      </c>
      <c r="E10" s="78"/>
      <c r="F10" s="3" t="s">
        <v>5</v>
      </c>
    </row>
    <row r="11" spans="1:9" ht="16.5" customHeight="1">
      <c r="A11" s="175" t="s">
        <v>69</v>
      </c>
      <c r="B11" s="15" t="s">
        <v>42</v>
      </c>
      <c r="C11" s="15"/>
      <c r="D11" s="15"/>
      <c r="E11" s="76">
        <v>13175.245000000001</v>
      </c>
      <c r="F11" s="15" t="s">
        <v>42</v>
      </c>
      <c r="G11" s="15"/>
      <c r="H11" s="15"/>
      <c r="I11" s="175" t="s">
        <v>69</v>
      </c>
    </row>
    <row r="12" spans="1:9">
      <c r="A12" s="175"/>
      <c r="B12" s="3" t="s">
        <v>5</v>
      </c>
      <c r="D12" s="3" t="s">
        <v>8</v>
      </c>
      <c r="E12" s="78">
        <v>7561.4750000000004</v>
      </c>
      <c r="F12" s="3" t="s">
        <v>5</v>
      </c>
      <c r="H12" s="3" t="s">
        <v>8</v>
      </c>
      <c r="I12" s="175"/>
    </row>
    <row r="13" spans="1:9">
      <c r="A13" s="175"/>
      <c r="B13" s="3" t="s">
        <v>5</v>
      </c>
      <c r="D13" s="3" t="s">
        <v>9</v>
      </c>
      <c r="E13" s="78">
        <v>5613.77</v>
      </c>
      <c r="F13" s="3" t="s">
        <v>5</v>
      </c>
      <c r="H13" s="3" t="s">
        <v>9</v>
      </c>
      <c r="I13" s="175"/>
    </row>
    <row r="14" spans="1:9">
      <c r="A14" s="175"/>
      <c r="B14" s="15" t="s">
        <v>10</v>
      </c>
      <c r="C14" s="15"/>
      <c r="D14" s="15"/>
      <c r="E14" s="76">
        <v>0</v>
      </c>
      <c r="F14" s="15" t="s">
        <v>10</v>
      </c>
      <c r="G14" s="15"/>
      <c r="H14" s="15"/>
      <c r="I14" s="175"/>
    </row>
    <row r="15" spans="1:9">
      <c r="A15" s="175"/>
      <c r="B15" s="3" t="s">
        <v>5</v>
      </c>
      <c r="D15" s="3" t="s">
        <v>8</v>
      </c>
      <c r="E15" s="78">
        <v>0</v>
      </c>
      <c r="H15" s="3" t="s">
        <v>8</v>
      </c>
      <c r="I15" s="175"/>
    </row>
    <row r="16" spans="1:9">
      <c r="A16" s="175"/>
      <c r="B16" s="3" t="s">
        <v>5</v>
      </c>
      <c r="D16" s="3" t="s">
        <v>9</v>
      </c>
      <c r="E16" s="78">
        <v>0</v>
      </c>
      <c r="F16" s="3" t="s">
        <v>5</v>
      </c>
      <c r="H16" s="3" t="s">
        <v>9</v>
      </c>
      <c r="I16" s="175"/>
    </row>
    <row r="17" spans="1:9">
      <c r="A17" s="175"/>
      <c r="B17" s="15" t="s">
        <v>11</v>
      </c>
      <c r="C17" s="15"/>
      <c r="D17" s="15"/>
      <c r="E17" s="76">
        <v>0</v>
      </c>
      <c r="F17" s="15" t="s">
        <v>11</v>
      </c>
      <c r="G17" s="15"/>
      <c r="H17" s="15"/>
      <c r="I17" s="175"/>
    </row>
    <row r="18" spans="1:9">
      <c r="A18" s="175"/>
      <c r="D18" s="3" t="s">
        <v>8</v>
      </c>
      <c r="E18" s="78">
        <v>0</v>
      </c>
      <c r="H18" s="3" t="s">
        <v>8</v>
      </c>
      <c r="I18" s="175"/>
    </row>
    <row r="19" spans="1:9">
      <c r="A19" s="175"/>
      <c r="B19" s="3" t="s">
        <v>5</v>
      </c>
      <c r="D19" s="3" t="s">
        <v>9</v>
      </c>
      <c r="E19" s="78">
        <v>0</v>
      </c>
      <c r="F19" s="3" t="s">
        <v>5</v>
      </c>
      <c r="H19" s="3" t="s">
        <v>9</v>
      </c>
      <c r="I19" s="175"/>
    </row>
    <row r="20" spans="1:9">
      <c r="A20" s="175"/>
      <c r="B20" s="15" t="s">
        <v>12</v>
      </c>
      <c r="C20" s="15"/>
      <c r="D20" s="15"/>
      <c r="E20" s="76">
        <v>0</v>
      </c>
      <c r="F20" s="15" t="s">
        <v>12</v>
      </c>
      <c r="G20" s="15"/>
      <c r="H20" s="15"/>
      <c r="I20" s="175"/>
    </row>
    <row r="21" spans="1:9">
      <c r="A21" s="175"/>
      <c r="B21" s="3" t="s">
        <v>5</v>
      </c>
      <c r="D21" s="3" t="s">
        <v>8</v>
      </c>
      <c r="E21" s="78">
        <v>0</v>
      </c>
      <c r="F21" s="3" t="s">
        <v>5</v>
      </c>
      <c r="H21" s="3" t="s">
        <v>8</v>
      </c>
      <c r="I21" s="175"/>
    </row>
    <row r="22" spans="1:9">
      <c r="A22" s="175"/>
      <c r="B22" s="15" t="s">
        <v>43</v>
      </c>
      <c r="C22" s="15"/>
      <c r="D22" s="15"/>
      <c r="E22" s="76">
        <v>0</v>
      </c>
      <c r="F22" s="15" t="s">
        <v>43</v>
      </c>
      <c r="G22" s="15"/>
      <c r="H22" s="15"/>
      <c r="I22" s="175"/>
    </row>
    <row r="23" spans="1:9">
      <c r="A23" s="175"/>
      <c r="B23" s="3" t="s">
        <v>5</v>
      </c>
      <c r="D23" s="3" t="s">
        <v>8</v>
      </c>
      <c r="E23" s="78">
        <v>0</v>
      </c>
      <c r="F23" s="3" t="s">
        <v>5</v>
      </c>
      <c r="H23" s="3" t="s">
        <v>8</v>
      </c>
      <c r="I23" s="175"/>
    </row>
    <row r="24" spans="1:9">
      <c r="A24" s="175"/>
      <c r="B24" s="3" t="s">
        <v>5</v>
      </c>
      <c r="D24" s="3" t="s">
        <v>9</v>
      </c>
      <c r="E24" s="78">
        <v>0</v>
      </c>
      <c r="F24" s="3" t="s">
        <v>5</v>
      </c>
      <c r="H24" s="3" t="s">
        <v>9</v>
      </c>
      <c r="I24" s="175"/>
    </row>
    <row r="25" spans="1:9">
      <c r="A25" s="175"/>
      <c r="B25" s="110" t="s">
        <v>5</v>
      </c>
      <c r="C25" s="110" t="s">
        <v>16</v>
      </c>
      <c r="D25" s="110"/>
      <c r="E25" s="135">
        <v>0</v>
      </c>
      <c r="F25" s="110" t="s">
        <v>5</v>
      </c>
      <c r="G25" s="110" t="s">
        <v>16</v>
      </c>
      <c r="H25" s="110"/>
      <c r="I25" s="175"/>
    </row>
    <row r="26" spans="1:9">
      <c r="A26" s="175"/>
      <c r="B26" s="3" t="s">
        <v>5</v>
      </c>
      <c r="D26" s="3" t="s">
        <v>8</v>
      </c>
      <c r="E26" s="78">
        <v>0</v>
      </c>
      <c r="F26" s="3" t="s">
        <v>5</v>
      </c>
      <c r="H26" s="3" t="s">
        <v>8</v>
      </c>
      <c r="I26" s="175"/>
    </row>
    <row r="27" spans="1:9">
      <c r="A27" s="175"/>
      <c r="B27" s="3" t="s">
        <v>5</v>
      </c>
      <c r="D27" s="3" t="s">
        <v>9</v>
      </c>
      <c r="E27" s="78">
        <v>0</v>
      </c>
      <c r="F27" s="3" t="s">
        <v>5</v>
      </c>
      <c r="H27" s="3" t="s">
        <v>9</v>
      </c>
      <c r="I27" s="175"/>
    </row>
    <row r="28" spans="1:9">
      <c r="A28" s="175"/>
      <c r="B28" s="110"/>
      <c r="C28" s="110" t="s">
        <v>17</v>
      </c>
      <c r="D28" s="110"/>
      <c r="E28" s="135">
        <v>0</v>
      </c>
      <c r="F28" s="110"/>
      <c r="G28" s="110" t="s">
        <v>17</v>
      </c>
      <c r="H28" s="110"/>
      <c r="I28" s="175"/>
    </row>
    <row r="29" spans="1:9">
      <c r="A29" s="175"/>
      <c r="D29" s="3" t="s">
        <v>8</v>
      </c>
      <c r="E29" s="78">
        <v>0</v>
      </c>
      <c r="H29" s="3" t="s">
        <v>8</v>
      </c>
      <c r="I29" s="175"/>
    </row>
    <row r="30" spans="1:9">
      <c r="A30" s="175"/>
      <c r="D30" s="3" t="s">
        <v>9</v>
      </c>
      <c r="E30" s="78">
        <v>0</v>
      </c>
      <c r="H30" s="3" t="s">
        <v>9</v>
      </c>
      <c r="I30" s="175"/>
    </row>
    <row r="31" spans="1:9">
      <c r="A31" s="175"/>
      <c r="B31" s="110"/>
      <c r="C31" s="110" t="s">
        <v>19</v>
      </c>
      <c r="D31" s="110"/>
      <c r="E31" s="135">
        <v>0</v>
      </c>
      <c r="F31" s="110"/>
      <c r="G31" s="110" t="s">
        <v>19</v>
      </c>
      <c r="H31" s="110"/>
      <c r="I31" s="175"/>
    </row>
    <row r="32" spans="1:9">
      <c r="A32" s="175"/>
      <c r="D32" s="3" t="s">
        <v>8</v>
      </c>
      <c r="E32" s="78">
        <v>0</v>
      </c>
      <c r="H32" s="3" t="s">
        <v>8</v>
      </c>
      <c r="I32" s="175"/>
    </row>
    <row r="33" spans="1:9">
      <c r="A33" s="175"/>
      <c r="D33" s="3" t="s">
        <v>9</v>
      </c>
      <c r="E33" s="78">
        <v>0</v>
      </c>
      <c r="H33" s="3" t="s">
        <v>9</v>
      </c>
      <c r="I33" s="175"/>
    </row>
    <row r="34" spans="1:9">
      <c r="A34" s="175"/>
      <c r="B34" s="110"/>
      <c r="C34" s="110" t="s">
        <v>22</v>
      </c>
      <c r="D34" s="110"/>
      <c r="E34" s="135">
        <v>0</v>
      </c>
      <c r="F34" s="110"/>
      <c r="G34" s="110" t="s">
        <v>22</v>
      </c>
      <c r="H34" s="110"/>
      <c r="I34" s="175"/>
    </row>
    <row r="35" spans="1:9">
      <c r="A35" s="175"/>
      <c r="D35" s="3" t="s">
        <v>8</v>
      </c>
      <c r="E35" s="78">
        <v>0</v>
      </c>
      <c r="H35" s="3" t="s">
        <v>8</v>
      </c>
      <c r="I35" s="175"/>
    </row>
    <row r="36" spans="1:9">
      <c r="A36" s="175"/>
      <c r="D36" s="3" t="s">
        <v>9</v>
      </c>
      <c r="E36" s="78">
        <v>0</v>
      </c>
      <c r="H36" s="3" t="s">
        <v>9</v>
      </c>
      <c r="I36" s="175"/>
    </row>
    <row r="37" spans="1:9">
      <c r="A37" s="175"/>
      <c r="B37" s="110"/>
      <c r="C37" s="110" t="s">
        <v>23</v>
      </c>
      <c r="D37" s="110"/>
      <c r="E37" s="135">
        <v>0</v>
      </c>
      <c r="F37" s="110"/>
      <c r="G37" s="110" t="s">
        <v>23</v>
      </c>
      <c r="H37" s="110"/>
      <c r="I37" s="175"/>
    </row>
    <row r="38" spans="1:9">
      <c r="A38" s="175"/>
      <c r="D38" s="3" t="s">
        <v>8</v>
      </c>
      <c r="E38" s="78">
        <v>0</v>
      </c>
      <c r="H38" s="3" t="s">
        <v>8</v>
      </c>
      <c r="I38" s="175"/>
    </row>
    <row r="39" spans="1:9">
      <c r="A39" s="175"/>
      <c r="B39" s="3" t="s">
        <v>5</v>
      </c>
      <c r="D39" s="3" t="s">
        <v>9</v>
      </c>
      <c r="E39" s="78">
        <v>0</v>
      </c>
      <c r="F39" s="3" t="s">
        <v>5</v>
      </c>
      <c r="H39" s="3" t="s">
        <v>9</v>
      </c>
      <c r="I39" s="175"/>
    </row>
    <row r="40" spans="1:9">
      <c r="A40" s="175"/>
      <c r="B40" s="110"/>
      <c r="C40" s="110" t="s">
        <v>24</v>
      </c>
      <c r="D40" s="110"/>
      <c r="E40" s="135">
        <v>0</v>
      </c>
      <c r="F40" s="110"/>
      <c r="G40" s="110" t="s">
        <v>24</v>
      </c>
      <c r="H40" s="110"/>
      <c r="I40" s="175"/>
    </row>
    <row r="41" spans="1:9">
      <c r="A41" s="175"/>
      <c r="B41" s="3" t="s">
        <v>5</v>
      </c>
      <c r="D41" s="3" t="s">
        <v>9</v>
      </c>
      <c r="E41" s="78">
        <v>0</v>
      </c>
      <c r="F41" s="3" t="s">
        <v>5</v>
      </c>
      <c r="H41" s="3" t="s">
        <v>9</v>
      </c>
      <c r="I41" s="175"/>
    </row>
    <row r="42" spans="1:9">
      <c r="A42" s="175"/>
      <c r="B42" s="110" t="s">
        <v>5</v>
      </c>
      <c r="C42" s="110" t="s">
        <v>47</v>
      </c>
      <c r="D42" s="110"/>
      <c r="E42" s="135">
        <v>0</v>
      </c>
      <c r="F42" s="110" t="s">
        <v>5</v>
      </c>
      <c r="G42" s="110" t="s">
        <v>47</v>
      </c>
      <c r="H42" s="110"/>
      <c r="I42" s="175"/>
    </row>
    <row r="43" spans="1:9">
      <c r="A43" s="175"/>
      <c r="B43" s="3" t="s">
        <v>5</v>
      </c>
      <c r="D43" s="3" t="s">
        <v>8</v>
      </c>
      <c r="E43" s="78">
        <v>0</v>
      </c>
      <c r="F43" s="3" t="s">
        <v>5</v>
      </c>
      <c r="H43" s="3" t="s">
        <v>8</v>
      </c>
      <c r="I43" s="175"/>
    </row>
    <row r="44" spans="1:9">
      <c r="A44" s="175"/>
      <c r="B44" s="110"/>
      <c r="C44" s="110" t="s">
        <v>25</v>
      </c>
      <c r="D44" s="110"/>
      <c r="E44" s="135">
        <v>0</v>
      </c>
      <c r="F44" s="110"/>
      <c r="G44" s="110" t="s">
        <v>25</v>
      </c>
      <c r="H44" s="110"/>
      <c r="I44" s="175"/>
    </row>
    <row r="45" spans="1:9">
      <c r="A45" s="175"/>
      <c r="D45" s="3" t="s">
        <v>8</v>
      </c>
      <c r="E45" s="78">
        <v>0</v>
      </c>
      <c r="H45" s="3" t="s">
        <v>8</v>
      </c>
      <c r="I45" s="175"/>
    </row>
    <row r="46" spans="1:9">
      <c r="A46" s="175"/>
      <c r="D46" s="3" t="s">
        <v>9</v>
      </c>
      <c r="E46" s="78">
        <v>0</v>
      </c>
      <c r="H46" s="3" t="s">
        <v>9</v>
      </c>
      <c r="I46" s="175"/>
    </row>
    <row r="47" spans="1:9">
      <c r="A47" s="175"/>
      <c r="B47" s="110"/>
      <c r="C47" s="110" t="s">
        <v>26</v>
      </c>
      <c r="D47" s="110"/>
      <c r="E47" s="135">
        <v>0</v>
      </c>
      <c r="F47" s="110"/>
      <c r="G47" s="110" t="s">
        <v>26</v>
      </c>
      <c r="H47" s="110"/>
      <c r="I47" s="175"/>
    </row>
    <row r="48" spans="1:9">
      <c r="A48" s="175"/>
      <c r="D48" s="3" t="s">
        <v>8</v>
      </c>
      <c r="E48" s="78">
        <v>0</v>
      </c>
      <c r="H48" s="3" t="s">
        <v>8</v>
      </c>
      <c r="I48" s="175"/>
    </row>
    <row r="49" spans="1:9">
      <c r="A49" s="175"/>
      <c r="B49" s="15" t="s">
        <v>27</v>
      </c>
      <c r="C49" s="15"/>
      <c r="D49" s="15"/>
      <c r="E49" s="76">
        <v>120</v>
      </c>
      <c r="F49" s="15" t="s">
        <v>27</v>
      </c>
      <c r="G49" s="15"/>
      <c r="H49" s="15"/>
      <c r="I49" s="175"/>
    </row>
    <row r="50" spans="1:9">
      <c r="A50" s="175"/>
      <c r="B50" s="3" t="s">
        <v>5</v>
      </c>
      <c r="D50" s="3" t="s">
        <v>8</v>
      </c>
      <c r="E50" s="78">
        <v>0</v>
      </c>
      <c r="H50" s="3" t="s">
        <v>8</v>
      </c>
      <c r="I50" s="175"/>
    </row>
    <row r="51" spans="1:9">
      <c r="A51" s="175"/>
      <c r="B51" s="3" t="s">
        <v>5</v>
      </c>
      <c r="D51" s="3" t="s">
        <v>9</v>
      </c>
      <c r="E51" s="78">
        <v>120</v>
      </c>
      <c r="H51" s="3" t="s">
        <v>9</v>
      </c>
      <c r="I51" s="175"/>
    </row>
    <row r="52" spans="1:9">
      <c r="A52" s="175"/>
      <c r="B52" s="110" t="s">
        <v>5</v>
      </c>
      <c r="C52" s="110" t="s">
        <v>28</v>
      </c>
      <c r="D52" s="110"/>
      <c r="E52" s="135">
        <v>0</v>
      </c>
      <c r="F52" s="110"/>
      <c r="G52" s="110" t="s">
        <v>28</v>
      </c>
      <c r="H52" s="110"/>
      <c r="I52" s="175"/>
    </row>
    <row r="53" spans="1:9">
      <c r="A53" s="175"/>
      <c r="B53" s="3" t="s">
        <v>5</v>
      </c>
      <c r="D53" s="3" t="s">
        <v>8</v>
      </c>
      <c r="E53" s="78">
        <v>0</v>
      </c>
      <c r="H53" s="3" t="s">
        <v>8</v>
      </c>
      <c r="I53" s="175"/>
    </row>
    <row r="54" spans="1:9">
      <c r="A54" s="175"/>
      <c r="B54" s="3" t="s">
        <v>5</v>
      </c>
      <c r="D54" s="3" t="s">
        <v>9</v>
      </c>
      <c r="E54" s="78">
        <v>0</v>
      </c>
      <c r="H54" s="3" t="s">
        <v>9</v>
      </c>
      <c r="I54" s="175"/>
    </row>
    <row r="55" spans="1:9">
      <c r="A55" s="175"/>
      <c r="B55" s="110" t="s">
        <v>5</v>
      </c>
      <c r="C55" s="110" t="s">
        <v>29</v>
      </c>
      <c r="D55" s="110"/>
      <c r="E55" s="135">
        <v>0</v>
      </c>
      <c r="F55" s="110"/>
      <c r="G55" s="110" t="s">
        <v>29</v>
      </c>
      <c r="H55" s="110"/>
      <c r="I55" s="175"/>
    </row>
    <row r="56" spans="1:9">
      <c r="A56" s="175"/>
      <c r="B56" s="3" t="s">
        <v>5</v>
      </c>
      <c r="D56" s="3" t="s">
        <v>8</v>
      </c>
      <c r="E56" s="78">
        <v>0</v>
      </c>
      <c r="H56" s="3" t="s">
        <v>8</v>
      </c>
      <c r="I56" s="175"/>
    </row>
    <row r="57" spans="1:9">
      <c r="A57" s="175"/>
      <c r="B57" s="3" t="s">
        <v>5</v>
      </c>
      <c r="D57" s="3" t="s">
        <v>9</v>
      </c>
      <c r="E57" s="78">
        <v>0</v>
      </c>
      <c r="H57" s="3" t="s">
        <v>9</v>
      </c>
      <c r="I57" s="175"/>
    </row>
    <row r="58" spans="1:9">
      <c r="A58" s="175"/>
      <c r="B58" s="110" t="s">
        <v>5</v>
      </c>
      <c r="C58" s="110" t="s">
        <v>30</v>
      </c>
      <c r="D58" s="110"/>
      <c r="E58" s="135">
        <v>120</v>
      </c>
      <c r="F58" s="110"/>
      <c r="G58" s="110" t="s">
        <v>30</v>
      </c>
      <c r="H58" s="110"/>
      <c r="I58" s="175"/>
    </row>
    <row r="59" spans="1:9">
      <c r="A59" s="175"/>
      <c r="B59" s="3" t="s">
        <v>5</v>
      </c>
      <c r="D59" s="3" t="s">
        <v>8</v>
      </c>
      <c r="E59" s="78">
        <v>0</v>
      </c>
      <c r="H59" s="3" t="s">
        <v>8</v>
      </c>
      <c r="I59" s="175"/>
    </row>
    <row r="60" spans="1:9">
      <c r="A60" s="175"/>
      <c r="B60" s="3" t="s">
        <v>5</v>
      </c>
      <c r="D60" s="3" t="s">
        <v>9</v>
      </c>
      <c r="E60" s="78">
        <v>120</v>
      </c>
      <c r="H60" s="3" t="s">
        <v>9</v>
      </c>
      <c r="I60" s="175"/>
    </row>
    <row r="61" spans="1:9">
      <c r="A61" s="175"/>
      <c r="B61" s="110"/>
      <c r="C61" s="110" t="s">
        <v>32</v>
      </c>
      <c r="D61" s="110"/>
      <c r="E61" s="135">
        <v>0</v>
      </c>
      <c r="F61" s="110"/>
      <c r="G61" s="110" t="s">
        <v>32</v>
      </c>
      <c r="H61" s="110"/>
      <c r="I61" s="175"/>
    </row>
    <row r="62" spans="1:9">
      <c r="A62" s="175"/>
      <c r="D62" s="3" t="s">
        <v>8</v>
      </c>
      <c r="E62" s="78">
        <v>0</v>
      </c>
      <c r="H62" s="3" t="s">
        <v>8</v>
      </c>
      <c r="I62" s="175"/>
    </row>
    <row r="63" spans="1:9">
      <c r="A63" s="175"/>
      <c r="D63" s="3" t="s">
        <v>76</v>
      </c>
      <c r="E63" s="78">
        <v>0</v>
      </c>
      <c r="H63" s="3" t="s">
        <v>9</v>
      </c>
      <c r="I63" s="175"/>
    </row>
    <row r="64" spans="1:9">
      <c r="A64" s="175"/>
      <c r="B64" s="110"/>
      <c r="C64" s="110" t="s">
        <v>61</v>
      </c>
      <c r="D64" s="110"/>
      <c r="E64" s="135">
        <v>0</v>
      </c>
      <c r="F64" s="110"/>
      <c r="G64" s="110" t="s">
        <v>61</v>
      </c>
      <c r="H64" s="110"/>
      <c r="I64" s="175"/>
    </row>
    <row r="65" spans="1:9">
      <c r="A65" s="175"/>
      <c r="D65" s="3" t="s">
        <v>9</v>
      </c>
      <c r="E65" s="78">
        <v>0</v>
      </c>
      <c r="H65" s="3" t="s">
        <v>9</v>
      </c>
      <c r="I65" s="175"/>
    </row>
    <row r="66" spans="1:9">
      <c r="A66" s="175"/>
      <c r="B66" s="110"/>
      <c r="C66" s="110" t="s">
        <v>33</v>
      </c>
      <c r="D66" s="110"/>
      <c r="E66" s="135">
        <v>0</v>
      </c>
      <c r="F66" s="110"/>
      <c r="G66" s="110" t="s">
        <v>33</v>
      </c>
      <c r="H66" s="110"/>
      <c r="I66" s="175"/>
    </row>
    <row r="67" spans="1:9">
      <c r="A67" s="186"/>
      <c r="D67" s="3" t="s">
        <v>8</v>
      </c>
      <c r="E67" s="78">
        <v>0</v>
      </c>
      <c r="H67" s="3" t="s">
        <v>8</v>
      </c>
      <c r="I67" s="186"/>
    </row>
    <row r="68" spans="1:9" ht="16.5" customHeight="1">
      <c r="A68" s="176" t="s">
        <v>70</v>
      </c>
      <c r="B68" s="26" t="s">
        <v>34</v>
      </c>
      <c r="C68" s="26"/>
      <c r="D68" s="26"/>
      <c r="E68" s="136">
        <v>0</v>
      </c>
      <c r="F68" s="26" t="s">
        <v>34</v>
      </c>
      <c r="G68" s="26"/>
      <c r="H68" s="26"/>
      <c r="I68" s="176" t="s">
        <v>70</v>
      </c>
    </row>
    <row r="69" spans="1:9">
      <c r="A69" s="175"/>
      <c r="B69" s="3" t="s">
        <v>5</v>
      </c>
      <c r="D69" s="3" t="s">
        <v>8</v>
      </c>
      <c r="E69" s="78">
        <v>0</v>
      </c>
      <c r="F69" s="3" t="s">
        <v>5</v>
      </c>
      <c r="H69" s="3" t="s">
        <v>8</v>
      </c>
      <c r="I69" s="175"/>
    </row>
    <row r="70" spans="1:9">
      <c r="A70" s="175"/>
      <c r="D70" s="3" t="s">
        <v>9</v>
      </c>
      <c r="E70" s="78">
        <v>0</v>
      </c>
      <c r="H70" s="3" t="s">
        <v>9</v>
      </c>
      <c r="I70" s="175"/>
    </row>
    <row r="71" spans="1:9">
      <c r="A71" s="175"/>
      <c r="B71" s="15" t="s">
        <v>35</v>
      </c>
      <c r="C71" s="15"/>
      <c r="D71" s="15"/>
      <c r="E71" s="76">
        <v>0</v>
      </c>
      <c r="F71" s="15" t="s">
        <v>35</v>
      </c>
      <c r="G71" s="15"/>
      <c r="H71" s="15"/>
      <c r="I71" s="175"/>
    </row>
    <row r="72" spans="1:9" ht="17.25" thickBot="1">
      <c r="A72" s="177"/>
      <c r="B72" s="117" t="s">
        <v>5</v>
      </c>
      <c r="C72" s="117"/>
      <c r="D72" s="117" t="s">
        <v>8</v>
      </c>
      <c r="E72" s="137">
        <v>0</v>
      </c>
      <c r="F72" s="117"/>
      <c r="G72" s="117"/>
      <c r="H72" s="117" t="s">
        <v>8</v>
      </c>
      <c r="I72" s="177"/>
    </row>
    <row r="74" spans="1:9">
      <c r="A74" s="14" t="s">
        <v>48</v>
      </c>
      <c r="B74" s="14"/>
    </row>
    <row r="75" spans="1:9">
      <c r="A75" s="14" t="s">
        <v>73</v>
      </c>
      <c r="B75" s="14"/>
    </row>
    <row r="76" spans="1:9">
      <c r="A76" s="14" t="s">
        <v>54</v>
      </c>
      <c r="B76" s="14"/>
    </row>
    <row r="77" spans="1:9">
      <c r="A77" s="14" t="s">
        <v>55</v>
      </c>
      <c r="B77" s="14"/>
    </row>
    <row r="78" spans="1:9">
      <c r="A78" s="14" t="s">
        <v>36</v>
      </c>
      <c r="B78" s="14"/>
    </row>
    <row r="79" spans="1:9">
      <c r="A79" s="14" t="s">
        <v>37</v>
      </c>
      <c r="B79" s="14"/>
    </row>
    <row r="80" spans="1:9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O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37" width="11.625" style="3" customWidth="1"/>
    <col min="38" max="40" width="9" style="3"/>
    <col min="41" max="41" width="4.125" style="3" customWidth="1"/>
    <col min="42" max="16384" width="9" style="3"/>
  </cols>
  <sheetData>
    <row r="1" spans="1:41" ht="20.25">
      <c r="A1" s="4" t="s">
        <v>84</v>
      </c>
    </row>
    <row r="3" spans="1:41" ht="20.25">
      <c r="B3" s="4" t="s">
        <v>623</v>
      </c>
    </row>
    <row r="4" spans="1:41" ht="17.25" thickBot="1">
      <c r="AO4" s="6" t="s">
        <v>45</v>
      </c>
    </row>
    <row r="5" spans="1:41">
      <c r="A5" s="178" t="s">
        <v>75</v>
      </c>
      <c r="B5" s="178"/>
      <c r="C5" s="178"/>
      <c r="D5" s="179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78" t="s">
        <v>75</v>
      </c>
      <c r="AM5" s="178"/>
      <c r="AN5" s="178"/>
      <c r="AO5" s="178"/>
    </row>
    <row r="6" spans="1:41" s="14" customFormat="1" ht="13.5">
      <c r="A6" s="180"/>
      <c r="B6" s="180"/>
      <c r="C6" s="180"/>
      <c r="D6" s="181"/>
      <c r="E6" s="36" t="s">
        <v>383</v>
      </c>
      <c r="F6" s="37" t="s">
        <v>384</v>
      </c>
      <c r="G6" s="37" t="s">
        <v>385</v>
      </c>
      <c r="H6" s="37" t="s">
        <v>386</v>
      </c>
      <c r="I6" s="37" t="s">
        <v>387</v>
      </c>
      <c r="J6" s="37" t="s">
        <v>388</v>
      </c>
      <c r="K6" s="37" t="s">
        <v>389</v>
      </c>
      <c r="L6" s="37" t="s">
        <v>390</v>
      </c>
      <c r="M6" s="37" t="s">
        <v>391</v>
      </c>
      <c r="N6" s="37" t="s">
        <v>392</v>
      </c>
      <c r="O6" s="37" t="s">
        <v>393</v>
      </c>
      <c r="P6" s="37" t="s">
        <v>394</v>
      </c>
      <c r="Q6" s="37" t="s">
        <v>395</v>
      </c>
      <c r="R6" s="37" t="s">
        <v>396</v>
      </c>
      <c r="S6" s="37" t="s">
        <v>397</v>
      </c>
      <c r="T6" s="37" t="s">
        <v>398</v>
      </c>
      <c r="U6" s="37" t="s">
        <v>399</v>
      </c>
      <c r="V6" s="37" t="s">
        <v>400</v>
      </c>
      <c r="W6" s="37" t="s">
        <v>401</v>
      </c>
      <c r="X6" s="37" t="s">
        <v>402</v>
      </c>
      <c r="Y6" s="37" t="s">
        <v>403</v>
      </c>
      <c r="Z6" s="37" t="s">
        <v>404</v>
      </c>
      <c r="AA6" s="37" t="s">
        <v>405</v>
      </c>
      <c r="AB6" s="37" t="s">
        <v>406</v>
      </c>
      <c r="AC6" s="37" t="s">
        <v>407</v>
      </c>
      <c r="AD6" s="37" t="s">
        <v>408</v>
      </c>
      <c r="AE6" s="37" t="s">
        <v>409</v>
      </c>
      <c r="AF6" s="37" t="s">
        <v>410</v>
      </c>
      <c r="AG6" s="37" t="s">
        <v>411</v>
      </c>
      <c r="AH6" s="37" t="s">
        <v>412</v>
      </c>
      <c r="AI6" s="37" t="s">
        <v>413</v>
      </c>
      <c r="AJ6" s="37" t="s">
        <v>414</v>
      </c>
      <c r="AK6" s="13" t="s">
        <v>344</v>
      </c>
      <c r="AL6" s="180"/>
      <c r="AM6" s="180"/>
      <c r="AN6" s="180"/>
      <c r="AO6" s="180"/>
    </row>
    <row r="7" spans="1:41">
      <c r="A7" s="15" t="s">
        <v>46</v>
      </c>
      <c r="B7" s="15"/>
      <c r="C7" s="15"/>
      <c r="D7" s="15"/>
      <c r="E7" s="16">
        <v>321438.35800000001</v>
      </c>
      <c r="F7" s="17">
        <v>5121.8600000000006</v>
      </c>
      <c r="G7" s="17">
        <v>3055.57</v>
      </c>
      <c r="H7" s="17">
        <v>1970.7950000000001</v>
      </c>
      <c r="I7" s="17">
        <v>1663.8</v>
      </c>
      <c r="J7" s="17">
        <v>1752.09</v>
      </c>
      <c r="K7" s="17">
        <v>1524.32</v>
      </c>
      <c r="L7" s="17">
        <v>13822.294000000002</v>
      </c>
      <c r="M7" s="17">
        <v>1486.58</v>
      </c>
      <c r="N7" s="17">
        <v>8522.0399999999991</v>
      </c>
      <c r="O7" s="17">
        <v>8282.9050000000007</v>
      </c>
      <c r="P7" s="17">
        <v>500.4</v>
      </c>
      <c r="Q7" s="17">
        <v>809.45</v>
      </c>
      <c r="R7" s="17">
        <v>3777.09</v>
      </c>
      <c r="S7" s="17">
        <v>3592.8100000000004</v>
      </c>
      <c r="T7" s="17">
        <v>7172.67</v>
      </c>
      <c r="U7" s="17">
        <v>314.61</v>
      </c>
      <c r="V7" s="17">
        <v>2660.89</v>
      </c>
      <c r="W7" s="17">
        <v>2568.9450000000002</v>
      </c>
      <c r="X7" s="17">
        <v>6306.3239999999996</v>
      </c>
      <c r="Y7" s="17">
        <v>12975.305</v>
      </c>
      <c r="Z7" s="17">
        <v>32267.5</v>
      </c>
      <c r="AA7" s="17">
        <v>17003.735000000001</v>
      </c>
      <c r="AB7" s="17">
        <v>10715.46</v>
      </c>
      <c r="AC7" s="17">
        <v>65622.5</v>
      </c>
      <c r="AD7" s="17">
        <v>16160.075000000001</v>
      </c>
      <c r="AE7" s="17">
        <v>9831.630000000001</v>
      </c>
      <c r="AF7" s="17">
        <v>15548.835000000001</v>
      </c>
      <c r="AG7" s="17">
        <v>24634.224999999999</v>
      </c>
      <c r="AH7" s="17">
        <v>27944.685000000001</v>
      </c>
      <c r="AI7" s="17">
        <v>5464.54</v>
      </c>
      <c r="AJ7" s="17">
        <v>8364.4249999999993</v>
      </c>
      <c r="AK7" s="108">
        <v>0</v>
      </c>
      <c r="AL7" s="15" t="s">
        <v>46</v>
      </c>
      <c r="AM7" s="15"/>
      <c r="AN7" s="15"/>
      <c r="AO7" s="15"/>
    </row>
    <row r="8" spans="1:41">
      <c r="D8" s="3" t="s">
        <v>8</v>
      </c>
      <c r="E8" s="154">
        <v>238177.70499999999</v>
      </c>
      <c r="F8" s="155">
        <v>1038.3499999999999</v>
      </c>
      <c r="G8" s="155">
        <v>265.41500000000002</v>
      </c>
      <c r="H8" s="155">
        <v>649</v>
      </c>
      <c r="I8" s="155">
        <v>55</v>
      </c>
      <c r="J8" s="155">
        <v>306.5</v>
      </c>
      <c r="K8" s="155">
        <v>935.91499999999996</v>
      </c>
      <c r="L8" s="155">
        <v>8682.8700000000008</v>
      </c>
      <c r="M8" s="155">
        <v>1341.24</v>
      </c>
      <c r="N8" s="155">
        <v>5073.2349999999997</v>
      </c>
      <c r="O8" s="155">
        <v>5598.2650000000003</v>
      </c>
      <c r="P8" s="155">
        <v>0</v>
      </c>
      <c r="Q8" s="155">
        <v>429.76</v>
      </c>
      <c r="R8" s="155">
        <v>1559.73</v>
      </c>
      <c r="S8" s="155">
        <v>1029.03</v>
      </c>
      <c r="T8" s="155">
        <v>4413.8500000000004</v>
      </c>
      <c r="U8" s="155">
        <v>40</v>
      </c>
      <c r="V8" s="155">
        <v>521</v>
      </c>
      <c r="W8" s="155">
        <v>378.31</v>
      </c>
      <c r="X8" s="155">
        <v>1746.04</v>
      </c>
      <c r="Y8" s="155">
        <v>8674.3250000000007</v>
      </c>
      <c r="Z8" s="155">
        <v>27385.52</v>
      </c>
      <c r="AA8" s="155">
        <v>13244.84</v>
      </c>
      <c r="AB8" s="155">
        <v>7610.58</v>
      </c>
      <c r="AC8" s="155">
        <v>55056.345000000001</v>
      </c>
      <c r="AD8" s="155">
        <v>13968.43</v>
      </c>
      <c r="AE8" s="155">
        <v>7886.55</v>
      </c>
      <c r="AF8" s="155">
        <v>13430.915000000001</v>
      </c>
      <c r="AG8" s="155">
        <v>21683.57</v>
      </c>
      <c r="AH8" s="155">
        <v>26431.59</v>
      </c>
      <c r="AI8" s="155">
        <v>4896.53</v>
      </c>
      <c r="AJ8" s="155">
        <v>3845</v>
      </c>
      <c r="AK8" s="109">
        <v>0</v>
      </c>
      <c r="AN8" s="3" t="s">
        <v>8</v>
      </c>
    </row>
    <row r="9" spans="1:41">
      <c r="D9" s="3" t="s">
        <v>9</v>
      </c>
      <c r="E9" s="86">
        <v>83260.652999999991</v>
      </c>
      <c r="F9" s="42">
        <v>4083.51</v>
      </c>
      <c r="G9" s="42">
        <v>2790.1550000000002</v>
      </c>
      <c r="H9" s="42">
        <v>1321.7950000000001</v>
      </c>
      <c r="I9" s="42">
        <v>1608.8</v>
      </c>
      <c r="J9" s="42">
        <v>1445.59</v>
      </c>
      <c r="K9" s="42">
        <v>588.40499999999997</v>
      </c>
      <c r="L9" s="42">
        <v>5139.424</v>
      </c>
      <c r="M9" s="42">
        <v>145.34</v>
      </c>
      <c r="N9" s="42">
        <v>3448.8049999999998</v>
      </c>
      <c r="O9" s="42">
        <v>2684.64</v>
      </c>
      <c r="P9" s="42">
        <v>500.4</v>
      </c>
      <c r="Q9" s="42">
        <v>379.69</v>
      </c>
      <c r="R9" s="42">
        <v>2217.36</v>
      </c>
      <c r="S9" s="42">
        <v>2563.7800000000002</v>
      </c>
      <c r="T9" s="42">
        <v>2758.82</v>
      </c>
      <c r="U9" s="42">
        <v>274.61</v>
      </c>
      <c r="V9" s="42">
        <v>2139.89</v>
      </c>
      <c r="W9" s="42">
        <v>2190.6350000000002</v>
      </c>
      <c r="X9" s="42">
        <v>4560.2839999999997</v>
      </c>
      <c r="Y9" s="42">
        <v>4300.9799999999996</v>
      </c>
      <c r="Z9" s="42">
        <v>4881.9799999999996</v>
      </c>
      <c r="AA9" s="42">
        <v>3758.895</v>
      </c>
      <c r="AB9" s="42">
        <v>3104.88</v>
      </c>
      <c r="AC9" s="42">
        <v>10566.155000000001</v>
      </c>
      <c r="AD9" s="42">
        <v>2191.645</v>
      </c>
      <c r="AE9" s="42">
        <v>1945.08</v>
      </c>
      <c r="AF9" s="42">
        <v>2117.92</v>
      </c>
      <c r="AG9" s="42">
        <v>2950.6550000000002</v>
      </c>
      <c r="AH9" s="42">
        <v>1513.095</v>
      </c>
      <c r="AI9" s="42">
        <v>568.01</v>
      </c>
      <c r="AJ9" s="42">
        <v>4519.4250000000002</v>
      </c>
      <c r="AK9" s="109">
        <v>0</v>
      </c>
      <c r="AN9" s="3" t="s">
        <v>9</v>
      </c>
    </row>
    <row r="10" spans="1:41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109"/>
      <c r="AL10" s="3" t="s">
        <v>5</v>
      </c>
    </row>
    <row r="11" spans="1:41">
      <c r="A11" s="175" t="s">
        <v>69</v>
      </c>
      <c r="B11" s="15" t="s">
        <v>42</v>
      </c>
      <c r="C11" s="15"/>
      <c r="D11" s="15"/>
      <c r="E11" s="16">
        <v>280214.35800000001</v>
      </c>
      <c r="F11" s="17">
        <v>5093.8600000000006</v>
      </c>
      <c r="G11" s="17">
        <v>2935.57</v>
      </c>
      <c r="H11" s="17">
        <v>1959.7950000000001</v>
      </c>
      <c r="I11" s="17">
        <v>1663.8</v>
      </c>
      <c r="J11" s="17">
        <v>1721.09</v>
      </c>
      <c r="K11" s="17">
        <v>1514.32</v>
      </c>
      <c r="L11" s="17">
        <v>13764.294</v>
      </c>
      <c r="M11" s="17">
        <v>1486.58</v>
      </c>
      <c r="N11" s="17">
        <v>7873.0399999999991</v>
      </c>
      <c r="O11" s="17">
        <v>8262.9050000000007</v>
      </c>
      <c r="P11" s="17">
        <v>500.4</v>
      </c>
      <c r="Q11" s="17">
        <v>809.45</v>
      </c>
      <c r="R11" s="17">
        <v>3777.09</v>
      </c>
      <c r="S11" s="17">
        <v>3572.81</v>
      </c>
      <c r="T11" s="17">
        <v>7162.67</v>
      </c>
      <c r="U11" s="17">
        <v>314.61</v>
      </c>
      <c r="V11" s="17">
        <v>2660.89</v>
      </c>
      <c r="W11" s="17">
        <v>2568.9450000000002</v>
      </c>
      <c r="X11" s="17">
        <v>6306.3239999999996</v>
      </c>
      <c r="Y11" s="17">
        <v>12955.305</v>
      </c>
      <c r="Z11" s="17">
        <v>22392.5</v>
      </c>
      <c r="AA11" s="17">
        <v>17003.735000000001</v>
      </c>
      <c r="AB11" s="17">
        <v>10715.46</v>
      </c>
      <c r="AC11" s="17">
        <v>44919.5</v>
      </c>
      <c r="AD11" s="17">
        <v>6535.0750000000007</v>
      </c>
      <c r="AE11" s="17">
        <v>9795.630000000001</v>
      </c>
      <c r="AF11" s="17">
        <v>15540.834999999999</v>
      </c>
      <c r="AG11" s="17">
        <v>24634.224999999999</v>
      </c>
      <c r="AH11" s="17">
        <v>27944.685000000001</v>
      </c>
      <c r="AI11" s="17">
        <v>5464.54</v>
      </c>
      <c r="AJ11" s="17">
        <v>8364.4249999999993</v>
      </c>
      <c r="AK11" s="108">
        <v>0</v>
      </c>
      <c r="AL11" s="15" t="s">
        <v>42</v>
      </c>
      <c r="AM11" s="15"/>
      <c r="AN11" s="15"/>
      <c r="AO11" s="175" t="s">
        <v>69</v>
      </c>
    </row>
    <row r="12" spans="1:41">
      <c r="A12" s="175"/>
      <c r="B12" s="3" t="s">
        <v>5</v>
      </c>
      <c r="D12" s="3" t="s">
        <v>8</v>
      </c>
      <c r="E12" s="154">
        <v>198047.70499999999</v>
      </c>
      <c r="F12" s="155">
        <v>1038.3499999999999</v>
      </c>
      <c r="G12" s="155">
        <v>265.41500000000002</v>
      </c>
      <c r="H12" s="155">
        <v>649</v>
      </c>
      <c r="I12" s="155">
        <v>55</v>
      </c>
      <c r="J12" s="155">
        <v>306.5</v>
      </c>
      <c r="K12" s="155">
        <v>935.91499999999996</v>
      </c>
      <c r="L12" s="155">
        <v>8682.8700000000008</v>
      </c>
      <c r="M12" s="155">
        <v>1341.24</v>
      </c>
      <c r="N12" s="155">
        <v>5073.2349999999997</v>
      </c>
      <c r="O12" s="155">
        <v>5598.2650000000003</v>
      </c>
      <c r="P12" s="155">
        <v>0</v>
      </c>
      <c r="Q12" s="155">
        <v>429.76</v>
      </c>
      <c r="R12" s="155">
        <v>1559.73</v>
      </c>
      <c r="S12" s="155">
        <v>1029.03</v>
      </c>
      <c r="T12" s="155">
        <v>4413.8500000000004</v>
      </c>
      <c r="U12" s="155">
        <v>40</v>
      </c>
      <c r="V12" s="155">
        <v>521</v>
      </c>
      <c r="W12" s="155">
        <v>378.31</v>
      </c>
      <c r="X12" s="155">
        <v>1746.04</v>
      </c>
      <c r="Y12" s="155">
        <v>8674.3250000000007</v>
      </c>
      <c r="Z12" s="155">
        <v>17535.52</v>
      </c>
      <c r="AA12" s="155">
        <v>13244.84</v>
      </c>
      <c r="AB12" s="155">
        <v>7610.58</v>
      </c>
      <c r="AC12" s="155">
        <v>34376.345000000001</v>
      </c>
      <c r="AD12" s="155">
        <v>4368.43</v>
      </c>
      <c r="AE12" s="155">
        <v>7886.55</v>
      </c>
      <c r="AF12" s="155">
        <v>13430.915000000001</v>
      </c>
      <c r="AG12" s="155">
        <v>21683.57</v>
      </c>
      <c r="AH12" s="155">
        <v>26431.59</v>
      </c>
      <c r="AI12" s="155">
        <v>4896.53</v>
      </c>
      <c r="AJ12" s="155">
        <v>3845</v>
      </c>
      <c r="AK12" s="109">
        <v>0</v>
      </c>
      <c r="AL12" s="3" t="s">
        <v>5</v>
      </c>
      <c r="AN12" s="3" t="s">
        <v>8</v>
      </c>
      <c r="AO12" s="175"/>
    </row>
    <row r="13" spans="1:41">
      <c r="A13" s="175"/>
      <c r="B13" s="3" t="s">
        <v>5</v>
      </c>
      <c r="D13" s="3" t="s">
        <v>9</v>
      </c>
      <c r="E13" s="86">
        <v>82166.652999999991</v>
      </c>
      <c r="F13" s="42">
        <v>4055.51</v>
      </c>
      <c r="G13" s="42">
        <v>2670.1550000000002</v>
      </c>
      <c r="H13" s="42">
        <v>1310.7950000000001</v>
      </c>
      <c r="I13" s="42">
        <v>1608.8</v>
      </c>
      <c r="J13" s="42">
        <v>1414.59</v>
      </c>
      <c r="K13" s="42">
        <v>578.40499999999997</v>
      </c>
      <c r="L13" s="42">
        <v>5081.424</v>
      </c>
      <c r="M13" s="42">
        <v>145.34</v>
      </c>
      <c r="N13" s="42">
        <v>2799.8049999999998</v>
      </c>
      <c r="O13" s="42">
        <v>2664.64</v>
      </c>
      <c r="P13" s="42">
        <v>500.4</v>
      </c>
      <c r="Q13" s="42">
        <v>379.69</v>
      </c>
      <c r="R13" s="42">
        <v>2217.36</v>
      </c>
      <c r="S13" s="42">
        <v>2543.7800000000002</v>
      </c>
      <c r="T13" s="42">
        <v>2748.82</v>
      </c>
      <c r="U13" s="42">
        <v>274.61</v>
      </c>
      <c r="V13" s="42">
        <v>2139.89</v>
      </c>
      <c r="W13" s="42">
        <v>2190.6350000000002</v>
      </c>
      <c r="X13" s="42">
        <v>4560.2839999999997</v>
      </c>
      <c r="Y13" s="42">
        <v>4280.9799999999996</v>
      </c>
      <c r="Z13" s="42">
        <v>4856.9799999999996</v>
      </c>
      <c r="AA13" s="42">
        <v>3758.895</v>
      </c>
      <c r="AB13" s="42">
        <v>3104.88</v>
      </c>
      <c r="AC13" s="42">
        <v>10543.155000000001</v>
      </c>
      <c r="AD13" s="42">
        <v>2166.645</v>
      </c>
      <c r="AE13" s="42">
        <v>1909.08</v>
      </c>
      <c r="AF13" s="42">
        <v>2109.92</v>
      </c>
      <c r="AG13" s="42">
        <v>2950.6550000000002</v>
      </c>
      <c r="AH13" s="42">
        <v>1513.095</v>
      </c>
      <c r="AI13" s="42">
        <v>568.01</v>
      </c>
      <c r="AJ13" s="42">
        <v>4519.4250000000002</v>
      </c>
      <c r="AK13" s="109">
        <v>0</v>
      </c>
      <c r="AL13" s="3" t="s">
        <v>5</v>
      </c>
      <c r="AN13" s="3" t="s">
        <v>9</v>
      </c>
      <c r="AO13" s="175"/>
    </row>
    <row r="14" spans="1:41">
      <c r="A14" s="175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08">
        <v>0</v>
      </c>
      <c r="AL14" s="15" t="s">
        <v>10</v>
      </c>
      <c r="AM14" s="15"/>
      <c r="AN14" s="15"/>
      <c r="AO14" s="175"/>
    </row>
    <row r="15" spans="1:41">
      <c r="A15" s="175"/>
      <c r="B15" s="3" t="s">
        <v>5</v>
      </c>
      <c r="D15" s="3" t="s">
        <v>8</v>
      </c>
      <c r="E15" s="154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  <c r="R15" s="155">
        <v>0</v>
      </c>
      <c r="S15" s="155">
        <v>0</v>
      </c>
      <c r="T15" s="155">
        <v>0</v>
      </c>
      <c r="U15" s="155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155">
        <v>0</v>
      </c>
      <c r="AC15" s="155">
        <v>0</v>
      </c>
      <c r="AD15" s="155">
        <v>0</v>
      </c>
      <c r="AE15" s="155">
        <v>0</v>
      </c>
      <c r="AF15" s="155">
        <v>0</v>
      </c>
      <c r="AG15" s="155">
        <v>0</v>
      </c>
      <c r="AH15" s="155">
        <v>0</v>
      </c>
      <c r="AI15" s="155">
        <v>0</v>
      </c>
      <c r="AJ15" s="155">
        <v>0</v>
      </c>
      <c r="AK15" s="109">
        <v>0</v>
      </c>
      <c r="AN15" s="3" t="s">
        <v>8</v>
      </c>
      <c r="AO15" s="175"/>
    </row>
    <row r="16" spans="1:41">
      <c r="A16" s="175"/>
      <c r="B16" s="3" t="s">
        <v>5</v>
      </c>
      <c r="D16" s="3" t="s">
        <v>9</v>
      </c>
      <c r="E16" s="86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109">
        <v>0</v>
      </c>
      <c r="AL16" s="3" t="s">
        <v>5</v>
      </c>
      <c r="AN16" s="3" t="s">
        <v>9</v>
      </c>
      <c r="AO16" s="175"/>
    </row>
    <row r="17" spans="1:41">
      <c r="A17" s="175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08">
        <v>0</v>
      </c>
      <c r="AL17" s="15" t="s">
        <v>11</v>
      </c>
      <c r="AM17" s="15"/>
      <c r="AN17" s="15"/>
      <c r="AO17" s="175"/>
    </row>
    <row r="18" spans="1:41">
      <c r="A18" s="175"/>
      <c r="D18" s="3" t="s">
        <v>8</v>
      </c>
      <c r="E18" s="154">
        <v>0</v>
      </c>
      <c r="F18" s="155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155">
        <v>0</v>
      </c>
      <c r="N18" s="155">
        <v>0</v>
      </c>
      <c r="O18" s="155">
        <v>0</v>
      </c>
      <c r="P18" s="155">
        <v>0</v>
      </c>
      <c r="Q18" s="155">
        <v>0</v>
      </c>
      <c r="R18" s="155">
        <v>0</v>
      </c>
      <c r="S18" s="155">
        <v>0</v>
      </c>
      <c r="T18" s="155">
        <v>0</v>
      </c>
      <c r="U18" s="155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155">
        <v>0</v>
      </c>
      <c r="AC18" s="155">
        <v>0</v>
      </c>
      <c r="AD18" s="155">
        <v>0</v>
      </c>
      <c r="AE18" s="155">
        <v>0</v>
      </c>
      <c r="AF18" s="155">
        <v>0</v>
      </c>
      <c r="AG18" s="155">
        <v>0</v>
      </c>
      <c r="AH18" s="155">
        <v>0</v>
      </c>
      <c r="AI18" s="155">
        <v>0</v>
      </c>
      <c r="AJ18" s="155">
        <v>0</v>
      </c>
      <c r="AK18" s="109">
        <v>0</v>
      </c>
      <c r="AN18" s="3" t="s">
        <v>8</v>
      </c>
      <c r="AO18" s="175"/>
    </row>
    <row r="19" spans="1:41">
      <c r="A19" s="175"/>
      <c r="B19" s="3" t="s">
        <v>5</v>
      </c>
      <c r="D19" s="3" t="s">
        <v>9</v>
      </c>
      <c r="E19" s="86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  <c r="AK19" s="109">
        <v>0</v>
      </c>
      <c r="AL19" s="3" t="s">
        <v>5</v>
      </c>
      <c r="AN19" s="3" t="s">
        <v>9</v>
      </c>
      <c r="AO19" s="175"/>
    </row>
    <row r="20" spans="1:41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108">
        <v>0</v>
      </c>
      <c r="AL20" s="15" t="s">
        <v>12</v>
      </c>
      <c r="AM20" s="15"/>
      <c r="AN20" s="15"/>
      <c r="AO20" s="175"/>
    </row>
    <row r="21" spans="1:41">
      <c r="A21" s="175"/>
      <c r="B21" s="3" t="s">
        <v>5</v>
      </c>
      <c r="D21" s="3" t="s">
        <v>8</v>
      </c>
      <c r="E21" s="154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109">
        <v>0</v>
      </c>
      <c r="AL21" s="3" t="s">
        <v>5</v>
      </c>
      <c r="AN21" s="3" t="s">
        <v>8</v>
      </c>
      <c r="AO21" s="175"/>
    </row>
    <row r="22" spans="1:41">
      <c r="A22" s="175"/>
      <c r="B22" s="15" t="s">
        <v>43</v>
      </c>
      <c r="C22" s="15"/>
      <c r="D22" s="15"/>
      <c r="E22" s="16">
        <v>881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631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250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08">
        <v>0</v>
      </c>
      <c r="AL22" s="15" t="s">
        <v>43</v>
      </c>
      <c r="AM22" s="15"/>
      <c r="AN22" s="15"/>
      <c r="AO22" s="175"/>
    </row>
    <row r="23" spans="1:41">
      <c r="A23" s="175"/>
      <c r="B23" s="3" t="s">
        <v>5</v>
      </c>
      <c r="D23" s="3" t="s">
        <v>8</v>
      </c>
      <c r="E23" s="154">
        <v>250</v>
      </c>
      <c r="F23" s="155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55">
        <v>0</v>
      </c>
      <c r="U23" s="155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250</v>
      </c>
      <c r="AA23" s="155">
        <v>0</v>
      </c>
      <c r="AB23" s="155">
        <v>0</v>
      </c>
      <c r="AC23" s="155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09">
        <v>0</v>
      </c>
      <c r="AL23" s="3" t="s">
        <v>5</v>
      </c>
      <c r="AN23" s="3" t="s">
        <v>8</v>
      </c>
      <c r="AO23" s="175"/>
    </row>
    <row r="24" spans="1:41">
      <c r="A24" s="175"/>
      <c r="B24" s="3" t="s">
        <v>5</v>
      </c>
      <c r="D24" s="3" t="s">
        <v>9</v>
      </c>
      <c r="E24" s="86">
        <v>631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631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109">
        <v>0</v>
      </c>
      <c r="AL24" s="3" t="s">
        <v>5</v>
      </c>
      <c r="AN24" s="3" t="s">
        <v>9</v>
      </c>
      <c r="AO24" s="175"/>
    </row>
    <row r="25" spans="1:41">
      <c r="A25" s="175"/>
      <c r="B25" s="110" t="s">
        <v>5</v>
      </c>
      <c r="C25" s="110" t="s">
        <v>16</v>
      </c>
      <c r="D25" s="110"/>
      <c r="E25" s="111">
        <v>881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631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250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0</v>
      </c>
      <c r="AH25" s="138">
        <v>0</v>
      </c>
      <c r="AI25" s="138">
        <v>0</v>
      </c>
      <c r="AJ25" s="138">
        <v>0</v>
      </c>
      <c r="AK25" s="115">
        <v>0</v>
      </c>
      <c r="AL25" s="110" t="s">
        <v>5</v>
      </c>
      <c r="AM25" s="110" t="s">
        <v>16</v>
      </c>
      <c r="AN25" s="110"/>
      <c r="AO25" s="175"/>
    </row>
    <row r="26" spans="1:41">
      <c r="A26" s="175"/>
      <c r="B26" s="3" t="s">
        <v>5</v>
      </c>
      <c r="D26" s="3" t="s">
        <v>8</v>
      </c>
      <c r="E26" s="19">
        <v>250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250</v>
      </c>
      <c r="AA26" s="79">
        <v>0</v>
      </c>
      <c r="AB26" s="79">
        <v>0</v>
      </c>
      <c r="AC26" s="79">
        <v>0</v>
      </c>
      <c r="AD26" s="79">
        <v>0</v>
      </c>
      <c r="AE26" s="79">
        <v>0</v>
      </c>
      <c r="AF26" s="79">
        <v>0</v>
      </c>
      <c r="AG26" s="79">
        <v>0</v>
      </c>
      <c r="AH26" s="79">
        <v>0</v>
      </c>
      <c r="AI26" s="79">
        <v>0</v>
      </c>
      <c r="AJ26" s="79">
        <v>0</v>
      </c>
      <c r="AK26" s="109">
        <v>0</v>
      </c>
      <c r="AL26" s="3" t="s">
        <v>5</v>
      </c>
      <c r="AN26" s="3" t="s">
        <v>8</v>
      </c>
      <c r="AO26" s="175"/>
    </row>
    <row r="27" spans="1:41">
      <c r="A27" s="175"/>
      <c r="B27" s="3" t="s">
        <v>5</v>
      </c>
      <c r="D27" s="3" t="s">
        <v>9</v>
      </c>
      <c r="E27" s="19">
        <v>631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631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0</v>
      </c>
      <c r="AF27" s="79">
        <v>0</v>
      </c>
      <c r="AG27" s="79">
        <v>0</v>
      </c>
      <c r="AH27" s="79">
        <v>0</v>
      </c>
      <c r="AI27" s="79">
        <v>0</v>
      </c>
      <c r="AJ27" s="79">
        <v>0</v>
      </c>
      <c r="AK27" s="109">
        <v>0</v>
      </c>
      <c r="AL27" s="3" t="s">
        <v>5</v>
      </c>
      <c r="AN27" s="3" t="s">
        <v>9</v>
      </c>
      <c r="AO27" s="175"/>
    </row>
    <row r="28" spans="1:41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15">
        <v>0</v>
      </c>
      <c r="AL28" s="110"/>
      <c r="AM28" s="110" t="s">
        <v>17</v>
      </c>
      <c r="AN28" s="110"/>
      <c r="AO28" s="175"/>
    </row>
    <row r="29" spans="1:41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0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109">
        <v>0</v>
      </c>
      <c r="AN29" s="3" t="s">
        <v>8</v>
      </c>
      <c r="AO29" s="175"/>
    </row>
    <row r="30" spans="1:41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0</v>
      </c>
      <c r="AH30" s="79">
        <v>0</v>
      </c>
      <c r="AI30" s="79">
        <v>0</v>
      </c>
      <c r="AJ30" s="79">
        <v>0</v>
      </c>
      <c r="AK30" s="109">
        <v>0</v>
      </c>
      <c r="AN30" s="3" t="s">
        <v>9</v>
      </c>
      <c r="AO30" s="175"/>
    </row>
    <row r="31" spans="1:41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38">
        <v>0</v>
      </c>
      <c r="AC31" s="138">
        <v>0</v>
      </c>
      <c r="AD31" s="138">
        <v>0</v>
      </c>
      <c r="AE31" s="138">
        <v>0</v>
      </c>
      <c r="AF31" s="138">
        <v>0</v>
      </c>
      <c r="AG31" s="138">
        <v>0</v>
      </c>
      <c r="AH31" s="138">
        <v>0</v>
      </c>
      <c r="AI31" s="138">
        <v>0</v>
      </c>
      <c r="AJ31" s="138">
        <v>0</v>
      </c>
      <c r="AK31" s="115">
        <v>0</v>
      </c>
      <c r="AL31" s="110"/>
      <c r="AM31" s="110" t="s">
        <v>19</v>
      </c>
      <c r="AN31" s="110"/>
      <c r="AO31" s="175"/>
    </row>
    <row r="32" spans="1:41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109">
        <v>0</v>
      </c>
      <c r="AN32" s="3" t="s">
        <v>8</v>
      </c>
      <c r="AO32" s="175"/>
    </row>
    <row r="33" spans="1:41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109">
        <v>0</v>
      </c>
      <c r="AN33" s="3" t="s">
        <v>9</v>
      </c>
      <c r="AO33" s="175"/>
    </row>
    <row r="34" spans="1:41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38">
        <v>0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15">
        <v>0</v>
      </c>
      <c r="AL34" s="110"/>
      <c r="AM34" s="110" t="s">
        <v>22</v>
      </c>
      <c r="AN34" s="110"/>
      <c r="AO34" s="175"/>
    </row>
    <row r="35" spans="1:41">
      <c r="A35" s="175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109">
        <v>0</v>
      </c>
      <c r="AN35" s="3" t="s">
        <v>8</v>
      </c>
      <c r="AO35" s="175"/>
    </row>
    <row r="36" spans="1:41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  <c r="AK36" s="109">
        <v>0</v>
      </c>
      <c r="AN36" s="3" t="s">
        <v>9</v>
      </c>
      <c r="AO36" s="175"/>
    </row>
    <row r="37" spans="1:41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0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15">
        <v>0</v>
      </c>
      <c r="AL37" s="110"/>
      <c r="AM37" s="110" t="s">
        <v>23</v>
      </c>
      <c r="AN37" s="110"/>
      <c r="AO37" s="175"/>
    </row>
    <row r="38" spans="1:41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109">
        <v>0</v>
      </c>
      <c r="AN38" s="3" t="s">
        <v>8</v>
      </c>
      <c r="AO38" s="175"/>
    </row>
    <row r="39" spans="1:41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0</v>
      </c>
      <c r="AH39" s="79">
        <v>0</v>
      </c>
      <c r="AI39" s="79">
        <v>0</v>
      </c>
      <c r="AJ39" s="79">
        <v>0</v>
      </c>
      <c r="AK39" s="109">
        <v>0</v>
      </c>
      <c r="AL39" s="3" t="s">
        <v>5</v>
      </c>
      <c r="AN39" s="3" t="s">
        <v>9</v>
      </c>
      <c r="AO39" s="175"/>
    </row>
    <row r="40" spans="1:41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38">
        <v>0</v>
      </c>
      <c r="AC40" s="138">
        <v>0</v>
      </c>
      <c r="AD40" s="138">
        <v>0</v>
      </c>
      <c r="AE40" s="138">
        <v>0</v>
      </c>
      <c r="AF40" s="138">
        <v>0</v>
      </c>
      <c r="AG40" s="138">
        <v>0</v>
      </c>
      <c r="AH40" s="138">
        <v>0</v>
      </c>
      <c r="AI40" s="138">
        <v>0</v>
      </c>
      <c r="AJ40" s="138">
        <v>0</v>
      </c>
      <c r="AK40" s="115">
        <v>0</v>
      </c>
      <c r="AL40" s="110"/>
      <c r="AM40" s="110" t="s">
        <v>24</v>
      </c>
      <c r="AN40" s="110"/>
      <c r="AO40" s="175"/>
    </row>
    <row r="41" spans="1:41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0</v>
      </c>
      <c r="AH41" s="79">
        <v>0</v>
      </c>
      <c r="AI41" s="79">
        <v>0</v>
      </c>
      <c r="AJ41" s="79">
        <v>0</v>
      </c>
      <c r="AK41" s="109">
        <v>0</v>
      </c>
      <c r="AL41" s="3" t="s">
        <v>5</v>
      </c>
      <c r="AN41" s="3" t="s">
        <v>9</v>
      </c>
      <c r="AO41" s="175"/>
    </row>
    <row r="42" spans="1:41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15">
        <v>0</v>
      </c>
      <c r="AL42" s="110" t="s">
        <v>5</v>
      </c>
      <c r="AM42" s="110" t="s">
        <v>47</v>
      </c>
      <c r="AN42" s="110"/>
      <c r="AO42" s="175"/>
    </row>
    <row r="43" spans="1:41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109">
        <v>0</v>
      </c>
      <c r="AL43" s="3" t="s">
        <v>5</v>
      </c>
      <c r="AN43" s="3" t="s">
        <v>8</v>
      </c>
      <c r="AO43" s="175"/>
    </row>
    <row r="44" spans="1:41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0</v>
      </c>
      <c r="AG44" s="138">
        <v>0</v>
      </c>
      <c r="AH44" s="138">
        <v>0</v>
      </c>
      <c r="AI44" s="138">
        <v>0</v>
      </c>
      <c r="AJ44" s="138">
        <v>0</v>
      </c>
      <c r="AK44" s="115">
        <v>0</v>
      </c>
      <c r="AL44" s="110"/>
      <c r="AM44" s="110" t="s">
        <v>25</v>
      </c>
      <c r="AN44" s="110"/>
      <c r="AO44" s="175"/>
    </row>
    <row r="45" spans="1:41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H45" s="79">
        <v>0</v>
      </c>
      <c r="AI45" s="79">
        <v>0</v>
      </c>
      <c r="AJ45" s="79">
        <v>0</v>
      </c>
      <c r="AK45" s="109">
        <v>0</v>
      </c>
      <c r="AN45" s="3" t="s">
        <v>8</v>
      </c>
      <c r="AO45" s="175"/>
    </row>
    <row r="46" spans="1:41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109">
        <v>0</v>
      </c>
      <c r="AN46" s="3" t="s">
        <v>9</v>
      </c>
      <c r="AO46" s="175"/>
    </row>
    <row r="47" spans="1:41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38">
        <v>0</v>
      </c>
      <c r="AC47" s="138">
        <v>0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15">
        <v>0</v>
      </c>
      <c r="AL47" s="110"/>
      <c r="AM47" s="110" t="s">
        <v>26</v>
      </c>
      <c r="AN47" s="110"/>
      <c r="AO47" s="175"/>
    </row>
    <row r="48" spans="1:41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0</v>
      </c>
      <c r="AH48" s="79">
        <v>0</v>
      </c>
      <c r="AI48" s="79">
        <v>0</v>
      </c>
      <c r="AJ48" s="79">
        <v>0</v>
      </c>
      <c r="AK48" s="109">
        <v>0</v>
      </c>
      <c r="AN48" s="3" t="s">
        <v>8</v>
      </c>
      <c r="AO48" s="175"/>
    </row>
    <row r="49" spans="1:41">
      <c r="A49" s="175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08">
        <v>0</v>
      </c>
      <c r="AL49" s="15" t="s">
        <v>27</v>
      </c>
      <c r="AM49" s="15"/>
      <c r="AN49" s="15"/>
      <c r="AO49" s="175"/>
    </row>
    <row r="50" spans="1:41">
      <c r="A50" s="175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155">
        <v>0</v>
      </c>
      <c r="AC50" s="155">
        <v>0</v>
      </c>
      <c r="AD50" s="155">
        <v>0</v>
      </c>
      <c r="AE50" s="155">
        <v>0</v>
      </c>
      <c r="AF50" s="155">
        <v>0</v>
      </c>
      <c r="AG50" s="155">
        <v>0</v>
      </c>
      <c r="AH50" s="155">
        <v>0</v>
      </c>
      <c r="AI50" s="155">
        <v>0</v>
      </c>
      <c r="AJ50" s="155">
        <v>0</v>
      </c>
      <c r="AK50" s="109">
        <v>0</v>
      </c>
      <c r="AN50" s="3" t="s">
        <v>8</v>
      </c>
      <c r="AO50" s="175"/>
    </row>
    <row r="51" spans="1:41">
      <c r="A51" s="175"/>
      <c r="B51" s="3" t="s">
        <v>5</v>
      </c>
      <c r="D51" s="3" t="s">
        <v>9</v>
      </c>
      <c r="E51" s="86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109">
        <v>0</v>
      </c>
      <c r="AN51" s="3" t="s">
        <v>9</v>
      </c>
      <c r="AO51" s="175"/>
    </row>
    <row r="52" spans="1:41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0</v>
      </c>
      <c r="AH52" s="138">
        <v>0</v>
      </c>
      <c r="AI52" s="138">
        <v>0</v>
      </c>
      <c r="AJ52" s="138">
        <v>0</v>
      </c>
      <c r="AK52" s="115">
        <v>0</v>
      </c>
      <c r="AL52" s="110"/>
      <c r="AM52" s="110" t="s">
        <v>28</v>
      </c>
      <c r="AN52" s="110"/>
      <c r="AO52" s="175"/>
    </row>
    <row r="53" spans="1:41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109">
        <v>0</v>
      </c>
      <c r="AN53" s="3" t="s">
        <v>8</v>
      </c>
      <c r="AO53" s="175"/>
    </row>
    <row r="54" spans="1:41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109">
        <v>0</v>
      </c>
      <c r="AN54" s="3" t="s">
        <v>9</v>
      </c>
      <c r="AO54" s="175"/>
    </row>
    <row r="55" spans="1:41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0</v>
      </c>
      <c r="AK55" s="115">
        <v>0</v>
      </c>
      <c r="AL55" s="110"/>
      <c r="AM55" s="110" t="s">
        <v>29</v>
      </c>
      <c r="AN55" s="110"/>
      <c r="AO55" s="175"/>
    </row>
    <row r="56" spans="1:41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8</v>
      </c>
      <c r="AO56" s="175"/>
    </row>
    <row r="57" spans="1:41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109">
        <v>0</v>
      </c>
      <c r="AN57" s="3" t="s">
        <v>9</v>
      </c>
      <c r="AO57" s="175"/>
    </row>
    <row r="58" spans="1:41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38">
        <v>0</v>
      </c>
      <c r="AC58" s="138">
        <v>0</v>
      </c>
      <c r="AD58" s="138">
        <v>0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15">
        <v>0</v>
      </c>
      <c r="AL58" s="110"/>
      <c r="AM58" s="110" t="s">
        <v>30</v>
      </c>
      <c r="AN58" s="110"/>
      <c r="AO58" s="175"/>
    </row>
    <row r="59" spans="1:41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109">
        <v>0</v>
      </c>
      <c r="AN59" s="3" t="s">
        <v>8</v>
      </c>
      <c r="AO59" s="175"/>
    </row>
    <row r="60" spans="1:41">
      <c r="A60" s="175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0</v>
      </c>
      <c r="AH60" s="79">
        <v>0</v>
      </c>
      <c r="AI60" s="79">
        <v>0</v>
      </c>
      <c r="AJ60" s="79">
        <v>0</v>
      </c>
      <c r="AK60" s="109">
        <v>0</v>
      </c>
      <c r="AN60" s="3" t="s">
        <v>9</v>
      </c>
      <c r="AO60" s="175"/>
    </row>
    <row r="61" spans="1:41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38">
        <v>0</v>
      </c>
      <c r="AC61" s="138">
        <v>0</v>
      </c>
      <c r="AD61" s="138">
        <v>0</v>
      </c>
      <c r="AE61" s="138">
        <v>0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15">
        <v>0</v>
      </c>
      <c r="AL61" s="110"/>
      <c r="AM61" s="110" t="s">
        <v>32</v>
      </c>
      <c r="AN61" s="110"/>
      <c r="AO61" s="175"/>
    </row>
    <row r="62" spans="1:41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N62" s="3" t="s">
        <v>8</v>
      </c>
      <c r="AO62" s="175"/>
    </row>
    <row r="63" spans="1:41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0</v>
      </c>
      <c r="AC63" s="79">
        <v>0</v>
      </c>
      <c r="AD63" s="79">
        <v>0</v>
      </c>
      <c r="AE63" s="79">
        <v>0</v>
      </c>
      <c r="AF63" s="79">
        <v>0</v>
      </c>
      <c r="AG63" s="79">
        <v>0</v>
      </c>
      <c r="AH63" s="79">
        <v>0</v>
      </c>
      <c r="AI63" s="79">
        <v>0</v>
      </c>
      <c r="AJ63" s="79">
        <v>0</v>
      </c>
      <c r="AK63" s="109">
        <v>0</v>
      </c>
      <c r="AN63" s="3" t="s">
        <v>9</v>
      </c>
      <c r="AO63" s="175"/>
    </row>
    <row r="64" spans="1:41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15">
        <v>0</v>
      </c>
      <c r="AL64" s="110"/>
      <c r="AM64" s="110" t="s">
        <v>61</v>
      </c>
      <c r="AN64" s="110"/>
      <c r="AO64" s="175"/>
    </row>
    <row r="65" spans="1:41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109">
        <v>0</v>
      </c>
      <c r="AN65" s="3" t="s">
        <v>9</v>
      </c>
      <c r="AO65" s="175"/>
    </row>
    <row r="66" spans="1:41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15">
        <v>0</v>
      </c>
      <c r="AL66" s="110"/>
      <c r="AM66" s="110" t="s">
        <v>33</v>
      </c>
      <c r="AN66" s="110"/>
      <c r="AO66" s="175"/>
    </row>
    <row r="67" spans="1:41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109">
        <v>0</v>
      </c>
      <c r="AN67" s="3" t="s">
        <v>8</v>
      </c>
      <c r="AO67" s="175"/>
    </row>
    <row r="68" spans="1:41">
      <c r="A68" s="176" t="s">
        <v>70</v>
      </c>
      <c r="B68" s="26" t="s">
        <v>34</v>
      </c>
      <c r="C68" s="26"/>
      <c r="D68" s="26"/>
      <c r="E68" s="44">
        <v>40343</v>
      </c>
      <c r="F68" s="82">
        <v>28</v>
      </c>
      <c r="G68" s="82">
        <v>120</v>
      </c>
      <c r="H68" s="82">
        <v>11</v>
      </c>
      <c r="I68" s="82">
        <v>0</v>
      </c>
      <c r="J68" s="82">
        <v>31</v>
      </c>
      <c r="K68" s="82">
        <v>10</v>
      </c>
      <c r="L68" s="82">
        <v>58</v>
      </c>
      <c r="M68" s="82">
        <v>0</v>
      </c>
      <c r="N68" s="82">
        <v>18</v>
      </c>
      <c r="O68" s="82">
        <v>20</v>
      </c>
      <c r="P68" s="82">
        <v>0</v>
      </c>
      <c r="Q68" s="82">
        <v>0</v>
      </c>
      <c r="R68" s="82">
        <v>0</v>
      </c>
      <c r="S68" s="82">
        <v>20</v>
      </c>
      <c r="T68" s="82">
        <v>10</v>
      </c>
      <c r="U68" s="82">
        <v>0</v>
      </c>
      <c r="V68" s="82">
        <v>0</v>
      </c>
      <c r="W68" s="82">
        <v>0</v>
      </c>
      <c r="X68" s="82">
        <v>0</v>
      </c>
      <c r="Y68" s="82">
        <v>20</v>
      </c>
      <c r="Z68" s="82">
        <v>9625</v>
      </c>
      <c r="AA68" s="82">
        <v>0</v>
      </c>
      <c r="AB68" s="82">
        <v>0</v>
      </c>
      <c r="AC68" s="82">
        <v>20703</v>
      </c>
      <c r="AD68" s="82">
        <v>9625</v>
      </c>
      <c r="AE68" s="82">
        <v>36</v>
      </c>
      <c r="AF68" s="82">
        <v>8</v>
      </c>
      <c r="AG68" s="82">
        <v>0</v>
      </c>
      <c r="AH68" s="82">
        <v>0</v>
      </c>
      <c r="AI68" s="82">
        <v>0</v>
      </c>
      <c r="AJ68" s="82">
        <v>0</v>
      </c>
      <c r="AK68" s="116">
        <v>0</v>
      </c>
      <c r="AL68" s="26" t="s">
        <v>34</v>
      </c>
      <c r="AM68" s="26"/>
      <c r="AN68" s="26"/>
      <c r="AO68" s="176" t="s">
        <v>70</v>
      </c>
    </row>
    <row r="69" spans="1:41">
      <c r="A69" s="175"/>
      <c r="B69" s="3" t="s">
        <v>5</v>
      </c>
      <c r="D69" s="3" t="s">
        <v>8</v>
      </c>
      <c r="E69" s="19">
        <v>39880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9600</v>
      </c>
      <c r="AA69" s="79">
        <v>0</v>
      </c>
      <c r="AB69" s="79">
        <v>0</v>
      </c>
      <c r="AC69" s="79">
        <v>20680</v>
      </c>
      <c r="AD69" s="79">
        <v>9600</v>
      </c>
      <c r="AE69" s="79">
        <v>0</v>
      </c>
      <c r="AF69" s="79">
        <v>0</v>
      </c>
      <c r="AG69" s="79">
        <v>0</v>
      </c>
      <c r="AH69" s="79">
        <v>0</v>
      </c>
      <c r="AI69" s="79">
        <v>0</v>
      </c>
      <c r="AJ69" s="79">
        <v>0</v>
      </c>
      <c r="AK69" s="109">
        <v>0</v>
      </c>
      <c r="AL69" s="3" t="s">
        <v>5</v>
      </c>
      <c r="AN69" s="3" t="s">
        <v>8</v>
      </c>
      <c r="AO69" s="175"/>
    </row>
    <row r="70" spans="1:41">
      <c r="A70" s="175"/>
      <c r="D70" s="3" t="s">
        <v>9</v>
      </c>
      <c r="E70" s="19">
        <v>463</v>
      </c>
      <c r="F70" s="79">
        <v>28</v>
      </c>
      <c r="G70" s="79">
        <v>120</v>
      </c>
      <c r="H70" s="79">
        <v>11</v>
      </c>
      <c r="I70" s="79">
        <v>0</v>
      </c>
      <c r="J70" s="79">
        <v>31</v>
      </c>
      <c r="K70" s="79">
        <v>10</v>
      </c>
      <c r="L70" s="79">
        <v>58</v>
      </c>
      <c r="M70" s="79">
        <v>0</v>
      </c>
      <c r="N70" s="79">
        <v>18</v>
      </c>
      <c r="O70" s="79">
        <v>20</v>
      </c>
      <c r="P70" s="79">
        <v>0</v>
      </c>
      <c r="Q70" s="79">
        <v>0</v>
      </c>
      <c r="R70" s="79">
        <v>0</v>
      </c>
      <c r="S70" s="79">
        <v>20</v>
      </c>
      <c r="T70" s="79">
        <v>10</v>
      </c>
      <c r="U70" s="79">
        <v>0</v>
      </c>
      <c r="V70" s="79">
        <v>0</v>
      </c>
      <c r="W70" s="79">
        <v>0</v>
      </c>
      <c r="X70" s="79">
        <v>0</v>
      </c>
      <c r="Y70" s="79">
        <v>20</v>
      </c>
      <c r="Z70" s="79">
        <v>25</v>
      </c>
      <c r="AA70" s="79">
        <v>0</v>
      </c>
      <c r="AB70" s="79">
        <v>0</v>
      </c>
      <c r="AC70" s="79">
        <v>23</v>
      </c>
      <c r="AD70" s="79">
        <v>25</v>
      </c>
      <c r="AE70" s="79">
        <v>36</v>
      </c>
      <c r="AF70" s="79">
        <v>8</v>
      </c>
      <c r="AG70" s="79">
        <v>0</v>
      </c>
      <c r="AH70" s="79">
        <v>0</v>
      </c>
      <c r="AI70" s="79">
        <v>0</v>
      </c>
      <c r="AJ70" s="79">
        <v>0</v>
      </c>
      <c r="AK70" s="109">
        <v>0</v>
      </c>
      <c r="AN70" s="3" t="s">
        <v>9</v>
      </c>
      <c r="AO70" s="175"/>
    </row>
    <row r="71" spans="1:41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108">
        <v>0</v>
      </c>
      <c r="AL71" s="15" t="s">
        <v>35</v>
      </c>
      <c r="AM71" s="15"/>
      <c r="AN71" s="15"/>
      <c r="AO71" s="175"/>
    </row>
    <row r="72" spans="1:41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39">
        <v>0</v>
      </c>
      <c r="AC72" s="139">
        <v>0</v>
      </c>
      <c r="AD72" s="139">
        <v>0</v>
      </c>
      <c r="AE72" s="139">
        <v>0</v>
      </c>
      <c r="AF72" s="139">
        <v>0</v>
      </c>
      <c r="AG72" s="139">
        <v>0</v>
      </c>
      <c r="AH72" s="139">
        <v>0</v>
      </c>
      <c r="AI72" s="139">
        <v>0</v>
      </c>
      <c r="AJ72" s="139">
        <v>0</v>
      </c>
      <c r="AK72" s="120">
        <v>0</v>
      </c>
      <c r="AL72" s="117"/>
      <c r="AM72" s="117"/>
      <c r="AN72" s="117" t="s">
        <v>8</v>
      </c>
      <c r="AO72" s="177"/>
    </row>
    <row r="74" spans="1:41">
      <c r="A74" s="14" t="s">
        <v>48</v>
      </c>
      <c r="B74" s="14"/>
    </row>
    <row r="75" spans="1:41">
      <c r="A75" s="14" t="s">
        <v>73</v>
      </c>
      <c r="B75" s="14"/>
    </row>
    <row r="76" spans="1:41">
      <c r="A76" s="14" t="s">
        <v>54</v>
      </c>
      <c r="B76" s="14"/>
    </row>
    <row r="77" spans="1:41">
      <c r="A77" s="14" t="s">
        <v>55</v>
      </c>
      <c r="B77" s="14"/>
    </row>
    <row r="78" spans="1:41">
      <c r="A78" s="14" t="s">
        <v>36</v>
      </c>
      <c r="B78" s="14"/>
    </row>
    <row r="79" spans="1:41">
      <c r="A79" s="14" t="s">
        <v>37</v>
      </c>
      <c r="B79" s="14"/>
    </row>
    <row r="80" spans="1:41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624</v>
      </c>
    </row>
    <row r="4" spans="1:28" ht="17.25" thickBot="1">
      <c r="AB4" s="6" t="s">
        <v>45</v>
      </c>
    </row>
    <row r="5" spans="1:28">
      <c r="A5" s="178" t="s">
        <v>75</v>
      </c>
      <c r="B5" s="178"/>
      <c r="C5" s="178"/>
      <c r="D5" s="179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78" t="s">
        <v>75</v>
      </c>
      <c r="Z5" s="178"/>
      <c r="AA5" s="178"/>
      <c r="AB5" s="178"/>
    </row>
    <row r="6" spans="1:28" s="14" customFormat="1" ht="13.5" customHeight="1">
      <c r="A6" s="180"/>
      <c r="B6" s="180"/>
      <c r="C6" s="180"/>
      <c r="D6" s="181"/>
      <c r="E6" s="36" t="s">
        <v>415</v>
      </c>
      <c r="F6" s="37" t="s">
        <v>416</v>
      </c>
      <c r="G6" s="37" t="s">
        <v>417</v>
      </c>
      <c r="H6" s="37" t="s">
        <v>418</v>
      </c>
      <c r="I6" s="37" t="s">
        <v>419</v>
      </c>
      <c r="J6" s="37" t="s">
        <v>420</v>
      </c>
      <c r="K6" s="37" t="s">
        <v>421</v>
      </c>
      <c r="L6" s="37" t="s">
        <v>422</v>
      </c>
      <c r="M6" s="37" t="s">
        <v>423</v>
      </c>
      <c r="N6" s="37" t="s">
        <v>424</v>
      </c>
      <c r="O6" s="37" t="s">
        <v>425</v>
      </c>
      <c r="P6" s="37" t="s">
        <v>426</v>
      </c>
      <c r="Q6" s="37" t="s">
        <v>427</v>
      </c>
      <c r="R6" s="37" t="s">
        <v>428</v>
      </c>
      <c r="S6" s="37" t="s">
        <v>429</v>
      </c>
      <c r="T6" s="37" t="s">
        <v>430</v>
      </c>
      <c r="U6" s="37" t="s">
        <v>431</v>
      </c>
      <c r="V6" s="37" t="s">
        <v>432</v>
      </c>
      <c r="W6" s="37" t="s">
        <v>433</v>
      </c>
      <c r="X6" s="13" t="s">
        <v>344</v>
      </c>
      <c r="Y6" s="180"/>
      <c r="Z6" s="180"/>
      <c r="AA6" s="180"/>
      <c r="AB6" s="180"/>
    </row>
    <row r="7" spans="1:28">
      <c r="A7" s="15" t="s">
        <v>46</v>
      </c>
      <c r="B7" s="15"/>
      <c r="C7" s="15"/>
      <c r="D7" s="15"/>
      <c r="E7" s="38">
        <v>278557.32500000001</v>
      </c>
      <c r="F7" s="39">
        <v>7289.62</v>
      </c>
      <c r="G7" s="39">
        <v>15234.46</v>
      </c>
      <c r="H7" s="39">
        <v>10922.52</v>
      </c>
      <c r="I7" s="39">
        <v>7178.91</v>
      </c>
      <c r="J7" s="39">
        <v>47115.355000000003</v>
      </c>
      <c r="K7" s="39">
        <v>1433.96</v>
      </c>
      <c r="L7" s="39">
        <v>12786.93</v>
      </c>
      <c r="M7" s="39">
        <v>18778.419999999998</v>
      </c>
      <c r="N7" s="39">
        <v>10382.115</v>
      </c>
      <c r="O7" s="39">
        <v>52145.99</v>
      </c>
      <c r="P7" s="39">
        <v>22724.535</v>
      </c>
      <c r="Q7" s="39">
        <v>9317.7100000000009</v>
      </c>
      <c r="R7" s="39">
        <v>16988.28</v>
      </c>
      <c r="S7" s="39">
        <v>16154.215</v>
      </c>
      <c r="T7" s="39">
        <v>6316.05</v>
      </c>
      <c r="U7" s="39">
        <v>10930.275000000001</v>
      </c>
      <c r="V7" s="39">
        <v>11580.81</v>
      </c>
      <c r="W7" s="39">
        <v>1277.17</v>
      </c>
      <c r="X7" s="40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41">
        <v>253821.72500000001</v>
      </c>
      <c r="F8" s="42">
        <v>5467.3850000000002</v>
      </c>
      <c r="G8" s="42">
        <v>13162.754999999999</v>
      </c>
      <c r="H8" s="42">
        <v>9486.3150000000005</v>
      </c>
      <c r="I8" s="42">
        <v>5606.63</v>
      </c>
      <c r="J8" s="42">
        <v>46831.615000000005</v>
      </c>
      <c r="K8" s="42">
        <v>710.92</v>
      </c>
      <c r="L8" s="42">
        <v>9328.34</v>
      </c>
      <c r="M8" s="42">
        <v>16727.98</v>
      </c>
      <c r="N8" s="42">
        <v>8644.6049999999996</v>
      </c>
      <c r="O8" s="42">
        <v>51099.915000000001</v>
      </c>
      <c r="P8" s="42">
        <v>21564.03</v>
      </c>
      <c r="Q8" s="42">
        <v>8928.7450000000008</v>
      </c>
      <c r="R8" s="42">
        <v>15919.85</v>
      </c>
      <c r="S8" s="42">
        <v>15598.37</v>
      </c>
      <c r="T8" s="42">
        <v>4689.9949999999999</v>
      </c>
      <c r="U8" s="42">
        <v>9295.755000000001</v>
      </c>
      <c r="V8" s="42">
        <v>9929.3799999999992</v>
      </c>
      <c r="W8" s="42">
        <v>829.14</v>
      </c>
      <c r="X8" s="43">
        <v>0</v>
      </c>
      <c r="AA8" s="3" t="s">
        <v>8</v>
      </c>
    </row>
    <row r="9" spans="1:28">
      <c r="D9" s="3" t="s">
        <v>9</v>
      </c>
      <c r="E9" s="41">
        <v>24735.599999999999</v>
      </c>
      <c r="F9" s="42">
        <v>1822.2349999999999</v>
      </c>
      <c r="G9" s="42">
        <v>2071.7049999999999</v>
      </c>
      <c r="H9" s="42">
        <v>1436.2049999999999</v>
      </c>
      <c r="I9" s="42">
        <v>1572.28</v>
      </c>
      <c r="J9" s="42">
        <v>283.74</v>
      </c>
      <c r="K9" s="42">
        <v>723.04</v>
      </c>
      <c r="L9" s="42">
        <v>3458.59</v>
      </c>
      <c r="M9" s="42">
        <v>2050.44</v>
      </c>
      <c r="N9" s="42">
        <v>1737.51</v>
      </c>
      <c r="O9" s="42">
        <v>1046.075</v>
      </c>
      <c r="P9" s="42">
        <v>1160.5050000000001</v>
      </c>
      <c r="Q9" s="42">
        <v>388.96499999999997</v>
      </c>
      <c r="R9" s="42">
        <v>1068.43</v>
      </c>
      <c r="S9" s="42">
        <v>555.84500000000003</v>
      </c>
      <c r="T9" s="42">
        <v>1626.0550000000001</v>
      </c>
      <c r="U9" s="42">
        <v>1634.52</v>
      </c>
      <c r="V9" s="42">
        <v>1651.43</v>
      </c>
      <c r="W9" s="42">
        <v>448.03</v>
      </c>
      <c r="X9" s="43">
        <v>0</v>
      </c>
      <c r="AA9" s="3" t="s">
        <v>9</v>
      </c>
    </row>
    <row r="10" spans="1:28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109"/>
      <c r="Y10" s="3" t="s">
        <v>5</v>
      </c>
    </row>
    <row r="11" spans="1:28">
      <c r="A11" s="175" t="s">
        <v>69</v>
      </c>
      <c r="B11" s="15" t="s">
        <v>42</v>
      </c>
      <c r="C11" s="15"/>
      <c r="D11" s="15"/>
      <c r="E11" s="38">
        <v>202616.32500000001</v>
      </c>
      <c r="F11" s="39">
        <v>7283.62</v>
      </c>
      <c r="G11" s="39">
        <v>15229.46</v>
      </c>
      <c r="H11" s="39">
        <v>10922.52</v>
      </c>
      <c r="I11" s="39">
        <v>2978.91</v>
      </c>
      <c r="J11" s="39">
        <v>17415.355</v>
      </c>
      <c r="K11" s="39">
        <v>1433.96</v>
      </c>
      <c r="L11" s="39">
        <v>12756.93</v>
      </c>
      <c r="M11" s="39">
        <v>18778.419999999998</v>
      </c>
      <c r="N11" s="39">
        <v>10382.115</v>
      </c>
      <c r="O11" s="39">
        <v>10145.99</v>
      </c>
      <c r="P11" s="39">
        <v>22724.535</v>
      </c>
      <c r="Q11" s="39">
        <v>9317.7100000000009</v>
      </c>
      <c r="R11" s="39">
        <v>16988.28</v>
      </c>
      <c r="S11" s="39">
        <v>16154.215</v>
      </c>
      <c r="T11" s="39">
        <v>6316.05</v>
      </c>
      <c r="U11" s="39">
        <v>10930.275</v>
      </c>
      <c r="V11" s="39">
        <v>11580.81</v>
      </c>
      <c r="W11" s="39">
        <v>1277.17</v>
      </c>
      <c r="X11" s="40">
        <v>0</v>
      </c>
      <c r="Y11" s="15" t="s">
        <v>42</v>
      </c>
      <c r="Z11" s="15"/>
      <c r="AA11" s="15"/>
      <c r="AB11" s="175" t="s">
        <v>69</v>
      </c>
    </row>
    <row r="12" spans="1:28">
      <c r="A12" s="175"/>
      <c r="B12" s="3" t="s">
        <v>5</v>
      </c>
      <c r="D12" s="3" t="s">
        <v>8</v>
      </c>
      <c r="E12" s="41">
        <v>177921.72500000001</v>
      </c>
      <c r="F12" s="42">
        <v>5467.3850000000002</v>
      </c>
      <c r="G12" s="42">
        <v>13162.754999999999</v>
      </c>
      <c r="H12" s="42">
        <v>9486.3150000000005</v>
      </c>
      <c r="I12" s="42">
        <v>1406.63</v>
      </c>
      <c r="J12" s="42">
        <v>17131.615000000002</v>
      </c>
      <c r="K12" s="42">
        <v>710.92</v>
      </c>
      <c r="L12" s="42">
        <v>9328.34</v>
      </c>
      <c r="M12" s="42">
        <v>16727.98</v>
      </c>
      <c r="N12" s="42">
        <v>8644.6049999999996</v>
      </c>
      <c r="O12" s="42">
        <v>9099.9150000000009</v>
      </c>
      <c r="P12" s="42">
        <v>21564.03</v>
      </c>
      <c r="Q12" s="42">
        <v>8928.7450000000008</v>
      </c>
      <c r="R12" s="42">
        <v>15919.85</v>
      </c>
      <c r="S12" s="42">
        <v>15598.37</v>
      </c>
      <c r="T12" s="42">
        <v>4689.9949999999999</v>
      </c>
      <c r="U12" s="42">
        <v>9295.755000000001</v>
      </c>
      <c r="V12" s="42">
        <v>9929.3799999999992</v>
      </c>
      <c r="W12" s="42">
        <v>829.14</v>
      </c>
      <c r="X12" s="43">
        <v>0</v>
      </c>
      <c r="AA12" s="3" t="s">
        <v>8</v>
      </c>
      <c r="AB12" s="175"/>
    </row>
    <row r="13" spans="1:28">
      <c r="A13" s="175"/>
      <c r="B13" s="3" t="s">
        <v>5</v>
      </c>
      <c r="D13" s="3" t="s">
        <v>9</v>
      </c>
      <c r="E13" s="41">
        <v>24694.6</v>
      </c>
      <c r="F13" s="42">
        <v>1816.2349999999999</v>
      </c>
      <c r="G13" s="42">
        <v>2066.7049999999999</v>
      </c>
      <c r="H13" s="42">
        <v>1436.2049999999999</v>
      </c>
      <c r="I13" s="42">
        <v>1572.28</v>
      </c>
      <c r="J13" s="42">
        <v>283.74</v>
      </c>
      <c r="K13" s="42">
        <v>723.04</v>
      </c>
      <c r="L13" s="42">
        <v>3428.59</v>
      </c>
      <c r="M13" s="42">
        <v>2050.44</v>
      </c>
      <c r="N13" s="42">
        <v>1737.51</v>
      </c>
      <c r="O13" s="42">
        <v>1046.075</v>
      </c>
      <c r="P13" s="42">
        <v>1160.5050000000001</v>
      </c>
      <c r="Q13" s="42">
        <v>388.96499999999997</v>
      </c>
      <c r="R13" s="42">
        <v>1068.43</v>
      </c>
      <c r="S13" s="42">
        <v>555.84500000000003</v>
      </c>
      <c r="T13" s="42">
        <v>1626.0550000000001</v>
      </c>
      <c r="U13" s="42">
        <v>1634.52</v>
      </c>
      <c r="V13" s="42">
        <v>1651.43</v>
      </c>
      <c r="W13" s="42">
        <v>448.03</v>
      </c>
      <c r="X13" s="43">
        <v>0</v>
      </c>
      <c r="AA13" s="3" t="s">
        <v>9</v>
      </c>
      <c r="AB13" s="175"/>
    </row>
    <row r="14" spans="1:28">
      <c r="A14" s="175"/>
      <c r="B14" s="15" t="s">
        <v>10</v>
      </c>
      <c r="C14" s="15"/>
      <c r="D14" s="15"/>
      <c r="E14" s="38">
        <v>68730</v>
      </c>
      <c r="F14" s="39">
        <v>0</v>
      </c>
      <c r="G14" s="39">
        <v>0</v>
      </c>
      <c r="H14" s="39">
        <v>0</v>
      </c>
      <c r="I14" s="39">
        <v>0</v>
      </c>
      <c r="J14" s="39">
        <v>26700</v>
      </c>
      <c r="K14" s="39">
        <v>0</v>
      </c>
      <c r="L14" s="39">
        <v>30</v>
      </c>
      <c r="M14" s="39">
        <v>0</v>
      </c>
      <c r="N14" s="39">
        <v>0</v>
      </c>
      <c r="O14" s="39">
        <v>42000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15" t="s">
        <v>10</v>
      </c>
      <c r="Z14" s="15"/>
      <c r="AA14" s="15"/>
      <c r="AB14" s="175"/>
    </row>
    <row r="15" spans="1:28">
      <c r="A15" s="175"/>
      <c r="B15" s="3" t="s">
        <v>5</v>
      </c>
      <c r="D15" s="3" t="s">
        <v>8</v>
      </c>
      <c r="E15" s="41">
        <v>68700</v>
      </c>
      <c r="F15" s="42">
        <v>0</v>
      </c>
      <c r="G15" s="42">
        <v>0</v>
      </c>
      <c r="H15" s="42">
        <v>0</v>
      </c>
      <c r="I15" s="42">
        <v>0</v>
      </c>
      <c r="J15" s="42">
        <v>26700</v>
      </c>
      <c r="K15" s="42">
        <v>0</v>
      </c>
      <c r="L15" s="42">
        <v>0</v>
      </c>
      <c r="M15" s="42">
        <v>0</v>
      </c>
      <c r="N15" s="42">
        <v>0</v>
      </c>
      <c r="O15" s="42">
        <v>42000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3">
        <v>0</v>
      </c>
      <c r="AA15" s="3" t="s">
        <v>8</v>
      </c>
      <c r="AB15" s="175"/>
    </row>
    <row r="16" spans="1:28">
      <c r="A16" s="175"/>
      <c r="B16" s="3" t="s">
        <v>5</v>
      </c>
      <c r="D16" s="3" t="s">
        <v>9</v>
      </c>
      <c r="E16" s="41">
        <v>30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30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3">
        <v>0</v>
      </c>
      <c r="Y16" s="3" t="s">
        <v>5</v>
      </c>
      <c r="AA16" s="3" t="s">
        <v>9</v>
      </c>
      <c r="AB16" s="175"/>
    </row>
    <row r="17" spans="1:28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15" t="s">
        <v>11</v>
      </c>
      <c r="Z17" s="15"/>
      <c r="AA17" s="15"/>
      <c r="AB17" s="175"/>
    </row>
    <row r="18" spans="1:28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3">
        <v>0</v>
      </c>
      <c r="AA18" s="3" t="s">
        <v>8</v>
      </c>
      <c r="AB18" s="175"/>
    </row>
    <row r="19" spans="1:28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3">
        <v>0</v>
      </c>
      <c r="Y19" s="3" t="s">
        <v>5</v>
      </c>
      <c r="AA19" s="3" t="s">
        <v>9</v>
      </c>
      <c r="AB19" s="175"/>
    </row>
    <row r="20" spans="1:28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108">
        <v>0</v>
      </c>
      <c r="Y20" s="15" t="s">
        <v>12</v>
      </c>
      <c r="Z20" s="15"/>
      <c r="AA20" s="15"/>
      <c r="AB20" s="175"/>
    </row>
    <row r="21" spans="1:28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109">
        <v>0</v>
      </c>
      <c r="Y21" s="3" t="s">
        <v>5</v>
      </c>
      <c r="AA21" s="3" t="s">
        <v>8</v>
      </c>
      <c r="AB21" s="175"/>
    </row>
    <row r="22" spans="1:28">
      <c r="A22" s="175"/>
      <c r="B22" s="15" t="s">
        <v>43</v>
      </c>
      <c r="C22" s="15"/>
      <c r="D22" s="15"/>
      <c r="E22" s="38">
        <v>3000</v>
      </c>
      <c r="F22" s="39">
        <v>0</v>
      </c>
      <c r="G22" s="39">
        <v>0</v>
      </c>
      <c r="H22" s="39">
        <v>0</v>
      </c>
      <c r="I22" s="39">
        <v>0</v>
      </c>
      <c r="J22" s="39">
        <v>3000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40">
        <v>0</v>
      </c>
      <c r="Y22" s="15" t="s">
        <v>43</v>
      </c>
      <c r="Z22" s="15"/>
      <c r="AA22" s="15"/>
      <c r="AB22" s="175"/>
    </row>
    <row r="23" spans="1:28">
      <c r="A23" s="175"/>
      <c r="B23" s="3" t="s">
        <v>5</v>
      </c>
      <c r="D23" s="3" t="s">
        <v>8</v>
      </c>
      <c r="E23" s="41">
        <v>3000</v>
      </c>
      <c r="F23" s="42">
        <v>0</v>
      </c>
      <c r="G23" s="42">
        <v>0</v>
      </c>
      <c r="H23" s="42">
        <v>0</v>
      </c>
      <c r="I23" s="42">
        <v>0</v>
      </c>
      <c r="J23" s="42">
        <v>3000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3">
        <v>0</v>
      </c>
      <c r="Y23" s="3" t="s">
        <v>5</v>
      </c>
      <c r="AA23" s="3" t="s">
        <v>8</v>
      </c>
      <c r="AB23" s="175"/>
    </row>
    <row r="24" spans="1:28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3">
        <v>0</v>
      </c>
      <c r="Y24" s="3" t="s">
        <v>5</v>
      </c>
      <c r="AA24" s="3" t="s">
        <v>9</v>
      </c>
      <c r="AB24" s="175"/>
    </row>
    <row r="25" spans="1:28">
      <c r="A25" s="175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15">
        <v>0</v>
      </c>
      <c r="Y25" s="110" t="s">
        <v>5</v>
      </c>
      <c r="Z25" s="110" t="s">
        <v>16</v>
      </c>
      <c r="AA25" s="110"/>
      <c r="AB25" s="175"/>
    </row>
    <row r="26" spans="1:28">
      <c r="A26" s="175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8</v>
      </c>
      <c r="AB26" s="175"/>
    </row>
    <row r="27" spans="1:28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75"/>
    </row>
    <row r="28" spans="1:28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15">
        <v>0</v>
      </c>
      <c r="Y28" s="110"/>
      <c r="Z28" s="110" t="s">
        <v>17</v>
      </c>
      <c r="AA28" s="110"/>
      <c r="AB28" s="175"/>
    </row>
    <row r="29" spans="1:28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8</v>
      </c>
      <c r="AB29" s="175"/>
    </row>
    <row r="30" spans="1:28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109">
        <v>0</v>
      </c>
      <c r="AA30" s="3" t="s">
        <v>9</v>
      </c>
      <c r="AB30" s="175"/>
    </row>
    <row r="31" spans="1:28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15">
        <v>0</v>
      </c>
      <c r="Y31" s="110"/>
      <c r="Z31" s="110" t="s">
        <v>19</v>
      </c>
      <c r="AA31" s="110"/>
      <c r="AB31" s="175"/>
    </row>
    <row r="32" spans="1:28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8</v>
      </c>
      <c r="AB32" s="175"/>
    </row>
    <row r="33" spans="1:28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109">
        <v>0</v>
      </c>
      <c r="AA33" s="3" t="s">
        <v>9</v>
      </c>
      <c r="AB33" s="175"/>
    </row>
    <row r="34" spans="1:28">
      <c r="A34" s="175"/>
      <c r="B34" s="110"/>
      <c r="C34" s="110" t="s">
        <v>22</v>
      </c>
      <c r="D34" s="110"/>
      <c r="E34" s="111">
        <v>3000</v>
      </c>
      <c r="F34" s="138">
        <v>0</v>
      </c>
      <c r="G34" s="138">
        <v>0</v>
      </c>
      <c r="H34" s="138">
        <v>0</v>
      </c>
      <c r="I34" s="138">
        <v>0</v>
      </c>
      <c r="J34" s="138">
        <v>3000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15">
        <v>0</v>
      </c>
      <c r="Y34" s="110"/>
      <c r="Z34" s="110" t="s">
        <v>22</v>
      </c>
      <c r="AA34" s="110"/>
      <c r="AB34" s="175"/>
    </row>
    <row r="35" spans="1:28">
      <c r="A35" s="175"/>
      <c r="D35" s="3" t="s">
        <v>8</v>
      </c>
      <c r="E35" s="19">
        <v>3000</v>
      </c>
      <c r="F35" s="79">
        <v>0</v>
      </c>
      <c r="G35" s="79">
        <v>0</v>
      </c>
      <c r="H35" s="79">
        <v>0</v>
      </c>
      <c r="I35" s="79">
        <v>0</v>
      </c>
      <c r="J35" s="79">
        <v>3000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8</v>
      </c>
      <c r="AB35" s="175"/>
    </row>
    <row r="36" spans="1:28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109">
        <v>0</v>
      </c>
      <c r="AA36" s="3" t="s">
        <v>9</v>
      </c>
      <c r="AB36" s="175"/>
    </row>
    <row r="37" spans="1:28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15">
        <v>0</v>
      </c>
      <c r="Y37" s="110"/>
      <c r="Z37" s="110" t="s">
        <v>23</v>
      </c>
      <c r="AA37" s="110"/>
      <c r="AB37" s="175"/>
    </row>
    <row r="38" spans="1:28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8</v>
      </c>
      <c r="AB38" s="175"/>
    </row>
    <row r="39" spans="1:28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109">
        <v>0</v>
      </c>
      <c r="Y39" s="3" t="s">
        <v>5</v>
      </c>
      <c r="AA39" s="3" t="s">
        <v>9</v>
      </c>
      <c r="AB39" s="175"/>
    </row>
    <row r="40" spans="1:28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15">
        <v>0</v>
      </c>
      <c r="Y40" s="110"/>
      <c r="Z40" s="110" t="s">
        <v>24</v>
      </c>
      <c r="AA40" s="110"/>
      <c r="AB40" s="175"/>
    </row>
    <row r="41" spans="1:28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Y41" s="3" t="s">
        <v>5</v>
      </c>
      <c r="AA41" s="3" t="s">
        <v>9</v>
      </c>
      <c r="AB41" s="175"/>
    </row>
    <row r="42" spans="1:28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 t="s">
        <v>5</v>
      </c>
      <c r="Z42" s="110" t="s">
        <v>47</v>
      </c>
      <c r="AA42" s="110"/>
      <c r="AB42" s="175"/>
    </row>
    <row r="43" spans="1:28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Y43" s="3" t="s">
        <v>5</v>
      </c>
      <c r="AA43" s="3" t="s">
        <v>8</v>
      </c>
      <c r="AB43" s="175"/>
    </row>
    <row r="44" spans="1:28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15">
        <v>0</v>
      </c>
      <c r="Y44" s="110"/>
      <c r="Z44" s="110" t="s">
        <v>25</v>
      </c>
      <c r="AA44" s="110"/>
      <c r="AB44" s="175"/>
    </row>
    <row r="45" spans="1:28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8</v>
      </c>
      <c r="AB45" s="175"/>
    </row>
    <row r="46" spans="1:28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AA46" s="3" t="s">
        <v>9</v>
      </c>
      <c r="AB46" s="175"/>
    </row>
    <row r="47" spans="1:28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15">
        <v>0</v>
      </c>
      <c r="Y47" s="110"/>
      <c r="Z47" s="110" t="s">
        <v>26</v>
      </c>
      <c r="AA47" s="110"/>
      <c r="AB47" s="175"/>
    </row>
    <row r="48" spans="1:28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109">
        <v>0</v>
      </c>
      <c r="AA48" s="3" t="s">
        <v>8</v>
      </c>
      <c r="AB48" s="175"/>
    </row>
    <row r="49" spans="1:28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40">
        <v>0</v>
      </c>
      <c r="Y49" s="15" t="s">
        <v>27</v>
      </c>
      <c r="Z49" s="15"/>
      <c r="AA49" s="15"/>
      <c r="AB49" s="175"/>
    </row>
    <row r="50" spans="1:28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3">
        <v>0</v>
      </c>
      <c r="AA50" s="3" t="s">
        <v>8</v>
      </c>
      <c r="AB50" s="175"/>
    </row>
    <row r="51" spans="1:28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3">
        <v>0</v>
      </c>
      <c r="AA51" s="3" t="s">
        <v>9</v>
      </c>
      <c r="AB51" s="175"/>
    </row>
    <row r="52" spans="1:28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28</v>
      </c>
      <c r="AA52" s="110"/>
      <c r="AB52" s="175"/>
    </row>
    <row r="53" spans="1:28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75"/>
    </row>
    <row r="54" spans="1:28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75"/>
    </row>
    <row r="55" spans="1:28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29</v>
      </c>
      <c r="AA55" s="110"/>
      <c r="AB55" s="175"/>
    </row>
    <row r="56" spans="1:28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75"/>
    </row>
    <row r="57" spans="1:28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109">
        <v>0</v>
      </c>
      <c r="AA57" s="3" t="s">
        <v>9</v>
      </c>
      <c r="AB57" s="175"/>
    </row>
    <row r="58" spans="1:28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15">
        <v>0</v>
      </c>
      <c r="Y58" s="110"/>
      <c r="Z58" s="110" t="s">
        <v>30</v>
      </c>
      <c r="AA58" s="110"/>
      <c r="AB58" s="175"/>
    </row>
    <row r="59" spans="1:28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AA59" s="3" t="s">
        <v>8</v>
      </c>
      <c r="AB59" s="175"/>
    </row>
    <row r="60" spans="1:28">
      <c r="A60" s="175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109">
        <v>0</v>
      </c>
      <c r="AA60" s="3" t="s">
        <v>9</v>
      </c>
      <c r="AB60" s="175"/>
    </row>
    <row r="61" spans="1:28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15">
        <v>0</v>
      </c>
      <c r="Y61" s="110"/>
      <c r="Z61" s="110" t="s">
        <v>32</v>
      </c>
      <c r="AA61" s="110"/>
      <c r="AB61" s="175"/>
    </row>
    <row r="62" spans="1:28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8</v>
      </c>
      <c r="AB62" s="175"/>
    </row>
    <row r="63" spans="1:28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109">
        <v>0</v>
      </c>
      <c r="AA63" s="3" t="s">
        <v>9</v>
      </c>
      <c r="AB63" s="175"/>
    </row>
    <row r="64" spans="1:28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15">
        <v>0</v>
      </c>
      <c r="Y64" s="110"/>
      <c r="Z64" s="110" t="s">
        <v>61</v>
      </c>
      <c r="AA64" s="110"/>
      <c r="AB64" s="175"/>
    </row>
    <row r="65" spans="1:28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AA65" s="3" t="s">
        <v>9</v>
      </c>
      <c r="AB65" s="175"/>
    </row>
    <row r="66" spans="1:28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15">
        <v>0</v>
      </c>
      <c r="Y66" s="110"/>
      <c r="Z66" s="110" t="s">
        <v>33</v>
      </c>
      <c r="AA66" s="110"/>
      <c r="AB66" s="175"/>
    </row>
    <row r="67" spans="1:28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AA67" s="3" t="s">
        <v>8</v>
      </c>
      <c r="AB67" s="175"/>
    </row>
    <row r="68" spans="1:28">
      <c r="A68" s="176" t="s">
        <v>70</v>
      </c>
      <c r="B68" s="26" t="s">
        <v>34</v>
      </c>
      <c r="C68" s="26"/>
      <c r="D68" s="26"/>
      <c r="E68" s="44">
        <v>4211</v>
      </c>
      <c r="F68" s="82">
        <v>6</v>
      </c>
      <c r="G68" s="82">
        <v>5</v>
      </c>
      <c r="H68" s="82">
        <v>0</v>
      </c>
      <c r="I68" s="82">
        <v>4200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116">
        <v>0</v>
      </c>
      <c r="Y68" s="26" t="s">
        <v>34</v>
      </c>
      <c r="Z68" s="26"/>
      <c r="AA68" s="26"/>
      <c r="AB68" s="176" t="s">
        <v>70</v>
      </c>
    </row>
    <row r="69" spans="1:28">
      <c r="A69" s="175"/>
      <c r="B69" s="3" t="s">
        <v>5</v>
      </c>
      <c r="D69" s="3" t="s">
        <v>8</v>
      </c>
      <c r="E69" s="19">
        <v>4200</v>
      </c>
      <c r="F69" s="79">
        <v>0</v>
      </c>
      <c r="G69" s="79">
        <v>0</v>
      </c>
      <c r="H69" s="79">
        <v>0</v>
      </c>
      <c r="I69" s="79">
        <v>4200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0</v>
      </c>
      <c r="Y69" s="3" t="s">
        <v>273</v>
      </c>
      <c r="AA69" s="3" t="s">
        <v>8</v>
      </c>
      <c r="AB69" s="175"/>
    </row>
    <row r="70" spans="1:28">
      <c r="A70" s="175"/>
      <c r="D70" s="3" t="s">
        <v>9</v>
      </c>
      <c r="E70" s="19">
        <v>11</v>
      </c>
      <c r="F70" s="79">
        <v>6</v>
      </c>
      <c r="G70" s="79">
        <v>5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109">
        <v>0</v>
      </c>
      <c r="AA70" s="3" t="s">
        <v>9</v>
      </c>
      <c r="AB70" s="175"/>
    </row>
    <row r="71" spans="1:28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108">
        <v>0</v>
      </c>
      <c r="Y71" s="15" t="s">
        <v>35</v>
      </c>
      <c r="Z71" s="15"/>
      <c r="AA71" s="15"/>
      <c r="AB71" s="175"/>
    </row>
    <row r="72" spans="1:28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20">
        <v>0</v>
      </c>
      <c r="Y72" s="117"/>
      <c r="Z72" s="117"/>
      <c r="AA72" s="117" t="s">
        <v>8</v>
      </c>
      <c r="AB72" s="177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U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17" width="11.625" style="3" customWidth="1"/>
    <col min="18" max="20" width="9" style="3"/>
    <col min="21" max="21" width="4.125" style="3" customWidth="1"/>
    <col min="22" max="16384" width="9" style="3"/>
  </cols>
  <sheetData>
    <row r="1" spans="1:21" ht="20.25">
      <c r="A1" s="4" t="s">
        <v>84</v>
      </c>
    </row>
    <row r="3" spans="1:21" ht="20.25">
      <c r="B3" s="4" t="s">
        <v>625</v>
      </c>
    </row>
    <row r="4" spans="1:21" ht="17.25" thickBot="1">
      <c r="U4" s="6" t="s">
        <v>45</v>
      </c>
    </row>
    <row r="5" spans="1:21">
      <c r="A5" s="178" t="s">
        <v>75</v>
      </c>
      <c r="B5" s="178"/>
      <c r="C5" s="178"/>
      <c r="D5" s="178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84" t="s">
        <v>75</v>
      </c>
      <c r="S5" s="178"/>
      <c r="T5" s="178"/>
      <c r="U5" s="178"/>
    </row>
    <row r="6" spans="1:21" s="14" customFormat="1" ht="13.5">
      <c r="A6" s="180"/>
      <c r="B6" s="180"/>
      <c r="C6" s="180"/>
      <c r="D6" s="180"/>
      <c r="E6" s="37" t="s">
        <v>434</v>
      </c>
      <c r="F6" s="37" t="s">
        <v>435</v>
      </c>
      <c r="G6" s="37" t="s">
        <v>436</v>
      </c>
      <c r="H6" s="37" t="s">
        <v>437</v>
      </c>
      <c r="I6" s="37" t="s">
        <v>438</v>
      </c>
      <c r="J6" s="37" t="s">
        <v>439</v>
      </c>
      <c r="K6" s="37" t="s">
        <v>440</v>
      </c>
      <c r="L6" s="37" t="s">
        <v>441</v>
      </c>
      <c r="M6" s="37" t="s">
        <v>442</v>
      </c>
      <c r="N6" s="37" t="s">
        <v>443</v>
      </c>
      <c r="O6" s="37" t="s">
        <v>444</v>
      </c>
      <c r="P6" s="37" t="s">
        <v>445</v>
      </c>
      <c r="Q6" s="13" t="s">
        <v>344</v>
      </c>
      <c r="R6" s="185"/>
      <c r="S6" s="180"/>
      <c r="T6" s="180"/>
      <c r="U6" s="180"/>
    </row>
    <row r="7" spans="1:21">
      <c r="A7" s="15" t="s">
        <v>46</v>
      </c>
      <c r="B7" s="15"/>
      <c r="C7" s="15"/>
      <c r="D7" s="15"/>
      <c r="E7" s="38">
        <v>222934.89399999997</v>
      </c>
      <c r="F7" s="39">
        <v>15975.335000000001</v>
      </c>
      <c r="G7" s="39">
        <v>11656.439999999999</v>
      </c>
      <c r="H7" s="39">
        <v>41272.735000000001</v>
      </c>
      <c r="I7" s="39">
        <v>20249.329999999998</v>
      </c>
      <c r="J7" s="39">
        <v>24739.828999999998</v>
      </c>
      <c r="K7" s="39">
        <v>11452.254999999999</v>
      </c>
      <c r="L7" s="39">
        <v>14956.525</v>
      </c>
      <c r="M7" s="39">
        <v>16250.640000000001</v>
      </c>
      <c r="N7" s="39">
        <v>52518.07</v>
      </c>
      <c r="O7" s="39">
        <v>11330.87</v>
      </c>
      <c r="P7" s="39">
        <v>2532.8650000000002</v>
      </c>
      <c r="Q7" s="40">
        <v>0</v>
      </c>
      <c r="R7" s="15" t="s">
        <v>46</v>
      </c>
      <c r="S7" s="15"/>
      <c r="T7" s="15"/>
      <c r="U7" s="15"/>
    </row>
    <row r="8" spans="1:21">
      <c r="D8" s="3" t="s">
        <v>8</v>
      </c>
      <c r="E8" s="41">
        <v>192887.75899999999</v>
      </c>
      <c r="F8" s="42">
        <v>11472.61</v>
      </c>
      <c r="G8" s="42">
        <v>9899.9699999999993</v>
      </c>
      <c r="H8" s="42">
        <v>32023.54</v>
      </c>
      <c r="I8" s="42">
        <v>19162.71</v>
      </c>
      <c r="J8" s="42">
        <v>23392.348999999998</v>
      </c>
      <c r="K8" s="42">
        <v>10581.57</v>
      </c>
      <c r="L8" s="42">
        <v>11721.93</v>
      </c>
      <c r="M8" s="42">
        <v>13124.28</v>
      </c>
      <c r="N8" s="42">
        <v>50259.654999999999</v>
      </c>
      <c r="O8" s="42">
        <v>9420.7350000000006</v>
      </c>
      <c r="P8" s="42">
        <v>1828.41</v>
      </c>
      <c r="Q8" s="43">
        <v>0</v>
      </c>
      <c r="T8" s="3" t="s">
        <v>8</v>
      </c>
    </row>
    <row r="9" spans="1:21">
      <c r="D9" s="3" t="s">
        <v>9</v>
      </c>
      <c r="E9" s="41">
        <v>30047.134999999991</v>
      </c>
      <c r="F9" s="42">
        <v>4502.7250000000004</v>
      </c>
      <c r="G9" s="42">
        <v>1756.47</v>
      </c>
      <c r="H9" s="42">
        <v>9249.1949999999997</v>
      </c>
      <c r="I9" s="42">
        <v>1086.6199999999999</v>
      </c>
      <c r="J9" s="42">
        <v>1347.48</v>
      </c>
      <c r="K9" s="42">
        <v>870.68499999999995</v>
      </c>
      <c r="L9" s="42">
        <v>3234.5949999999998</v>
      </c>
      <c r="M9" s="42">
        <v>3126.36</v>
      </c>
      <c r="N9" s="42">
        <v>2258.415</v>
      </c>
      <c r="O9" s="42">
        <v>1910.135</v>
      </c>
      <c r="P9" s="42">
        <v>704.45500000000004</v>
      </c>
      <c r="Q9" s="43">
        <v>0</v>
      </c>
      <c r="T9" s="3" t="s">
        <v>9</v>
      </c>
    </row>
    <row r="10" spans="1:21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109"/>
      <c r="R10" s="3" t="s">
        <v>5</v>
      </c>
    </row>
    <row r="11" spans="1:21">
      <c r="A11" s="175" t="s">
        <v>69</v>
      </c>
      <c r="B11" s="15" t="s">
        <v>42</v>
      </c>
      <c r="C11" s="15"/>
      <c r="D11" s="15"/>
      <c r="E11" s="38">
        <v>199704.894</v>
      </c>
      <c r="F11" s="39">
        <v>15975.334999999999</v>
      </c>
      <c r="G11" s="39">
        <v>11656.44</v>
      </c>
      <c r="H11" s="39">
        <v>38232.735000000001</v>
      </c>
      <c r="I11" s="39">
        <v>20249.330000000002</v>
      </c>
      <c r="J11" s="39">
        <v>24739.829000000002</v>
      </c>
      <c r="K11" s="39">
        <v>11452.254999999999</v>
      </c>
      <c r="L11" s="39">
        <v>14956.525</v>
      </c>
      <c r="M11" s="39">
        <v>16250.64</v>
      </c>
      <c r="N11" s="39">
        <v>32328.07</v>
      </c>
      <c r="O11" s="39">
        <v>11330.87</v>
      </c>
      <c r="P11" s="39">
        <v>2532.8649999999998</v>
      </c>
      <c r="Q11" s="40">
        <v>0</v>
      </c>
      <c r="R11" s="15" t="s">
        <v>42</v>
      </c>
      <c r="S11" s="15"/>
      <c r="T11" s="15"/>
      <c r="U11" s="175" t="s">
        <v>69</v>
      </c>
    </row>
    <row r="12" spans="1:21">
      <c r="A12" s="175"/>
      <c r="B12" s="3" t="s">
        <v>5</v>
      </c>
      <c r="D12" s="3" t="s">
        <v>8</v>
      </c>
      <c r="E12" s="41">
        <v>170067.75899999999</v>
      </c>
      <c r="F12" s="42">
        <v>11472.61</v>
      </c>
      <c r="G12" s="42">
        <v>9899.9699999999993</v>
      </c>
      <c r="H12" s="42">
        <v>29003.54</v>
      </c>
      <c r="I12" s="42">
        <v>19162.71</v>
      </c>
      <c r="J12" s="42">
        <v>23392.348999999998</v>
      </c>
      <c r="K12" s="42">
        <v>10581.57</v>
      </c>
      <c r="L12" s="42">
        <v>11721.93</v>
      </c>
      <c r="M12" s="42">
        <v>13124.28</v>
      </c>
      <c r="N12" s="42">
        <v>30459.654999999999</v>
      </c>
      <c r="O12" s="42">
        <v>9420.7350000000006</v>
      </c>
      <c r="P12" s="42">
        <v>1828.41</v>
      </c>
      <c r="Q12" s="43">
        <v>0</v>
      </c>
      <c r="R12" s="3" t="s">
        <v>5</v>
      </c>
      <c r="T12" s="3" t="s">
        <v>8</v>
      </c>
      <c r="U12" s="175"/>
    </row>
    <row r="13" spans="1:21">
      <c r="A13" s="175"/>
      <c r="B13" s="3" t="s">
        <v>5</v>
      </c>
      <c r="D13" s="3" t="s">
        <v>9</v>
      </c>
      <c r="E13" s="41">
        <v>29637.134999999991</v>
      </c>
      <c r="F13" s="42">
        <v>4502.7250000000004</v>
      </c>
      <c r="G13" s="42">
        <v>1756.47</v>
      </c>
      <c r="H13" s="42">
        <v>9229.1949999999997</v>
      </c>
      <c r="I13" s="42">
        <v>1086.6199999999999</v>
      </c>
      <c r="J13" s="42">
        <v>1347.48</v>
      </c>
      <c r="K13" s="42">
        <v>870.68499999999995</v>
      </c>
      <c r="L13" s="42">
        <v>3234.5949999999998</v>
      </c>
      <c r="M13" s="42">
        <v>3126.36</v>
      </c>
      <c r="N13" s="42">
        <v>1868.415</v>
      </c>
      <c r="O13" s="42">
        <v>1910.135</v>
      </c>
      <c r="P13" s="42">
        <v>704.45500000000004</v>
      </c>
      <c r="Q13" s="43">
        <v>0</v>
      </c>
      <c r="R13" s="3" t="s">
        <v>5</v>
      </c>
      <c r="T13" s="3" t="s">
        <v>9</v>
      </c>
      <c r="U13" s="175"/>
    </row>
    <row r="14" spans="1:21">
      <c r="A14" s="175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15" t="s">
        <v>10</v>
      </c>
      <c r="S14" s="15"/>
      <c r="T14" s="15"/>
      <c r="U14" s="175"/>
    </row>
    <row r="15" spans="1:21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3">
        <v>0</v>
      </c>
      <c r="T15" s="3" t="s">
        <v>8</v>
      </c>
      <c r="U15" s="175"/>
    </row>
    <row r="16" spans="1:21">
      <c r="A16" s="175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3">
        <v>0</v>
      </c>
      <c r="R16" s="3" t="s">
        <v>5</v>
      </c>
      <c r="T16" s="3" t="s">
        <v>9</v>
      </c>
      <c r="U16" s="175"/>
    </row>
    <row r="17" spans="1:21">
      <c r="A17" s="175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15" t="s">
        <v>11</v>
      </c>
      <c r="S17" s="15"/>
      <c r="T17" s="15"/>
      <c r="U17" s="175"/>
    </row>
    <row r="18" spans="1:21">
      <c r="A18" s="175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3">
        <v>0</v>
      </c>
      <c r="T18" s="3" t="s">
        <v>8</v>
      </c>
      <c r="U18" s="175"/>
    </row>
    <row r="19" spans="1:21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3">
        <v>0</v>
      </c>
      <c r="R19" s="3" t="s">
        <v>5</v>
      </c>
      <c r="T19" s="3" t="s">
        <v>9</v>
      </c>
      <c r="U19" s="175"/>
    </row>
    <row r="20" spans="1:21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108">
        <v>0</v>
      </c>
      <c r="R20" s="15" t="s">
        <v>12</v>
      </c>
      <c r="S20" s="15"/>
      <c r="T20" s="15"/>
      <c r="U20" s="175"/>
    </row>
    <row r="21" spans="1:21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109">
        <v>0</v>
      </c>
      <c r="R21" s="3" t="s">
        <v>5</v>
      </c>
      <c r="T21" s="3" t="s">
        <v>8</v>
      </c>
      <c r="U21" s="175"/>
    </row>
    <row r="22" spans="1:21">
      <c r="A22" s="175"/>
      <c r="B22" s="15" t="s">
        <v>43</v>
      </c>
      <c r="C22" s="15"/>
      <c r="D22" s="15"/>
      <c r="E22" s="38">
        <v>120</v>
      </c>
      <c r="F22" s="39">
        <v>0</v>
      </c>
      <c r="G22" s="39">
        <v>0</v>
      </c>
      <c r="H22" s="39">
        <v>120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40">
        <v>0</v>
      </c>
      <c r="R22" s="15" t="s">
        <v>43</v>
      </c>
      <c r="S22" s="15"/>
      <c r="T22" s="15"/>
      <c r="U22" s="175"/>
    </row>
    <row r="23" spans="1:21">
      <c r="A23" s="175"/>
      <c r="B23" s="3" t="s">
        <v>5</v>
      </c>
      <c r="D23" s="3" t="s">
        <v>8</v>
      </c>
      <c r="E23" s="41">
        <v>120</v>
      </c>
      <c r="F23" s="42">
        <v>0</v>
      </c>
      <c r="G23" s="42">
        <v>0</v>
      </c>
      <c r="H23" s="42">
        <v>120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3">
        <v>0</v>
      </c>
      <c r="R23" s="3" t="s">
        <v>5</v>
      </c>
      <c r="T23" s="3" t="s">
        <v>8</v>
      </c>
      <c r="U23" s="175"/>
    </row>
    <row r="24" spans="1:21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3">
        <v>0</v>
      </c>
      <c r="R24" s="3" t="s">
        <v>5</v>
      </c>
      <c r="T24" s="3" t="s">
        <v>9</v>
      </c>
      <c r="U24" s="175"/>
    </row>
    <row r="25" spans="1:21">
      <c r="A25" s="175"/>
      <c r="B25" s="110" t="s">
        <v>5</v>
      </c>
      <c r="C25" s="110" t="s">
        <v>16</v>
      </c>
      <c r="D25" s="110"/>
      <c r="E25" s="111">
        <v>120</v>
      </c>
      <c r="F25" s="138">
        <v>0</v>
      </c>
      <c r="G25" s="138">
        <v>0</v>
      </c>
      <c r="H25" s="138">
        <v>120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15">
        <v>0</v>
      </c>
      <c r="R25" s="110" t="s">
        <v>5</v>
      </c>
      <c r="S25" s="110" t="s">
        <v>16</v>
      </c>
      <c r="T25" s="110"/>
      <c r="U25" s="175"/>
    </row>
    <row r="26" spans="1:21">
      <c r="A26" s="175"/>
      <c r="B26" s="3" t="s">
        <v>5</v>
      </c>
      <c r="D26" s="3" t="s">
        <v>8</v>
      </c>
      <c r="E26" s="19">
        <v>120</v>
      </c>
      <c r="F26" s="79">
        <v>0</v>
      </c>
      <c r="G26" s="79">
        <v>0</v>
      </c>
      <c r="H26" s="79">
        <v>120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109">
        <v>0</v>
      </c>
      <c r="R26" s="3" t="s">
        <v>5</v>
      </c>
      <c r="T26" s="3" t="s">
        <v>8</v>
      </c>
      <c r="U26" s="175"/>
    </row>
    <row r="27" spans="1:21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109">
        <v>0</v>
      </c>
      <c r="R27" s="3" t="s">
        <v>5</v>
      </c>
      <c r="T27" s="3" t="s">
        <v>9</v>
      </c>
      <c r="U27" s="175"/>
    </row>
    <row r="28" spans="1:21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15">
        <v>0</v>
      </c>
      <c r="R28" s="110"/>
      <c r="S28" s="110" t="s">
        <v>17</v>
      </c>
      <c r="T28" s="110"/>
      <c r="U28" s="175"/>
    </row>
    <row r="29" spans="1:21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T29" s="3" t="s">
        <v>8</v>
      </c>
      <c r="U29" s="175"/>
    </row>
    <row r="30" spans="1:21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109">
        <v>0</v>
      </c>
      <c r="T30" s="3" t="s">
        <v>9</v>
      </c>
      <c r="U30" s="175"/>
    </row>
    <row r="31" spans="1:21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15">
        <v>0</v>
      </c>
      <c r="R31" s="110"/>
      <c r="S31" s="110" t="s">
        <v>19</v>
      </c>
      <c r="T31" s="110"/>
      <c r="U31" s="175"/>
    </row>
    <row r="32" spans="1:21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109">
        <v>0</v>
      </c>
      <c r="T32" s="3" t="s">
        <v>8</v>
      </c>
      <c r="U32" s="175"/>
    </row>
    <row r="33" spans="1:21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109">
        <v>0</v>
      </c>
      <c r="T33" s="3" t="s">
        <v>9</v>
      </c>
      <c r="U33" s="175"/>
    </row>
    <row r="34" spans="1:21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15">
        <v>0</v>
      </c>
      <c r="R34" s="110"/>
      <c r="S34" s="110" t="s">
        <v>22</v>
      </c>
      <c r="T34" s="110"/>
      <c r="U34" s="175"/>
    </row>
    <row r="35" spans="1:21">
      <c r="A35" s="175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109">
        <v>0</v>
      </c>
      <c r="T35" s="3" t="s">
        <v>8</v>
      </c>
      <c r="U35" s="175"/>
    </row>
    <row r="36" spans="1:21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109">
        <v>0</v>
      </c>
      <c r="T36" s="3" t="s">
        <v>9</v>
      </c>
      <c r="U36" s="175"/>
    </row>
    <row r="37" spans="1:21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15">
        <v>0</v>
      </c>
      <c r="R37" s="110"/>
      <c r="S37" s="110" t="s">
        <v>23</v>
      </c>
      <c r="T37" s="110"/>
      <c r="U37" s="175"/>
    </row>
    <row r="38" spans="1:21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T38" s="3" t="s">
        <v>8</v>
      </c>
      <c r="U38" s="175"/>
    </row>
    <row r="39" spans="1:21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109">
        <v>0</v>
      </c>
      <c r="R39" s="3" t="s">
        <v>5</v>
      </c>
      <c r="T39" s="3" t="s">
        <v>9</v>
      </c>
      <c r="U39" s="175"/>
    </row>
    <row r="40" spans="1:21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15">
        <v>0</v>
      </c>
      <c r="R40" s="110"/>
      <c r="S40" s="110" t="s">
        <v>24</v>
      </c>
      <c r="T40" s="110"/>
      <c r="U40" s="175"/>
    </row>
    <row r="41" spans="1:21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109">
        <v>0</v>
      </c>
      <c r="R41" s="3" t="s">
        <v>5</v>
      </c>
      <c r="T41" s="3" t="s">
        <v>9</v>
      </c>
      <c r="U41" s="175"/>
    </row>
    <row r="42" spans="1:21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15">
        <v>0</v>
      </c>
      <c r="R42" s="110" t="s">
        <v>5</v>
      </c>
      <c r="S42" s="110" t="s">
        <v>47</v>
      </c>
      <c r="T42" s="110"/>
      <c r="U42" s="175"/>
    </row>
    <row r="43" spans="1:21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109">
        <v>0</v>
      </c>
      <c r="R43" s="3" t="s">
        <v>5</v>
      </c>
      <c r="T43" s="3" t="s">
        <v>8</v>
      </c>
      <c r="U43" s="175"/>
    </row>
    <row r="44" spans="1:21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15">
        <v>0</v>
      </c>
      <c r="R44" s="110"/>
      <c r="S44" s="110" t="s">
        <v>25</v>
      </c>
      <c r="T44" s="110"/>
      <c r="U44" s="175"/>
    </row>
    <row r="45" spans="1:21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109">
        <v>0</v>
      </c>
      <c r="T45" s="3" t="s">
        <v>8</v>
      </c>
      <c r="U45" s="175"/>
    </row>
    <row r="46" spans="1:21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109">
        <v>0</v>
      </c>
      <c r="T46" s="3" t="s">
        <v>9</v>
      </c>
      <c r="U46" s="175"/>
    </row>
    <row r="47" spans="1:21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15">
        <v>0</v>
      </c>
      <c r="R47" s="110"/>
      <c r="S47" s="110" t="s">
        <v>26</v>
      </c>
      <c r="T47" s="110"/>
      <c r="U47" s="175"/>
    </row>
    <row r="48" spans="1:21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109">
        <v>0</v>
      </c>
      <c r="T48" s="3" t="s">
        <v>8</v>
      </c>
      <c r="U48" s="175"/>
    </row>
    <row r="49" spans="1:21">
      <c r="A49" s="175"/>
      <c r="B49" s="15" t="s">
        <v>27</v>
      </c>
      <c r="C49" s="15"/>
      <c r="D49" s="15"/>
      <c r="E49" s="38">
        <v>3290</v>
      </c>
      <c r="F49" s="39">
        <v>0</v>
      </c>
      <c r="G49" s="39">
        <v>0</v>
      </c>
      <c r="H49" s="39">
        <v>2900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390</v>
      </c>
      <c r="O49" s="39">
        <v>0</v>
      </c>
      <c r="P49" s="39">
        <v>0</v>
      </c>
      <c r="Q49" s="40">
        <v>0</v>
      </c>
      <c r="R49" s="15" t="s">
        <v>27</v>
      </c>
      <c r="S49" s="15"/>
      <c r="T49" s="15"/>
      <c r="U49" s="175"/>
    </row>
    <row r="50" spans="1:21">
      <c r="A50" s="175"/>
      <c r="B50" s="3" t="s">
        <v>5</v>
      </c>
      <c r="D50" s="3" t="s">
        <v>8</v>
      </c>
      <c r="E50" s="41">
        <v>2900</v>
      </c>
      <c r="F50" s="42">
        <v>0</v>
      </c>
      <c r="G50" s="42">
        <v>0</v>
      </c>
      <c r="H50" s="42">
        <v>2900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3">
        <v>0</v>
      </c>
      <c r="T50" s="3" t="s">
        <v>8</v>
      </c>
      <c r="U50" s="175"/>
    </row>
    <row r="51" spans="1:21">
      <c r="A51" s="175"/>
      <c r="B51" s="3" t="s">
        <v>5</v>
      </c>
      <c r="D51" s="3" t="s">
        <v>9</v>
      </c>
      <c r="E51" s="41">
        <v>390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390</v>
      </c>
      <c r="O51" s="42">
        <v>0</v>
      </c>
      <c r="P51" s="42">
        <v>0</v>
      </c>
      <c r="Q51" s="43">
        <v>0</v>
      </c>
      <c r="T51" s="3" t="s">
        <v>9</v>
      </c>
      <c r="U51" s="175"/>
    </row>
    <row r="52" spans="1:21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15">
        <v>0</v>
      </c>
      <c r="R52" s="110"/>
      <c r="S52" s="110" t="s">
        <v>28</v>
      </c>
      <c r="T52" s="110"/>
      <c r="U52" s="175"/>
    </row>
    <row r="53" spans="1:21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8</v>
      </c>
      <c r="U53" s="175"/>
    </row>
    <row r="54" spans="1:21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109">
        <v>0</v>
      </c>
      <c r="T54" s="3" t="s">
        <v>9</v>
      </c>
      <c r="U54" s="175"/>
    </row>
    <row r="55" spans="1:21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15">
        <v>0</v>
      </c>
      <c r="R55" s="110"/>
      <c r="S55" s="110" t="s">
        <v>29</v>
      </c>
      <c r="T55" s="110"/>
      <c r="U55" s="175"/>
    </row>
    <row r="56" spans="1:21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8</v>
      </c>
      <c r="U56" s="175"/>
    </row>
    <row r="57" spans="1:21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109">
        <v>0</v>
      </c>
      <c r="T57" s="3" t="s">
        <v>9</v>
      </c>
      <c r="U57" s="175"/>
    </row>
    <row r="58" spans="1:21">
      <c r="A58" s="175"/>
      <c r="B58" s="110" t="s">
        <v>5</v>
      </c>
      <c r="C58" s="110" t="s">
        <v>30</v>
      </c>
      <c r="D58" s="110"/>
      <c r="E58" s="111">
        <v>390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390</v>
      </c>
      <c r="O58" s="138">
        <v>0</v>
      </c>
      <c r="P58" s="138">
        <v>0</v>
      </c>
      <c r="Q58" s="115">
        <v>0</v>
      </c>
      <c r="R58" s="110"/>
      <c r="S58" s="110" t="s">
        <v>30</v>
      </c>
      <c r="T58" s="110"/>
      <c r="U58" s="175"/>
    </row>
    <row r="59" spans="1:21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109">
        <v>0</v>
      </c>
      <c r="T59" s="3" t="s">
        <v>8</v>
      </c>
      <c r="U59" s="175"/>
    </row>
    <row r="60" spans="1:21">
      <c r="A60" s="175"/>
      <c r="B60" s="3" t="s">
        <v>5</v>
      </c>
      <c r="D60" s="3" t="s">
        <v>9</v>
      </c>
      <c r="E60" s="19">
        <v>390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390</v>
      </c>
      <c r="O60" s="79">
        <v>0</v>
      </c>
      <c r="P60" s="79">
        <v>0</v>
      </c>
      <c r="Q60" s="109">
        <v>0</v>
      </c>
      <c r="T60" s="3" t="s">
        <v>9</v>
      </c>
      <c r="U60" s="175"/>
    </row>
    <row r="61" spans="1:21">
      <c r="A61" s="175"/>
      <c r="B61" s="110"/>
      <c r="C61" s="110" t="s">
        <v>32</v>
      </c>
      <c r="D61" s="110"/>
      <c r="E61" s="111">
        <v>2900</v>
      </c>
      <c r="F61" s="138">
        <v>0</v>
      </c>
      <c r="G61" s="138">
        <v>0</v>
      </c>
      <c r="H61" s="138">
        <v>2900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15">
        <v>0</v>
      </c>
      <c r="R61" s="110"/>
      <c r="S61" s="110" t="s">
        <v>32</v>
      </c>
      <c r="T61" s="110"/>
      <c r="U61" s="175"/>
    </row>
    <row r="62" spans="1:21">
      <c r="A62" s="175"/>
      <c r="D62" s="3" t="s">
        <v>8</v>
      </c>
      <c r="E62" s="19">
        <v>2900</v>
      </c>
      <c r="F62" s="79">
        <v>0</v>
      </c>
      <c r="G62" s="79">
        <v>0</v>
      </c>
      <c r="H62" s="79">
        <v>2900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T62" s="3" t="s">
        <v>8</v>
      </c>
      <c r="U62" s="175"/>
    </row>
    <row r="63" spans="1:21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109">
        <v>0</v>
      </c>
      <c r="T63" s="3" t="s">
        <v>9</v>
      </c>
      <c r="U63" s="175"/>
    </row>
    <row r="64" spans="1:21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15">
        <v>0</v>
      </c>
      <c r="R64" s="110"/>
      <c r="S64" s="110" t="s">
        <v>61</v>
      </c>
      <c r="T64" s="110"/>
      <c r="U64" s="175"/>
    </row>
    <row r="65" spans="1:21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109">
        <v>0</v>
      </c>
      <c r="T65" s="3" t="s">
        <v>9</v>
      </c>
      <c r="U65" s="175"/>
    </row>
    <row r="66" spans="1:21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15">
        <v>0</v>
      </c>
      <c r="R66" s="110"/>
      <c r="S66" s="110" t="s">
        <v>33</v>
      </c>
      <c r="T66" s="110"/>
      <c r="U66" s="175"/>
    </row>
    <row r="67" spans="1:21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109">
        <v>0</v>
      </c>
      <c r="T67" s="3" t="s">
        <v>8</v>
      </c>
      <c r="U67" s="175"/>
    </row>
    <row r="68" spans="1:21">
      <c r="A68" s="176" t="s">
        <v>70</v>
      </c>
      <c r="B68" s="26" t="s">
        <v>34</v>
      </c>
      <c r="C68" s="26"/>
      <c r="D68" s="26"/>
      <c r="E68" s="44">
        <v>19820</v>
      </c>
      <c r="F68" s="82">
        <v>0</v>
      </c>
      <c r="G68" s="82">
        <v>0</v>
      </c>
      <c r="H68" s="82">
        <v>20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19800</v>
      </c>
      <c r="O68" s="82">
        <v>0</v>
      </c>
      <c r="P68" s="82">
        <v>0</v>
      </c>
      <c r="Q68" s="116">
        <v>0</v>
      </c>
      <c r="R68" s="26" t="s">
        <v>34</v>
      </c>
      <c r="S68" s="26"/>
      <c r="T68" s="26"/>
      <c r="U68" s="176" t="s">
        <v>70</v>
      </c>
    </row>
    <row r="69" spans="1:21">
      <c r="A69" s="175"/>
      <c r="B69" s="3" t="s">
        <v>5</v>
      </c>
      <c r="D69" s="3" t="s">
        <v>8</v>
      </c>
      <c r="E69" s="19">
        <v>19800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19800</v>
      </c>
      <c r="O69" s="79">
        <v>0</v>
      </c>
      <c r="P69" s="79">
        <v>0</v>
      </c>
      <c r="Q69" s="109">
        <v>0</v>
      </c>
      <c r="R69" s="3" t="s">
        <v>5</v>
      </c>
      <c r="T69" s="3" t="s">
        <v>8</v>
      </c>
      <c r="U69" s="175"/>
    </row>
    <row r="70" spans="1:21">
      <c r="A70" s="175"/>
      <c r="D70" s="3" t="s">
        <v>9</v>
      </c>
      <c r="E70" s="19">
        <v>20</v>
      </c>
      <c r="F70" s="79">
        <v>0</v>
      </c>
      <c r="G70" s="79">
        <v>0</v>
      </c>
      <c r="H70" s="79">
        <v>20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109">
        <v>0</v>
      </c>
      <c r="T70" s="3" t="s">
        <v>9</v>
      </c>
      <c r="U70" s="175"/>
    </row>
    <row r="71" spans="1:21" ht="15.75" customHeight="1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108">
        <v>0</v>
      </c>
      <c r="R71" s="15" t="s">
        <v>35</v>
      </c>
      <c r="S71" s="15"/>
      <c r="T71" s="15"/>
      <c r="U71" s="175"/>
    </row>
    <row r="72" spans="1:21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20">
        <v>0</v>
      </c>
      <c r="R72" s="117"/>
      <c r="S72" s="117"/>
      <c r="T72" s="117" t="s">
        <v>8</v>
      </c>
      <c r="U72" s="177"/>
    </row>
    <row r="74" spans="1:21">
      <c r="A74" s="14" t="s">
        <v>48</v>
      </c>
      <c r="B74" s="14"/>
    </row>
    <row r="75" spans="1:21">
      <c r="A75" s="14" t="s">
        <v>73</v>
      </c>
      <c r="B75" s="14"/>
    </row>
    <row r="76" spans="1:21">
      <c r="A76" s="14" t="s">
        <v>54</v>
      </c>
      <c r="B76" s="14"/>
    </row>
    <row r="77" spans="1:21">
      <c r="A77" s="14" t="s">
        <v>55</v>
      </c>
      <c r="B77" s="14"/>
    </row>
    <row r="78" spans="1:21">
      <c r="A78" s="14" t="s">
        <v>36</v>
      </c>
      <c r="B78" s="14"/>
    </row>
    <row r="79" spans="1:21">
      <c r="A79" s="14" t="s">
        <v>37</v>
      </c>
      <c r="B79" s="14"/>
    </row>
    <row r="80" spans="1:21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Y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1" width="11.625" style="3" customWidth="1"/>
    <col min="22" max="24" width="9" style="3"/>
    <col min="25" max="25" width="4.125" style="3" customWidth="1"/>
    <col min="26" max="16384" width="9" style="3"/>
  </cols>
  <sheetData>
    <row r="1" spans="1:25" ht="20.25">
      <c r="A1" s="4" t="s">
        <v>84</v>
      </c>
    </row>
    <row r="3" spans="1:25" ht="20.25">
      <c r="B3" s="4" t="s">
        <v>626</v>
      </c>
    </row>
    <row r="4" spans="1:25" ht="17.25" thickBot="1">
      <c r="Y4" s="6" t="s">
        <v>45</v>
      </c>
    </row>
    <row r="5" spans="1:25">
      <c r="A5" s="178" t="s">
        <v>75</v>
      </c>
      <c r="B5" s="178"/>
      <c r="C5" s="178"/>
      <c r="D5" s="179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2" t="s">
        <v>75</v>
      </c>
      <c r="W5" s="178"/>
      <c r="X5" s="178"/>
      <c r="Y5" s="178"/>
    </row>
    <row r="6" spans="1:25" s="14" customFormat="1" ht="13.5">
      <c r="A6" s="180"/>
      <c r="B6" s="180"/>
      <c r="C6" s="180"/>
      <c r="D6" s="181"/>
      <c r="E6" s="36" t="s">
        <v>446</v>
      </c>
      <c r="F6" s="37" t="s">
        <v>447</v>
      </c>
      <c r="G6" s="37" t="s">
        <v>448</v>
      </c>
      <c r="H6" s="37" t="s">
        <v>449</v>
      </c>
      <c r="I6" s="37" t="s">
        <v>450</v>
      </c>
      <c r="J6" s="37" t="s">
        <v>451</v>
      </c>
      <c r="K6" s="37" t="s">
        <v>452</v>
      </c>
      <c r="L6" s="37" t="s">
        <v>453</v>
      </c>
      <c r="M6" s="37" t="s">
        <v>454</v>
      </c>
      <c r="N6" s="37" t="s">
        <v>455</v>
      </c>
      <c r="O6" s="37" t="s">
        <v>456</v>
      </c>
      <c r="P6" s="37" t="s">
        <v>457</v>
      </c>
      <c r="Q6" s="37" t="s">
        <v>458</v>
      </c>
      <c r="R6" s="37" t="s">
        <v>459</v>
      </c>
      <c r="S6" s="37" t="s">
        <v>460</v>
      </c>
      <c r="T6" s="37" t="s">
        <v>461</v>
      </c>
      <c r="U6" s="13" t="s">
        <v>344</v>
      </c>
      <c r="V6" s="183"/>
      <c r="W6" s="180"/>
      <c r="X6" s="180"/>
      <c r="Y6" s="180"/>
    </row>
    <row r="7" spans="1:25">
      <c r="A7" s="15" t="s">
        <v>46</v>
      </c>
      <c r="B7" s="15"/>
      <c r="C7" s="15"/>
      <c r="D7" s="15"/>
      <c r="E7" s="38">
        <v>295015.255</v>
      </c>
      <c r="F7" s="39">
        <v>28788.945</v>
      </c>
      <c r="G7" s="39">
        <v>19277.755000000001</v>
      </c>
      <c r="H7" s="39">
        <v>18891.489999999998</v>
      </c>
      <c r="I7" s="39">
        <v>16930.794999999998</v>
      </c>
      <c r="J7" s="39">
        <v>27723.33</v>
      </c>
      <c r="K7" s="39">
        <v>24755.059999999998</v>
      </c>
      <c r="L7" s="39">
        <v>257.26</v>
      </c>
      <c r="M7" s="39">
        <v>40809.11</v>
      </c>
      <c r="N7" s="39">
        <v>25013.040000000001</v>
      </c>
      <c r="O7" s="39">
        <v>20553.89</v>
      </c>
      <c r="P7" s="39">
        <v>22435.985000000001</v>
      </c>
      <c r="Q7" s="39">
        <v>11982.06</v>
      </c>
      <c r="R7" s="39">
        <v>15480.834999999999</v>
      </c>
      <c r="S7" s="39">
        <v>12188.2</v>
      </c>
      <c r="T7" s="39">
        <v>9927.5</v>
      </c>
      <c r="U7" s="40">
        <v>0</v>
      </c>
      <c r="V7" s="15" t="s">
        <v>46</v>
      </c>
      <c r="W7" s="15"/>
      <c r="X7" s="15"/>
      <c r="Y7" s="15"/>
    </row>
    <row r="8" spans="1:25">
      <c r="D8" s="3" t="s">
        <v>8</v>
      </c>
      <c r="E8" s="92">
        <v>248653.76500000001</v>
      </c>
      <c r="F8" s="93">
        <v>26886.424999999999</v>
      </c>
      <c r="G8" s="93">
        <v>17255.29</v>
      </c>
      <c r="H8" s="93">
        <v>13765.97</v>
      </c>
      <c r="I8" s="93">
        <v>13613.305</v>
      </c>
      <c r="J8" s="93">
        <v>26122.13</v>
      </c>
      <c r="K8" s="93">
        <v>21789.634999999998</v>
      </c>
      <c r="L8" s="93">
        <v>0</v>
      </c>
      <c r="M8" s="93">
        <v>32689.34</v>
      </c>
      <c r="N8" s="93">
        <v>21588.39</v>
      </c>
      <c r="O8" s="93">
        <v>17471.775000000001</v>
      </c>
      <c r="P8" s="93">
        <v>19329.865000000002</v>
      </c>
      <c r="Q8" s="93">
        <v>8384.8549999999996</v>
      </c>
      <c r="R8" s="93">
        <v>13087.004999999999</v>
      </c>
      <c r="S8" s="93">
        <v>10678.735000000001</v>
      </c>
      <c r="T8" s="93">
        <v>5991.0450000000001</v>
      </c>
      <c r="U8" s="94">
        <v>0</v>
      </c>
      <c r="X8" s="3" t="s">
        <v>8</v>
      </c>
    </row>
    <row r="9" spans="1:25">
      <c r="D9" s="3" t="s">
        <v>9</v>
      </c>
      <c r="E9" s="92">
        <v>46361.490000000013</v>
      </c>
      <c r="F9" s="93">
        <v>1902.52</v>
      </c>
      <c r="G9" s="93">
        <v>2022.4649999999999</v>
      </c>
      <c r="H9" s="93">
        <v>5125.5200000000004</v>
      </c>
      <c r="I9" s="93">
        <v>3317.49</v>
      </c>
      <c r="J9" s="93">
        <v>1601.2</v>
      </c>
      <c r="K9" s="93">
        <v>2965.4250000000002</v>
      </c>
      <c r="L9" s="93">
        <v>257.26</v>
      </c>
      <c r="M9" s="93">
        <v>8119.77</v>
      </c>
      <c r="N9" s="93">
        <v>3424.65</v>
      </c>
      <c r="O9" s="93">
        <v>3082.1149999999998</v>
      </c>
      <c r="P9" s="93">
        <v>3106.12</v>
      </c>
      <c r="Q9" s="93">
        <v>3597.2049999999999</v>
      </c>
      <c r="R9" s="93">
        <v>2393.83</v>
      </c>
      <c r="S9" s="93">
        <v>1509.4649999999999</v>
      </c>
      <c r="T9" s="93">
        <v>3936.4549999999999</v>
      </c>
      <c r="U9" s="94">
        <v>0</v>
      </c>
      <c r="X9" s="3" t="s">
        <v>9</v>
      </c>
    </row>
    <row r="10" spans="1:25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109"/>
      <c r="V10" s="3" t="s">
        <v>5</v>
      </c>
    </row>
    <row r="11" spans="1:25">
      <c r="A11" s="175" t="s">
        <v>69</v>
      </c>
      <c r="B11" s="15" t="s">
        <v>42</v>
      </c>
      <c r="C11" s="15"/>
      <c r="D11" s="15"/>
      <c r="E11" s="38">
        <v>288832.255</v>
      </c>
      <c r="F11" s="39">
        <v>28748.945</v>
      </c>
      <c r="G11" s="39">
        <v>19247.755000000001</v>
      </c>
      <c r="H11" s="39">
        <v>18891.490000000002</v>
      </c>
      <c r="I11" s="39">
        <v>16647.794999999998</v>
      </c>
      <c r="J11" s="39">
        <v>27723.33</v>
      </c>
      <c r="K11" s="39">
        <v>24495.06</v>
      </c>
      <c r="L11" s="39">
        <v>257.26</v>
      </c>
      <c r="M11" s="39">
        <v>36809.11</v>
      </c>
      <c r="N11" s="39">
        <v>24933.040000000001</v>
      </c>
      <c r="O11" s="39">
        <v>20553.89</v>
      </c>
      <c r="P11" s="39">
        <v>22415.985000000001</v>
      </c>
      <c r="Q11" s="39">
        <v>11582.06</v>
      </c>
      <c r="R11" s="39">
        <v>15030.834999999999</v>
      </c>
      <c r="S11" s="39">
        <v>12188.2</v>
      </c>
      <c r="T11" s="39">
        <v>9307.5</v>
      </c>
      <c r="U11" s="40">
        <v>0</v>
      </c>
      <c r="V11" s="15" t="s">
        <v>42</v>
      </c>
      <c r="W11" s="15"/>
      <c r="X11" s="15"/>
      <c r="Y11" s="175" t="s">
        <v>69</v>
      </c>
    </row>
    <row r="12" spans="1:25">
      <c r="A12" s="175"/>
      <c r="B12" s="3" t="s">
        <v>5</v>
      </c>
      <c r="D12" s="3" t="s">
        <v>8</v>
      </c>
      <c r="E12" s="92">
        <v>247483.76500000001</v>
      </c>
      <c r="F12" s="93">
        <v>26886.424999999999</v>
      </c>
      <c r="G12" s="93">
        <v>17255.29</v>
      </c>
      <c r="H12" s="93">
        <v>13765.97</v>
      </c>
      <c r="I12" s="93">
        <v>13613.305</v>
      </c>
      <c r="J12" s="93">
        <v>26122.13</v>
      </c>
      <c r="K12" s="93">
        <v>21529.634999999998</v>
      </c>
      <c r="L12" s="93">
        <v>0</v>
      </c>
      <c r="M12" s="93">
        <v>32689.34</v>
      </c>
      <c r="N12" s="93">
        <v>21508.39</v>
      </c>
      <c r="O12" s="93">
        <v>17471.775000000001</v>
      </c>
      <c r="P12" s="93">
        <v>19329.865000000002</v>
      </c>
      <c r="Q12" s="93">
        <v>7984.8549999999996</v>
      </c>
      <c r="R12" s="93">
        <v>12657.004999999999</v>
      </c>
      <c r="S12" s="93">
        <v>10678.735000000001</v>
      </c>
      <c r="T12" s="93">
        <v>5991.0450000000001</v>
      </c>
      <c r="U12" s="94">
        <v>0</v>
      </c>
      <c r="V12" s="3" t="s">
        <v>5</v>
      </c>
      <c r="X12" s="3" t="s">
        <v>8</v>
      </c>
      <c r="Y12" s="175"/>
    </row>
    <row r="13" spans="1:25">
      <c r="A13" s="175"/>
      <c r="B13" s="3" t="s">
        <v>5</v>
      </c>
      <c r="D13" s="3" t="s">
        <v>9</v>
      </c>
      <c r="E13" s="92">
        <v>41348.490000000013</v>
      </c>
      <c r="F13" s="93">
        <v>1862.52</v>
      </c>
      <c r="G13" s="93">
        <v>1992.4649999999999</v>
      </c>
      <c r="H13" s="93">
        <v>5125.5200000000004</v>
      </c>
      <c r="I13" s="93">
        <v>3034.49</v>
      </c>
      <c r="J13" s="93">
        <v>1601.2</v>
      </c>
      <c r="K13" s="93">
        <v>2965.4250000000002</v>
      </c>
      <c r="L13" s="93">
        <v>257.26</v>
      </c>
      <c r="M13" s="93">
        <v>4119.7700000000004</v>
      </c>
      <c r="N13" s="93">
        <v>3424.65</v>
      </c>
      <c r="O13" s="93">
        <v>3082.1149999999998</v>
      </c>
      <c r="P13" s="93">
        <v>3086.12</v>
      </c>
      <c r="Q13" s="93">
        <v>3597.2049999999999</v>
      </c>
      <c r="R13" s="93">
        <v>2373.83</v>
      </c>
      <c r="S13" s="93">
        <v>1509.4649999999999</v>
      </c>
      <c r="T13" s="93">
        <v>3316.4549999999999</v>
      </c>
      <c r="U13" s="94">
        <v>0</v>
      </c>
      <c r="V13" s="3" t="s">
        <v>5</v>
      </c>
      <c r="X13" s="3" t="s">
        <v>9</v>
      </c>
      <c r="Y13" s="175"/>
    </row>
    <row r="14" spans="1:25">
      <c r="A14" s="175"/>
      <c r="B14" s="15" t="s">
        <v>10</v>
      </c>
      <c r="C14" s="15"/>
      <c r="D14" s="15"/>
      <c r="E14" s="38">
        <v>40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20</v>
      </c>
      <c r="Q14" s="39">
        <v>0</v>
      </c>
      <c r="R14" s="39">
        <v>0</v>
      </c>
      <c r="S14" s="39">
        <v>0</v>
      </c>
      <c r="T14" s="39">
        <v>20</v>
      </c>
      <c r="U14" s="40">
        <v>0</v>
      </c>
      <c r="V14" s="15" t="s">
        <v>10</v>
      </c>
      <c r="W14" s="15"/>
      <c r="X14" s="15"/>
      <c r="Y14" s="175"/>
    </row>
    <row r="15" spans="1:25">
      <c r="A15" s="175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3">
        <v>0</v>
      </c>
      <c r="X15" s="3" t="s">
        <v>8</v>
      </c>
      <c r="Y15" s="175"/>
    </row>
    <row r="16" spans="1:25">
      <c r="A16" s="175"/>
      <c r="B16" s="3" t="s">
        <v>5</v>
      </c>
      <c r="D16" s="3" t="s">
        <v>9</v>
      </c>
      <c r="E16" s="41">
        <v>40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20</v>
      </c>
      <c r="Q16" s="42">
        <v>0</v>
      </c>
      <c r="R16" s="42">
        <v>0</v>
      </c>
      <c r="S16" s="42">
        <v>0</v>
      </c>
      <c r="T16" s="42">
        <v>20</v>
      </c>
      <c r="U16" s="43">
        <v>0</v>
      </c>
      <c r="V16" s="3" t="s">
        <v>5</v>
      </c>
      <c r="X16" s="3" t="s">
        <v>9</v>
      </c>
      <c r="Y16" s="175"/>
    </row>
    <row r="17" spans="1:25">
      <c r="A17" s="175"/>
      <c r="B17" s="15" t="s">
        <v>11</v>
      </c>
      <c r="C17" s="15"/>
      <c r="D17" s="15"/>
      <c r="E17" s="38">
        <v>80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80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40">
        <v>0</v>
      </c>
      <c r="V17" s="15" t="s">
        <v>11</v>
      </c>
      <c r="W17" s="15"/>
      <c r="X17" s="15"/>
      <c r="Y17" s="175"/>
    </row>
    <row r="18" spans="1:25">
      <c r="A18" s="175"/>
      <c r="D18" s="3" t="s">
        <v>8</v>
      </c>
      <c r="E18" s="41">
        <v>80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80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3">
        <v>0</v>
      </c>
      <c r="X18" s="3" t="s">
        <v>8</v>
      </c>
      <c r="Y18" s="175"/>
    </row>
    <row r="19" spans="1:25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3">
        <v>0</v>
      </c>
      <c r="V19" s="3" t="s">
        <v>5</v>
      </c>
      <c r="X19" s="3" t="s">
        <v>9</v>
      </c>
      <c r="Y19" s="175"/>
    </row>
    <row r="20" spans="1:25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108">
        <v>0</v>
      </c>
      <c r="V20" s="15" t="s">
        <v>12</v>
      </c>
      <c r="W20" s="15"/>
      <c r="X20" s="15"/>
      <c r="Y20" s="175"/>
    </row>
    <row r="21" spans="1:25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109">
        <v>0</v>
      </c>
      <c r="V21" s="3" t="s">
        <v>5</v>
      </c>
      <c r="X21" s="3" t="s">
        <v>8</v>
      </c>
      <c r="Y21" s="175"/>
    </row>
    <row r="22" spans="1:25">
      <c r="A22" s="175"/>
      <c r="B22" s="15" t="s">
        <v>43</v>
      </c>
      <c r="C22" s="15"/>
      <c r="D22" s="15"/>
      <c r="E22" s="38">
        <v>1090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260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400</v>
      </c>
      <c r="R22" s="39">
        <v>430</v>
      </c>
      <c r="S22" s="39">
        <v>0</v>
      </c>
      <c r="T22" s="39">
        <v>0</v>
      </c>
      <c r="U22" s="40">
        <v>0</v>
      </c>
      <c r="V22" s="15" t="s">
        <v>43</v>
      </c>
      <c r="W22" s="15"/>
      <c r="X22" s="15"/>
      <c r="Y22" s="175"/>
    </row>
    <row r="23" spans="1:25">
      <c r="A23" s="175"/>
      <c r="B23" s="3" t="s">
        <v>5</v>
      </c>
      <c r="D23" s="3" t="s">
        <v>8</v>
      </c>
      <c r="E23" s="92">
        <v>1090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260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400</v>
      </c>
      <c r="R23" s="93">
        <v>430</v>
      </c>
      <c r="S23" s="93">
        <v>0</v>
      </c>
      <c r="T23" s="93">
        <v>0</v>
      </c>
      <c r="U23" s="94">
        <v>0</v>
      </c>
      <c r="V23" s="3" t="s">
        <v>5</v>
      </c>
      <c r="X23" s="3" t="s">
        <v>8</v>
      </c>
      <c r="Y23" s="175"/>
    </row>
    <row r="24" spans="1:25">
      <c r="A24" s="175"/>
      <c r="B24" s="3" t="s">
        <v>5</v>
      </c>
      <c r="D24" s="3" t="s">
        <v>9</v>
      </c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4">
        <v>0</v>
      </c>
      <c r="V24" s="3" t="s">
        <v>5</v>
      </c>
      <c r="X24" s="3" t="s">
        <v>9</v>
      </c>
      <c r="Y24" s="175"/>
    </row>
    <row r="25" spans="1:25">
      <c r="A25" s="175"/>
      <c r="B25" s="110" t="s">
        <v>5</v>
      </c>
      <c r="C25" s="110" t="s">
        <v>16</v>
      </c>
      <c r="D25" s="110"/>
      <c r="E25" s="111">
        <v>1090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260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400</v>
      </c>
      <c r="R25" s="138">
        <v>430</v>
      </c>
      <c r="S25" s="138">
        <v>0</v>
      </c>
      <c r="T25" s="138">
        <v>0</v>
      </c>
      <c r="U25" s="115">
        <v>0</v>
      </c>
      <c r="V25" s="110" t="s">
        <v>5</v>
      </c>
      <c r="W25" s="110" t="s">
        <v>16</v>
      </c>
      <c r="X25" s="110"/>
      <c r="Y25" s="175"/>
    </row>
    <row r="26" spans="1:25">
      <c r="A26" s="175"/>
      <c r="B26" s="3" t="s">
        <v>5</v>
      </c>
      <c r="D26" s="3" t="s">
        <v>8</v>
      </c>
      <c r="E26" s="19">
        <v>1090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260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400</v>
      </c>
      <c r="R26" s="79">
        <v>430</v>
      </c>
      <c r="S26" s="79">
        <v>0</v>
      </c>
      <c r="T26" s="79">
        <v>0</v>
      </c>
      <c r="U26" s="109">
        <v>0</v>
      </c>
      <c r="V26" s="3" t="s">
        <v>5</v>
      </c>
      <c r="X26" s="3" t="s">
        <v>8</v>
      </c>
      <c r="Y26" s="175"/>
    </row>
    <row r="27" spans="1:25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109">
        <v>0</v>
      </c>
      <c r="V27" s="3" t="s">
        <v>5</v>
      </c>
      <c r="X27" s="3" t="s">
        <v>9</v>
      </c>
      <c r="Y27" s="175"/>
    </row>
    <row r="28" spans="1:25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15">
        <v>0</v>
      </c>
      <c r="V28" s="110"/>
      <c r="W28" s="110" t="s">
        <v>17</v>
      </c>
      <c r="X28" s="110"/>
      <c r="Y28" s="175"/>
    </row>
    <row r="29" spans="1:25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09">
        <v>0</v>
      </c>
      <c r="X29" s="3" t="s">
        <v>8</v>
      </c>
      <c r="Y29" s="175"/>
    </row>
    <row r="30" spans="1:25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109">
        <v>0</v>
      </c>
      <c r="X30" s="3" t="s">
        <v>9</v>
      </c>
      <c r="Y30" s="175"/>
    </row>
    <row r="31" spans="1:25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15">
        <v>0</v>
      </c>
      <c r="V31" s="110"/>
      <c r="W31" s="110" t="s">
        <v>19</v>
      </c>
      <c r="X31" s="110"/>
      <c r="Y31" s="175"/>
    </row>
    <row r="32" spans="1:25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109">
        <v>0</v>
      </c>
      <c r="X32" s="3" t="s">
        <v>8</v>
      </c>
      <c r="Y32" s="175"/>
    </row>
    <row r="33" spans="1:25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109">
        <v>0</v>
      </c>
      <c r="X33" s="3" t="s">
        <v>9</v>
      </c>
      <c r="Y33" s="175"/>
    </row>
    <row r="34" spans="1:25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15">
        <v>0</v>
      </c>
      <c r="V34" s="110"/>
      <c r="W34" s="110" t="s">
        <v>22</v>
      </c>
      <c r="X34" s="110"/>
      <c r="Y34" s="175"/>
    </row>
    <row r="35" spans="1:25">
      <c r="A35" s="175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109">
        <v>0</v>
      </c>
      <c r="X35" s="3" t="s">
        <v>8</v>
      </c>
      <c r="Y35" s="175"/>
    </row>
    <row r="36" spans="1:25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109">
        <v>0</v>
      </c>
      <c r="X36" s="3" t="s">
        <v>9</v>
      </c>
      <c r="Y36" s="175"/>
    </row>
    <row r="37" spans="1:25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15">
        <v>0</v>
      </c>
      <c r="V37" s="110"/>
      <c r="W37" s="110" t="s">
        <v>23</v>
      </c>
      <c r="X37" s="110"/>
      <c r="Y37" s="175"/>
    </row>
    <row r="38" spans="1:25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109">
        <v>0</v>
      </c>
      <c r="X38" s="3" t="s">
        <v>8</v>
      </c>
      <c r="Y38" s="175"/>
    </row>
    <row r="39" spans="1:25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109">
        <v>0</v>
      </c>
      <c r="V39" s="3" t="s">
        <v>5</v>
      </c>
      <c r="X39" s="3" t="s">
        <v>9</v>
      </c>
      <c r="Y39" s="175"/>
    </row>
    <row r="40" spans="1:25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15">
        <v>0</v>
      </c>
      <c r="V40" s="110"/>
      <c r="W40" s="110" t="s">
        <v>24</v>
      </c>
      <c r="X40" s="110"/>
      <c r="Y40" s="175"/>
    </row>
    <row r="41" spans="1:25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109">
        <v>0</v>
      </c>
      <c r="V41" s="3" t="s">
        <v>5</v>
      </c>
      <c r="X41" s="3" t="s">
        <v>9</v>
      </c>
      <c r="Y41" s="175"/>
    </row>
    <row r="42" spans="1:25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15">
        <v>0</v>
      </c>
      <c r="V42" s="110" t="s">
        <v>5</v>
      </c>
      <c r="W42" s="110" t="s">
        <v>47</v>
      </c>
      <c r="X42" s="110"/>
      <c r="Y42" s="175"/>
    </row>
    <row r="43" spans="1:25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109">
        <v>0</v>
      </c>
      <c r="V43" s="3" t="s">
        <v>5</v>
      </c>
      <c r="X43" s="3" t="s">
        <v>8</v>
      </c>
      <c r="Y43" s="175"/>
    </row>
    <row r="44" spans="1:25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15">
        <v>0</v>
      </c>
      <c r="V44" s="110"/>
      <c r="W44" s="110" t="s">
        <v>25</v>
      </c>
      <c r="X44" s="110"/>
      <c r="Y44" s="175"/>
    </row>
    <row r="45" spans="1:25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109">
        <v>0</v>
      </c>
      <c r="X45" s="3" t="s">
        <v>8</v>
      </c>
      <c r="Y45" s="175"/>
    </row>
    <row r="46" spans="1:25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109">
        <v>0</v>
      </c>
      <c r="X46" s="3" t="s">
        <v>9</v>
      </c>
      <c r="Y46" s="175"/>
    </row>
    <row r="47" spans="1:25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15">
        <v>0</v>
      </c>
      <c r="V47" s="110"/>
      <c r="W47" s="110" t="s">
        <v>26</v>
      </c>
      <c r="X47" s="110"/>
      <c r="Y47" s="175"/>
    </row>
    <row r="48" spans="1:25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109">
        <v>0</v>
      </c>
      <c r="X48" s="3" t="s">
        <v>8</v>
      </c>
      <c r="Y48" s="175"/>
    </row>
    <row r="49" spans="1:25">
      <c r="A49" s="175"/>
      <c r="B49" s="15" t="s">
        <v>27</v>
      </c>
      <c r="C49" s="15"/>
      <c r="D49" s="15"/>
      <c r="E49" s="38">
        <v>4862</v>
      </c>
      <c r="F49" s="39">
        <v>0</v>
      </c>
      <c r="G49" s="39">
        <v>0</v>
      </c>
      <c r="H49" s="39">
        <v>0</v>
      </c>
      <c r="I49" s="39">
        <v>262</v>
      </c>
      <c r="J49" s="39">
        <v>0</v>
      </c>
      <c r="K49" s="39">
        <v>0</v>
      </c>
      <c r="L49" s="39">
        <v>0</v>
      </c>
      <c r="M49" s="39">
        <v>4000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600</v>
      </c>
      <c r="U49" s="40">
        <v>0</v>
      </c>
      <c r="V49" s="15" t="s">
        <v>27</v>
      </c>
      <c r="W49" s="15"/>
      <c r="X49" s="15"/>
      <c r="Y49" s="175"/>
    </row>
    <row r="50" spans="1:25">
      <c r="A50" s="175"/>
      <c r="B50" s="3" t="s">
        <v>5</v>
      </c>
      <c r="D50" s="3" t="s">
        <v>8</v>
      </c>
      <c r="E50" s="92">
        <v>0</v>
      </c>
      <c r="F50" s="93">
        <v>0</v>
      </c>
      <c r="G50" s="93">
        <v>0</v>
      </c>
      <c r="H50" s="93">
        <v>0</v>
      </c>
      <c r="I50" s="93">
        <v>0</v>
      </c>
      <c r="J50" s="93">
        <v>0</v>
      </c>
      <c r="K50" s="93">
        <v>0</v>
      </c>
      <c r="L50" s="93">
        <v>0</v>
      </c>
      <c r="M50" s="93">
        <v>0</v>
      </c>
      <c r="N50" s="93">
        <v>0</v>
      </c>
      <c r="O50" s="93">
        <v>0</v>
      </c>
      <c r="P50" s="93">
        <v>0</v>
      </c>
      <c r="Q50" s="93">
        <v>0</v>
      </c>
      <c r="R50" s="93">
        <v>0</v>
      </c>
      <c r="S50" s="93">
        <v>0</v>
      </c>
      <c r="T50" s="93">
        <v>0</v>
      </c>
      <c r="U50" s="94">
        <v>0</v>
      </c>
      <c r="X50" s="3" t="s">
        <v>8</v>
      </c>
      <c r="Y50" s="175"/>
    </row>
    <row r="51" spans="1:25">
      <c r="A51" s="175"/>
      <c r="B51" s="3" t="s">
        <v>5</v>
      </c>
      <c r="D51" s="3" t="s">
        <v>9</v>
      </c>
      <c r="E51" s="92">
        <v>4862</v>
      </c>
      <c r="F51" s="93">
        <v>0</v>
      </c>
      <c r="G51" s="93">
        <v>0</v>
      </c>
      <c r="H51" s="93">
        <v>0</v>
      </c>
      <c r="I51" s="93">
        <v>262</v>
      </c>
      <c r="J51" s="93">
        <v>0</v>
      </c>
      <c r="K51" s="93">
        <v>0</v>
      </c>
      <c r="L51" s="93">
        <v>0</v>
      </c>
      <c r="M51" s="93">
        <v>4000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600</v>
      </c>
      <c r="U51" s="94">
        <v>0</v>
      </c>
      <c r="X51" s="3" t="s">
        <v>9</v>
      </c>
      <c r="Y51" s="175"/>
    </row>
    <row r="52" spans="1:25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15">
        <v>0</v>
      </c>
      <c r="V52" s="110"/>
      <c r="W52" s="110" t="s">
        <v>28</v>
      </c>
      <c r="X52" s="110"/>
      <c r="Y52" s="175"/>
    </row>
    <row r="53" spans="1:25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109">
        <v>0</v>
      </c>
      <c r="X53" s="3" t="s">
        <v>8</v>
      </c>
      <c r="Y53" s="175"/>
    </row>
    <row r="54" spans="1:25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109">
        <v>0</v>
      </c>
      <c r="X54" s="3" t="s">
        <v>9</v>
      </c>
      <c r="Y54" s="175"/>
    </row>
    <row r="55" spans="1:25">
      <c r="A55" s="175"/>
      <c r="B55" s="110" t="s">
        <v>5</v>
      </c>
      <c r="C55" s="110" t="s">
        <v>29</v>
      </c>
      <c r="D55" s="110"/>
      <c r="E55" s="111">
        <v>4000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4000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15">
        <v>0</v>
      </c>
      <c r="V55" s="110"/>
      <c r="W55" s="110" t="s">
        <v>29</v>
      </c>
      <c r="X55" s="110"/>
      <c r="Y55" s="175"/>
    </row>
    <row r="56" spans="1:25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09">
        <v>0</v>
      </c>
      <c r="X56" s="3" t="s">
        <v>8</v>
      </c>
      <c r="Y56" s="175"/>
    </row>
    <row r="57" spans="1:25">
      <c r="A57" s="175"/>
      <c r="B57" s="3" t="s">
        <v>5</v>
      </c>
      <c r="D57" s="3" t="s">
        <v>9</v>
      </c>
      <c r="E57" s="19">
        <v>4000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4000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109">
        <v>0</v>
      </c>
      <c r="X57" s="3" t="s">
        <v>9</v>
      </c>
      <c r="Y57" s="175"/>
    </row>
    <row r="58" spans="1:25">
      <c r="A58" s="175"/>
      <c r="B58" s="110" t="s">
        <v>5</v>
      </c>
      <c r="C58" s="110" t="s">
        <v>30</v>
      </c>
      <c r="D58" s="110"/>
      <c r="E58" s="111">
        <v>862</v>
      </c>
      <c r="F58" s="138">
        <v>0</v>
      </c>
      <c r="G58" s="138">
        <v>0</v>
      </c>
      <c r="H58" s="138">
        <v>0</v>
      </c>
      <c r="I58" s="138">
        <v>262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600</v>
      </c>
      <c r="U58" s="115">
        <v>0</v>
      </c>
      <c r="V58" s="110"/>
      <c r="W58" s="110" t="s">
        <v>30</v>
      </c>
      <c r="X58" s="110"/>
      <c r="Y58" s="175"/>
    </row>
    <row r="59" spans="1:25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109">
        <v>0</v>
      </c>
      <c r="X59" s="3" t="s">
        <v>8</v>
      </c>
      <c r="Y59" s="175"/>
    </row>
    <row r="60" spans="1:25">
      <c r="A60" s="175"/>
      <c r="B60" s="3" t="s">
        <v>5</v>
      </c>
      <c r="D60" s="3" t="s">
        <v>9</v>
      </c>
      <c r="E60" s="19">
        <v>862</v>
      </c>
      <c r="F60" s="79">
        <v>0</v>
      </c>
      <c r="G60" s="79">
        <v>0</v>
      </c>
      <c r="H60" s="79">
        <v>0</v>
      </c>
      <c r="I60" s="79">
        <v>262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600</v>
      </c>
      <c r="U60" s="109">
        <v>0</v>
      </c>
      <c r="X60" s="3" t="s">
        <v>9</v>
      </c>
      <c r="Y60" s="175"/>
    </row>
    <row r="61" spans="1:25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15">
        <v>0</v>
      </c>
      <c r="V61" s="110"/>
      <c r="W61" s="110" t="s">
        <v>32</v>
      </c>
      <c r="X61" s="110"/>
      <c r="Y61" s="175"/>
    </row>
    <row r="62" spans="1:25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109">
        <v>0</v>
      </c>
      <c r="X62" s="3" t="s">
        <v>8</v>
      </c>
      <c r="Y62" s="175"/>
    </row>
    <row r="63" spans="1:25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109">
        <v>0</v>
      </c>
      <c r="X63" s="3" t="s">
        <v>9</v>
      </c>
      <c r="Y63" s="175"/>
    </row>
    <row r="64" spans="1:25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15">
        <v>0</v>
      </c>
      <c r="V64" s="110"/>
      <c r="W64" s="110" t="s">
        <v>61</v>
      </c>
      <c r="X64" s="110"/>
      <c r="Y64" s="175"/>
    </row>
    <row r="65" spans="1:25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109">
        <v>0</v>
      </c>
      <c r="X65" s="3" t="s">
        <v>9</v>
      </c>
      <c r="Y65" s="175"/>
    </row>
    <row r="66" spans="1:25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15">
        <v>0</v>
      </c>
      <c r="V66" s="110"/>
      <c r="W66" s="110" t="s">
        <v>33</v>
      </c>
      <c r="X66" s="110"/>
      <c r="Y66" s="175"/>
    </row>
    <row r="67" spans="1:25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109">
        <v>0</v>
      </c>
      <c r="X67" s="3" t="s">
        <v>8</v>
      </c>
      <c r="Y67" s="175"/>
    </row>
    <row r="68" spans="1:25">
      <c r="A68" s="176" t="s">
        <v>70</v>
      </c>
      <c r="B68" s="26" t="s">
        <v>34</v>
      </c>
      <c r="C68" s="26"/>
      <c r="D68" s="26"/>
      <c r="E68" s="44">
        <v>111</v>
      </c>
      <c r="F68" s="82">
        <v>40</v>
      </c>
      <c r="G68" s="82">
        <v>30</v>
      </c>
      <c r="H68" s="82">
        <v>0</v>
      </c>
      <c r="I68" s="82">
        <v>21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20</v>
      </c>
      <c r="S68" s="82">
        <v>0</v>
      </c>
      <c r="T68" s="82">
        <v>0</v>
      </c>
      <c r="U68" s="116">
        <v>0</v>
      </c>
      <c r="V68" s="26" t="s">
        <v>34</v>
      </c>
      <c r="W68" s="26"/>
      <c r="X68" s="26"/>
      <c r="Y68" s="176" t="s">
        <v>70</v>
      </c>
    </row>
    <row r="69" spans="1:25">
      <c r="A69" s="175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109">
        <v>0</v>
      </c>
      <c r="V69" s="3" t="s">
        <v>5</v>
      </c>
      <c r="X69" s="3" t="s">
        <v>8</v>
      </c>
      <c r="Y69" s="175"/>
    </row>
    <row r="70" spans="1:25">
      <c r="A70" s="175"/>
      <c r="D70" s="3" t="s">
        <v>9</v>
      </c>
      <c r="E70" s="19">
        <v>111</v>
      </c>
      <c r="F70" s="79">
        <v>40</v>
      </c>
      <c r="G70" s="79">
        <v>30</v>
      </c>
      <c r="H70" s="79">
        <v>0</v>
      </c>
      <c r="I70" s="79">
        <v>21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20</v>
      </c>
      <c r="S70" s="79">
        <v>0</v>
      </c>
      <c r="T70" s="79">
        <v>0</v>
      </c>
      <c r="U70" s="109">
        <v>0</v>
      </c>
      <c r="X70" s="3" t="s">
        <v>9</v>
      </c>
      <c r="Y70" s="175"/>
    </row>
    <row r="71" spans="1:25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108">
        <v>0</v>
      </c>
      <c r="V71" s="15" t="s">
        <v>35</v>
      </c>
      <c r="W71" s="15"/>
      <c r="X71" s="15"/>
      <c r="Y71" s="175"/>
    </row>
    <row r="72" spans="1:25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20">
        <v>0</v>
      </c>
      <c r="V72" s="117"/>
      <c r="W72" s="117"/>
      <c r="X72" s="117" t="s">
        <v>8</v>
      </c>
      <c r="Y72" s="177"/>
    </row>
    <row r="74" spans="1:25">
      <c r="A74" s="14" t="s">
        <v>48</v>
      </c>
      <c r="B74" s="14"/>
    </row>
    <row r="75" spans="1:25">
      <c r="A75" s="14" t="s">
        <v>73</v>
      </c>
      <c r="B75" s="14"/>
    </row>
    <row r="76" spans="1:25">
      <c r="A76" s="14" t="s">
        <v>54</v>
      </c>
      <c r="B76" s="14"/>
    </row>
    <row r="77" spans="1:25">
      <c r="A77" s="14" t="s">
        <v>55</v>
      </c>
      <c r="B77" s="14"/>
    </row>
    <row r="78" spans="1:25">
      <c r="A78" s="14" t="s">
        <v>36</v>
      </c>
      <c r="B78" s="14"/>
    </row>
    <row r="79" spans="1:25">
      <c r="A79" s="14" t="s">
        <v>37</v>
      </c>
      <c r="B79" s="14"/>
    </row>
    <row r="80" spans="1:2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X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0" width="11.625" style="3" customWidth="1"/>
    <col min="21" max="23" width="9" style="3"/>
    <col min="24" max="24" width="4.125" style="3" customWidth="1"/>
    <col min="25" max="16384" width="9" style="3"/>
  </cols>
  <sheetData>
    <row r="1" spans="1:24" ht="20.25">
      <c r="A1" s="4" t="s">
        <v>84</v>
      </c>
    </row>
    <row r="3" spans="1:24" ht="20.25">
      <c r="B3" s="4" t="s">
        <v>627</v>
      </c>
    </row>
    <row r="4" spans="1:24" ht="17.25" thickBot="1">
      <c r="X4" s="6" t="s">
        <v>45</v>
      </c>
    </row>
    <row r="5" spans="1:24">
      <c r="A5" s="178" t="s">
        <v>75</v>
      </c>
      <c r="B5" s="178"/>
      <c r="C5" s="178"/>
      <c r="D5" s="178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78" t="s">
        <v>75</v>
      </c>
      <c r="V5" s="178"/>
      <c r="W5" s="178"/>
      <c r="X5" s="178"/>
    </row>
    <row r="6" spans="1:24">
      <c r="A6" s="180"/>
      <c r="B6" s="180"/>
      <c r="C6" s="180"/>
      <c r="D6" s="180"/>
      <c r="E6" s="37" t="s">
        <v>462</v>
      </c>
      <c r="F6" s="37" t="s">
        <v>463</v>
      </c>
      <c r="G6" s="37" t="s">
        <v>464</v>
      </c>
      <c r="H6" s="37" t="s">
        <v>465</v>
      </c>
      <c r="I6" s="37" t="s">
        <v>466</v>
      </c>
      <c r="J6" s="37" t="s">
        <v>467</v>
      </c>
      <c r="K6" s="37" t="s">
        <v>468</v>
      </c>
      <c r="L6" s="37" t="s">
        <v>469</v>
      </c>
      <c r="M6" s="37" t="s">
        <v>470</v>
      </c>
      <c r="N6" s="37" t="s">
        <v>471</v>
      </c>
      <c r="O6" s="37" t="s">
        <v>472</v>
      </c>
      <c r="P6" s="37" t="s">
        <v>473</v>
      </c>
      <c r="Q6" s="37" t="s">
        <v>474</v>
      </c>
      <c r="R6" s="37" t="s">
        <v>475</v>
      </c>
      <c r="S6" s="37" t="s">
        <v>476</v>
      </c>
      <c r="T6" s="13" t="s">
        <v>344</v>
      </c>
      <c r="U6" s="180"/>
      <c r="V6" s="180"/>
      <c r="W6" s="180"/>
      <c r="X6" s="180"/>
    </row>
    <row r="7" spans="1:24">
      <c r="A7" s="15" t="s">
        <v>46</v>
      </c>
      <c r="B7" s="15"/>
      <c r="C7" s="15"/>
      <c r="D7" s="15"/>
      <c r="E7" s="39">
        <v>570850.01500000001</v>
      </c>
      <c r="F7" s="39">
        <v>11305.59</v>
      </c>
      <c r="G7" s="39">
        <v>123203.735</v>
      </c>
      <c r="H7" s="39">
        <v>133492.82</v>
      </c>
      <c r="I7" s="39">
        <v>45259.020000000004</v>
      </c>
      <c r="J7" s="39">
        <v>60158.559999999998</v>
      </c>
      <c r="K7" s="39">
        <v>32778.645000000004</v>
      </c>
      <c r="L7" s="39">
        <v>36086.805</v>
      </c>
      <c r="M7" s="39">
        <v>17124.825000000001</v>
      </c>
      <c r="N7" s="39">
        <v>10672.244999999999</v>
      </c>
      <c r="O7" s="39">
        <v>7405.59</v>
      </c>
      <c r="P7" s="39">
        <v>10958.535</v>
      </c>
      <c r="Q7" s="39">
        <v>24618.61</v>
      </c>
      <c r="R7" s="39">
        <v>32878.130000000005</v>
      </c>
      <c r="S7" s="39">
        <v>24906.904999999999</v>
      </c>
      <c r="T7" s="40">
        <v>0</v>
      </c>
      <c r="U7" s="15" t="s">
        <v>46</v>
      </c>
      <c r="V7" s="15"/>
      <c r="W7" s="15"/>
      <c r="X7" s="15"/>
    </row>
    <row r="8" spans="1:24">
      <c r="D8" s="3" t="s">
        <v>8</v>
      </c>
      <c r="E8" s="42">
        <v>535207.59499999997</v>
      </c>
      <c r="F8" s="42">
        <v>7756.67</v>
      </c>
      <c r="G8" s="42">
        <v>118840.375</v>
      </c>
      <c r="H8" s="42">
        <v>128478.42</v>
      </c>
      <c r="I8" s="42">
        <v>41558.055</v>
      </c>
      <c r="J8" s="42">
        <v>57614.11</v>
      </c>
      <c r="K8" s="42">
        <v>30252.145</v>
      </c>
      <c r="L8" s="42">
        <v>33850.695</v>
      </c>
      <c r="M8" s="42">
        <v>15964.014999999999</v>
      </c>
      <c r="N8" s="42">
        <v>9156.1149999999998</v>
      </c>
      <c r="O8" s="42">
        <v>5246.165</v>
      </c>
      <c r="P8" s="42">
        <v>9543.4549999999999</v>
      </c>
      <c r="Q8" s="42">
        <v>23376.28</v>
      </c>
      <c r="R8" s="42">
        <v>30558.49</v>
      </c>
      <c r="S8" s="42">
        <v>23012.605</v>
      </c>
      <c r="T8" s="43">
        <v>0</v>
      </c>
      <c r="W8" s="3" t="s">
        <v>8</v>
      </c>
    </row>
    <row r="9" spans="1:24">
      <c r="D9" s="3" t="s">
        <v>9</v>
      </c>
      <c r="E9" s="42">
        <v>35642.42</v>
      </c>
      <c r="F9" s="42">
        <v>3548.92</v>
      </c>
      <c r="G9" s="42">
        <v>4363.3599999999997</v>
      </c>
      <c r="H9" s="42">
        <v>5014.3999999999996</v>
      </c>
      <c r="I9" s="42">
        <v>3700.9650000000001</v>
      </c>
      <c r="J9" s="42">
        <v>2544.4499999999998</v>
      </c>
      <c r="K9" s="42">
        <v>2526.5</v>
      </c>
      <c r="L9" s="42">
        <v>2236.11</v>
      </c>
      <c r="M9" s="42">
        <v>1160.81</v>
      </c>
      <c r="N9" s="42">
        <v>1516.13</v>
      </c>
      <c r="O9" s="42">
        <v>2159.4250000000002</v>
      </c>
      <c r="P9" s="42">
        <v>1415.08</v>
      </c>
      <c r="Q9" s="42">
        <v>1242.33</v>
      </c>
      <c r="R9" s="42">
        <v>2319.64</v>
      </c>
      <c r="S9" s="42">
        <v>1894.3</v>
      </c>
      <c r="T9" s="43">
        <v>0</v>
      </c>
      <c r="W9" s="3" t="s">
        <v>9</v>
      </c>
    </row>
    <row r="10" spans="1:24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109"/>
      <c r="U10" s="3" t="s">
        <v>5</v>
      </c>
    </row>
    <row r="11" spans="1:24">
      <c r="A11" s="175" t="s">
        <v>69</v>
      </c>
      <c r="B11" s="15" t="s">
        <v>42</v>
      </c>
      <c r="C11" s="15"/>
      <c r="D11" s="15"/>
      <c r="E11" s="39">
        <v>555682.01500000001</v>
      </c>
      <c r="F11" s="39">
        <v>11185.59</v>
      </c>
      <c r="G11" s="39">
        <v>123203.735</v>
      </c>
      <c r="H11" s="39">
        <v>118447.82</v>
      </c>
      <c r="I11" s="39">
        <v>45259.02</v>
      </c>
      <c r="J11" s="39">
        <v>60158.559999999998</v>
      </c>
      <c r="K11" s="39">
        <v>32778.644999999997</v>
      </c>
      <c r="L11" s="39">
        <v>36086.805</v>
      </c>
      <c r="M11" s="39">
        <v>17124.825000000001</v>
      </c>
      <c r="N11" s="39">
        <v>10672.245000000001</v>
      </c>
      <c r="O11" s="39">
        <v>7405.59</v>
      </c>
      <c r="P11" s="39">
        <v>10958.535</v>
      </c>
      <c r="Q11" s="39">
        <v>24618.61</v>
      </c>
      <c r="R11" s="39">
        <v>32875.129999999997</v>
      </c>
      <c r="S11" s="39">
        <v>24906.904999999999</v>
      </c>
      <c r="T11" s="40">
        <v>0</v>
      </c>
      <c r="U11" s="15" t="s">
        <v>42</v>
      </c>
      <c r="V11" s="15"/>
      <c r="W11" s="15"/>
      <c r="X11" s="175" t="s">
        <v>69</v>
      </c>
    </row>
    <row r="12" spans="1:24">
      <c r="A12" s="175"/>
      <c r="B12" s="3" t="s">
        <v>5</v>
      </c>
      <c r="D12" s="3" t="s">
        <v>8</v>
      </c>
      <c r="E12" s="42">
        <v>520207.59499999997</v>
      </c>
      <c r="F12" s="42">
        <v>7756.67</v>
      </c>
      <c r="G12" s="42">
        <v>118840.375</v>
      </c>
      <c r="H12" s="42">
        <v>113478.42</v>
      </c>
      <c r="I12" s="42">
        <v>41558.055</v>
      </c>
      <c r="J12" s="42">
        <v>57614.11</v>
      </c>
      <c r="K12" s="42">
        <v>30252.145</v>
      </c>
      <c r="L12" s="42">
        <v>33850.695</v>
      </c>
      <c r="M12" s="42">
        <v>15964.014999999999</v>
      </c>
      <c r="N12" s="42">
        <v>9156.1149999999998</v>
      </c>
      <c r="O12" s="42">
        <v>5246.165</v>
      </c>
      <c r="P12" s="42">
        <v>9543.4549999999999</v>
      </c>
      <c r="Q12" s="42">
        <v>23376.28</v>
      </c>
      <c r="R12" s="42">
        <v>30558.49</v>
      </c>
      <c r="S12" s="42">
        <v>23012.605</v>
      </c>
      <c r="T12" s="43">
        <v>0</v>
      </c>
      <c r="U12" s="3" t="s">
        <v>5</v>
      </c>
      <c r="W12" s="3" t="s">
        <v>8</v>
      </c>
      <c r="X12" s="175"/>
    </row>
    <row r="13" spans="1:24">
      <c r="A13" s="175"/>
      <c r="B13" s="3" t="s">
        <v>5</v>
      </c>
      <c r="D13" s="3" t="s">
        <v>9</v>
      </c>
      <c r="E13" s="42">
        <v>35474.42</v>
      </c>
      <c r="F13" s="42">
        <v>3428.92</v>
      </c>
      <c r="G13" s="42">
        <v>4363.3599999999997</v>
      </c>
      <c r="H13" s="42">
        <v>4969.3999999999996</v>
      </c>
      <c r="I13" s="42">
        <v>3700.9650000000001</v>
      </c>
      <c r="J13" s="42">
        <v>2544.4499999999998</v>
      </c>
      <c r="K13" s="42">
        <v>2526.5</v>
      </c>
      <c r="L13" s="42">
        <v>2236.11</v>
      </c>
      <c r="M13" s="42">
        <v>1160.81</v>
      </c>
      <c r="N13" s="42">
        <v>1516.13</v>
      </c>
      <c r="O13" s="42">
        <v>2159.4250000000002</v>
      </c>
      <c r="P13" s="42">
        <v>1415.08</v>
      </c>
      <c r="Q13" s="42">
        <v>1242.33</v>
      </c>
      <c r="R13" s="42">
        <v>2316.64</v>
      </c>
      <c r="S13" s="42">
        <v>1894.3</v>
      </c>
      <c r="T13" s="43">
        <v>0</v>
      </c>
      <c r="U13" s="3" t="s">
        <v>5</v>
      </c>
      <c r="W13" s="3" t="s">
        <v>9</v>
      </c>
      <c r="X13" s="175"/>
    </row>
    <row r="14" spans="1:24">
      <c r="A14" s="175"/>
      <c r="B14" s="15" t="s">
        <v>10</v>
      </c>
      <c r="C14" s="15"/>
      <c r="D14" s="15"/>
      <c r="E14" s="39">
        <v>3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3</v>
      </c>
      <c r="S14" s="39">
        <v>0</v>
      </c>
      <c r="T14" s="40">
        <v>0</v>
      </c>
      <c r="U14" s="15" t="s">
        <v>10</v>
      </c>
      <c r="V14" s="15"/>
      <c r="W14" s="15"/>
      <c r="X14" s="175"/>
    </row>
    <row r="15" spans="1:24">
      <c r="A15" s="175"/>
      <c r="B15" s="3" t="s">
        <v>5</v>
      </c>
      <c r="D15" s="3" t="s">
        <v>8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3">
        <v>0</v>
      </c>
      <c r="W15" s="3" t="s">
        <v>8</v>
      </c>
      <c r="X15" s="175"/>
    </row>
    <row r="16" spans="1:24">
      <c r="A16" s="175"/>
      <c r="B16" s="3" t="s">
        <v>5</v>
      </c>
      <c r="D16" s="3" t="s">
        <v>9</v>
      </c>
      <c r="E16" s="42">
        <v>3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3</v>
      </c>
      <c r="S16" s="42">
        <v>0</v>
      </c>
      <c r="T16" s="43">
        <v>0</v>
      </c>
      <c r="U16" s="3" t="s">
        <v>5</v>
      </c>
      <c r="W16" s="3" t="s">
        <v>9</v>
      </c>
      <c r="X16" s="175"/>
    </row>
    <row r="17" spans="1:24">
      <c r="A17" s="175"/>
      <c r="B17" s="15" t="s">
        <v>11</v>
      </c>
      <c r="C17" s="15"/>
      <c r="D17" s="15"/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40">
        <v>0</v>
      </c>
      <c r="U17" s="15" t="s">
        <v>11</v>
      </c>
      <c r="V17" s="15"/>
      <c r="W17" s="15"/>
      <c r="X17" s="175"/>
    </row>
    <row r="18" spans="1:24">
      <c r="A18" s="175"/>
      <c r="D18" s="3" t="s">
        <v>8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3">
        <v>0</v>
      </c>
      <c r="W18" s="3" t="s">
        <v>8</v>
      </c>
      <c r="X18" s="175"/>
    </row>
    <row r="19" spans="1:24">
      <c r="A19" s="175"/>
      <c r="B19" s="3" t="s">
        <v>5</v>
      </c>
      <c r="D19" s="3" t="s">
        <v>9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3">
        <v>0</v>
      </c>
      <c r="U19" s="3" t="s">
        <v>5</v>
      </c>
      <c r="W19" s="3" t="s">
        <v>9</v>
      </c>
      <c r="X19" s="175"/>
    </row>
    <row r="20" spans="1:24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108">
        <v>0</v>
      </c>
      <c r="U20" s="15" t="s">
        <v>12</v>
      </c>
      <c r="V20" s="15"/>
      <c r="W20" s="15"/>
      <c r="X20" s="175"/>
    </row>
    <row r="21" spans="1:24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109">
        <v>0</v>
      </c>
      <c r="U21" s="3" t="s">
        <v>5</v>
      </c>
      <c r="W21" s="3" t="s">
        <v>8</v>
      </c>
      <c r="X21" s="175"/>
    </row>
    <row r="22" spans="1:24">
      <c r="A22" s="175"/>
      <c r="B22" s="15" t="s">
        <v>43</v>
      </c>
      <c r="C22" s="15"/>
      <c r="D22" s="15"/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40">
        <v>0</v>
      </c>
      <c r="U22" s="15" t="s">
        <v>43</v>
      </c>
      <c r="V22" s="15"/>
      <c r="W22" s="15"/>
      <c r="X22" s="175"/>
    </row>
    <row r="23" spans="1:24">
      <c r="A23" s="175"/>
      <c r="B23" s="3" t="s">
        <v>5</v>
      </c>
      <c r="D23" s="3" t="s">
        <v>8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3">
        <v>0</v>
      </c>
      <c r="U23" s="3" t="s">
        <v>5</v>
      </c>
      <c r="W23" s="3" t="s">
        <v>8</v>
      </c>
      <c r="X23" s="175"/>
    </row>
    <row r="24" spans="1:24">
      <c r="A24" s="175"/>
      <c r="B24" s="3" t="s">
        <v>5</v>
      </c>
      <c r="D24" s="3" t="s">
        <v>9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3">
        <v>0</v>
      </c>
      <c r="U24" s="3" t="s">
        <v>5</v>
      </c>
      <c r="W24" s="3" t="s">
        <v>9</v>
      </c>
      <c r="X24" s="175"/>
    </row>
    <row r="25" spans="1:24">
      <c r="A25" s="175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15">
        <v>0</v>
      </c>
      <c r="U25" s="110" t="s">
        <v>5</v>
      </c>
      <c r="V25" s="110" t="s">
        <v>16</v>
      </c>
      <c r="W25" s="110"/>
      <c r="X25" s="175"/>
    </row>
    <row r="26" spans="1:24">
      <c r="A26" s="175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109">
        <v>0</v>
      </c>
      <c r="U26" s="3" t="s">
        <v>5</v>
      </c>
      <c r="W26" s="3" t="s">
        <v>8</v>
      </c>
      <c r="X26" s="175"/>
    </row>
    <row r="27" spans="1:24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09">
        <v>0</v>
      </c>
      <c r="U27" s="3" t="s">
        <v>5</v>
      </c>
      <c r="W27" s="3" t="s">
        <v>9</v>
      </c>
      <c r="X27" s="175"/>
    </row>
    <row r="28" spans="1:24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15">
        <v>0</v>
      </c>
      <c r="U28" s="110"/>
      <c r="V28" s="110" t="s">
        <v>17</v>
      </c>
      <c r="W28" s="110"/>
      <c r="X28" s="175"/>
    </row>
    <row r="29" spans="1:24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W29" s="3" t="s">
        <v>8</v>
      </c>
      <c r="X29" s="175"/>
    </row>
    <row r="30" spans="1:24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109">
        <v>0</v>
      </c>
      <c r="W30" s="3" t="s">
        <v>9</v>
      </c>
      <c r="X30" s="175"/>
    </row>
    <row r="31" spans="1:24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15">
        <v>0</v>
      </c>
      <c r="U31" s="110"/>
      <c r="V31" s="110" t="s">
        <v>19</v>
      </c>
      <c r="W31" s="110"/>
      <c r="X31" s="175"/>
    </row>
    <row r="32" spans="1:24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W32" s="3" t="s">
        <v>8</v>
      </c>
      <c r="X32" s="175"/>
    </row>
    <row r="33" spans="1:24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109">
        <v>0</v>
      </c>
      <c r="W33" s="3" t="s">
        <v>9</v>
      </c>
      <c r="X33" s="175"/>
    </row>
    <row r="34" spans="1:24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15">
        <v>0</v>
      </c>
      <c r="U34" s="110"/>
      <c r="V34" s="110" t="s">
        <v>22</v>
      </c>
      <c r="W34" s="110"/>
      <c r="X34" s="175"/>
    </row>
    <row r="35" spans="1:24">
      <c r="A35" s="175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W35" s="3" t="s">
        <v>8</v>
      </c>
      <c r="X35" s="175"/>
    </row>
    <row r="36" spans="1:24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109">
        <v>0</v>
      </c>
      <c r="W36" s="3" t="s">
        <v>9</v>
      </c>
      <c r="X36" s="175"/>
    </row>
    <row r="37" spans="1:24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15">
        <v>0</v>
      </c>
      <c r="U37" s="110"/>
      <c r="V37" s="110" t="s">
        <v>23</v>
      </c>
      <c r="W37" s="110"/>
      <c r="X37" s="175"/>
    </row>
    <row r="38" spans="1:24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W38" s="3" t="s">
        <v>8</v>
      </c>
      <c r="X38" s="175"/>
    </row>
    <row r="39" spans="1:24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109">
        <v>0</v>
      </c>
      <c r="U39" s="3" t="s">
        <v>5</v>
      </c>
      <c r="W39" s="3" t="s">
        <v>9</v>
      </c>
      <c r="X39" s="175"/>
    </row>
    <row r="40" spans="1:24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15">
        <v>0</v>
      </c>
      <c r="U40" s="110"/>
      <c r="V40" s="110" t="s">
        <v>24</v>
      </c>
      <c r="W40" s="110"/>
      <c r="X40" s="175"/>
    </row>
    <row r="41" spans="1:24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109">
        <v>0</v>
      </c>
      <c r="U41" s="3" t="s">
        <v>5</v>
      </c>
      <c r="W41" s="3" t="s">
        <v>9</v>
      </c>
      <c r="X41" s="175"/>
    </row>
    <row r="42" spans="1:24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15">
        <v>0</v>
      </c>
      <c r="U42" s="110" t="s">
        <v>5</v>
      </c>
      <c r="V42" s="110" t="s">
        <v>47</v>
      </c>
      <c r="W42" s="110"/>
      <c r="X42" s="175"/>
    </row>
    <row r="43" spans="1:24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109">
        <v>0</v>
      </c>
      <c r="U43" s="3" t="s">
        <v>5</v>
      </c>
      <c r="W43" s="3" t="s">
        <v>8</v>
      </c>
      <c r="X43" s="175"/>
    </row>
    <row r="44" spans="1:24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15">
        <v>0</v>
      </c>
      <c r="U44" s="110"/>
      <c r="V44" s="110" t="s">
        <v>25</v>
      </c>
      <c r="W44" s="110"/>
      <c r="X44" s="175"/>
    </row>
    <row r="45" spans="1:24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109">
        <v>0</v>
      </c>
      <c r="W45" s="3" t="s">
        <v>8</v>
      </c>
      <c r="X45" s="175"/>
    </row>
    <row r="46" spans="1:24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09">
        <v>0</v>
      </c>
      <c r="W46" s="3" t="s">
        <v>9</v>
      </c>
      <c r="X46" s="175"/>
    </row>
    <row r="47" spans="1:24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15">
        <v>0</v>
      </c>
      <c r="U47" s="110"/>
      <c r="V47" s="110" t="s">
        <v>26</v>
      </c>
      <c r="W47" s="110"/>
      <c r="X47" s="175"/>
    </row>
    <row r="48" spans="1:24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109">
        <v>0</v>
      </c>
      <c r="W48" s="3" t="s">
        <v>8</v>
      </c>
      <c r="X48" s="175"/>
    </row>
    <row r="49" spans="1:24">
      <c r="A49" s="175"/>
      <c r="B49" s="15" t="s">
        <v>27</v>
      </c>
      <c r="C49" s="15"/>
      <c r="D49" s="15"/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40">
        <v>0</v>
      </c>
      <c r="U49" s="15" t="s">
        <v>27</v>
      </c>
      <c r="V49" s="15"/>
      <c r="W49" s="15"/>
      <c r="X49" s="175"/>
    </row>
    <row r="50" spans="1:24">
      <c r="A50" s="175"/>
      <c r="B50" s="3" t="s">
        <v>5</v>
      </c>
      <c r="D50" s="3" t="s">
        <v>8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3">
        <v>0</v>
      </c>
      <c r="W50" s="3" t="s">
        <v>8</v>
      </c>
      <c r="X50" s="175"/>
    </row>
    <row r="51" spans="1:24">
      <c r="A51" s="175"/>
      <c r="B51" s="3" t="s">
        <v>5</v>
      </c>
      <c r="D51" s="3" t="s">
        <v>9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3">
        <v>0</v>
      </c>
      <c r="W51" s="3" t="s">
        <v>9</v>
      </c>
      <c r="X51" s="175"/>
    </row>
    <row r="52" spans="1:24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15">
        <v>0</v>
      </c>
      <c r="U52" s="110"/>
      <c r="V52" s="110" t="s">
        <v>28</v>
      </c>
      <c r="W52" s="110"/>
      <c r="X52" s="175"/>
    </row>
    <row r="53" spans="1:24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8</v>
      </c>
      <c r="X53" s="175"/>
    </row>
    <row r="54" spans="1:24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109">
        <v>0</v>
      </c>
      <c r="W54" s="3" t="s">
        <v>9</v>
      </c>
      <c r="X54" s="175"/>
    </row>
    <row r="55" spans="1:24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15">
        <v>0</v>
      </c>
      <c r="U55" s="110"/>
      <c r="V55" s="110" t="s">
        <v>29</v>
      </c>
      <c r="W55" s="110"/>
      <c r="X55" s="175"/>
    </row>
    <row r="56" spans="1:24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8</v>
      </c>
      <c r="X56" s="175"/>
    </row>
    <row r="57" spans="1:24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109">
        <v>0</v>
      </c>
      <c r="W57" s="3" t="s">
        <v>9</v>
      </c>
      <c r="X57" s="175"/>
    </row>
    <row r="58" spans="1:24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15">
        <v>0</v>
      </c>
      <c r="U58" s="110"/>
      <c r="V58" s="110" t="s">
        <v>30</v>
      </c>
      <c r="W58" s="110"/>
      <c r="X58" s="175"/>
    </row>
    <row r="59" spans="1:24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W59" s="3" t="s">
        <v>8</v>
      </c>
      <c r="X59" s="175"/>
    </row>
    <row r="60" spans="1:24">
      <c r="A60" s="175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109">
        <v>0</v>
      </c>
      <c r="W60" s="3" t="s">
        <v>9</v>
      </c>
      <c r="X60" s="175"/>
    </row>
    <row r="61" spans="1:24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15">
        <v>0</v>
      </c>
      <c r="U61" s="110"/>
      <c r="V61" s="110" t="s">
        <v>32</v>
      </c>
      <c r="W61" s="110"/>
      <c r="X61" s="175"/>
    </row>
    <row r="62" spans="1:24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W62" s="3" t="s">
        <v>8</v>
      </c>
      <c r="X62" s="175"/>
    </row>
    <row r="63" spans="1:24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109">
        <v>0</v>
      </c>
      <c r="W63" s="3" t="s">
        <v>9</v>
      </c>
      <c r="X63" s="175"/>
    </row>
    <row r="64" spans="1:24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15">
        <v>0</v>
      </c>
      <c r="U64" s="110"/>
      <c r="V64" s="110" t="s">
        <v>61</v>
      </c>
      <c r="W64" s="110"/>
      <c r="X64" s="175"/>
    </row>
    <row r="65" spans="1:24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109">
        <v>0</v>
      </c>
      <c r="W65" s="3" t="s">
        <v>9</v>
      </c>
      <c r="X65" s="175"/>
    </row>
    <row r="66" spans="1:24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15">
        <v>0</v>
      </c>
      <c r="U66" s="110"/>
      <c r="V66" s="110" t="s">
        <v>33</v>
      </c>
      <c r="W66" s="110"/>
      <c r="X66" s="175"/>
    </row>
    <row r="67" spans="1:24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109">
        <v>0</v>
      </c>
      <c r="W67" s="3" t="s">
        <v>8</v>
      </c>
      <c r="X67" s="175"/>
    </row>
    <row r="68" spans="1:24">
      <c r="A68" s="176" t="s">
        <v>70</v>
      </c>
      <c r="B68" s="26" t="s">
        <v>34</v>
      </c>
      <c r="C68" s="26"/>
      <c r="D68" s="26"/>
      <c r="E68" s="44">
        <v>15165</v>
      </c>
      <c r="F68" s="82">
        <v>120</v>
      </c>
      <c r="G68" s="82">
        <v>0</v>
      </c>
      <c r="H68" s="82">
        <v>15045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116">
        <v>0</v>
      </c>
      <c r="U68" s="26" t="s">
        <v>34</v>
      </c>
      <c r="V68" s="26"/>
      <c r="W68" s="26"/>
      <c r="X68" s="176" t="s">
        <v>70</v>
      </c>
    </row>
    <row r="69" spans="1:24">
      <c r="A69" s="175"/>
      <c r="B69" s="3" t="s">
        <v>5</v>
      </c>
      <c r="D69" s="3" t="s">
        <v>8</v>
      </c>
      <c r="E69" s="19">
        <v>15000</v>
      </c>
      <c r="F69" s="79">
        <v>0</v>
      </c>
      <c r="G69" s="79">
        <v>0</v>
      </c>
      <c r="H69" s="79">
        <v>15000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109">
        <v>0</v>
      </c>
      <c r="U69" s="3" t="s">
        <v>5</v>
      </c>
      <c r="W69" s="3" t="s">
        <v>8</v>
      </c>
      <c r="X69" s="175"/>
    </row>
    <row r="70" spans="1:24">
      <c r="A70" s="175"/>
      <c r="D70" s="3" t="s">
        <v>9</v>
      </c>
      <c r="E70" s="19">
        <v>165</v>
      </c>
      <c r="F70" s="79">
        <v>120</v>
      </c>
      <c r="G70" s="79">
        <v>0</v>
      </c>
      <c r="H70" s="79">
        <v>45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109">
        <v>0</v>
      </c>
      <c r="W70" s="3" t="s">
        <v>9</v>
      </c>
      <c r="X70" s="175"/>
    </row>
    <row r="71" spans="1:24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108">
        <v>0</v>
      </c>
      <c r="U71" s="15" t="s">
        <v>35</v>
      </c>
      <c r="V71" s="15"/>
      <c r="W71" s="15"/>
      <c r="X71" s="175"/>
    </row>
    <row r="72" spans="1:24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20">
        <v>0</v>
      </c>
      <c r="U72" s="117"/>
      <c r="V72" s="117"/>
      <c r="W72" s="117" t="s">
        <v>8</v>
      </c>
      <c r="X72" s="177"/>
    </row>
    <row r="74" spans="1:24">
      <c r="A74" s="14" t="s">
        <v>48</v>
      </c>
      <c r="B74" s="14"/>
    </row>
    <row r="75" spans="1:24">
      <c r="A75" s="14" t="s">
        <v>73</v>
      </c>
      <c r="B75" s="14"/>
    </row>
    <row r="76" spans="1:24">
      <c r="A76" s="14" t="s">
        <v>54</v>
      </c>
      <c r="B76" s="14"/>
    </row>
    <row r="77" spans="1:24">
      <c r="A77" s="14" t="s">
        <v>55</v>
      </c>
      <c r="B77" s="14"/>
    </row>
    <row r="78" spans="1:24">
      <c r="A78" s="14" t="s">
        <v>36</v>
      </c>
      <c r="B78" s="14"/>
    </row>
    <row r="79" spans="1:24">
      <c r="A79" s="14" t="s">
        <v>37</v>
      </c>
      <c r="B79" s="14"/>
    </row>
    <row r="80" spans="1:24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8" width="11.625" style="3" customWidth="1"/>
    <col min="29" max="31" width="9" style="3"/>
    <col min="32" max="32" width="4.125" style="3" customWidth="1"/>
    <col min="33" max="16384" width="9" style="3"/>
  </cols>
  <sheetData>
    <row r="1" spans="1:32" ht="20.25">
      <c r="A1" s="4" t="s">
        <v>84</v>
      </c>
    </row>
    <row r="3" spans="1:32" ht="20.25">
      <c r="B3" s="4" t="s">
        <v>628</v>
      </c>
    </row>
    <row r="4" spans="1:32" ht="17.25" thickBot="1">
      <c r="AF4" s="6" t="s">
        <v>45</v>
      </c>
    </row>
    <row r="5" spans="1:32">
      <c r="A5" s="178" t="s">
        <v>75</v>
      </c>
      <c r="B5" s="178"/>
      <c r="C5" s="178"/>
      <c r="D5" s="179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78" t="s">
        <v>75</v>
      </c>
      <c r="AD5" s="178"/>
      <c r="AE5" s="178"/>
      <c r="AF5" s="178"/>
    </row>
    <row r="6" spans="1:32">
      <c r="A6" s="180"/>
      <c r="B6" s="180"/>
      <c r="C6" s="180"/>
      <c r="D6" s="181"/>
      <c r="E6" s="36" t="s">
        <v>477</v>
      </c>
      <c r="F6" s="37" t="s">
        <v>478</v>
      </c>
      <c r="G6" s="37" t="s">
        <v>479</v>
      </c>
      <c r="H6" s="37" t="s">
        <v>480</v>
      </c>
      <c r="I6" s="37" t="s">
        <v>481</v>
      </c>
      <c r="J6" s="37" t="s">
        <v>482</v>
      </c>
      <c r="K6" s="37" t="s">
        <v>483</v>
      </c>
      <c r="L6" s="37" t="s">
        <v>484</v>
      </c>
      <c r="M6" s="37" t="s">
        <v>485</v>
      </c>
      <c r="N6" s="37" t="s">
        <v>486</v>
      </c>
      <c r="O6" s="37" t="s">
        <v>487</v>
      </c>
      <c r="P6" s="37" t="s">
        <v>488</v>
      </c>
      <c r="Q6" s="37" t="s">
        <v>489</v>
      </c>
      <c r="R6" s="37" t="s">
        <v>490</v>
      </c>
      <c r="S6" s="37" t="s">
        <v>491</v>
      </c>
      <c r="T6" s="37" t="s">
        <v>492</v>
      </c>
      <c r="U6" s="37" t="s">
        <v>493</v>
      </c>
      <c r="V6" s="37" t="s">
        <v>494</v>
      </c>
      <c r="W6" s="37" t="s">
        <v>495</v>
      </c>
      <c r="X6" s="37" t="s">
        <v>496</v>
      </c>
      <c r="Y6" s="37" t="s">
        <v>497</v>
      </c>
      <c r="Z6" s="37" t="s">
        <v>498</v>
      </c>
      <c r="AA6" s="37" t="s">
        <v>499</v>
      </c>
      <c r="AB6" s="13" t="s">
        <v>344</v>
      </c>
      <c r="AC6" s="180"/>
      <c r="AD6" s="180"/>
      <c r="AE6" s="180"/>
      <c r="AF6" s="180"/>
    </row>
    <row r="7" spans="1:32">
      <c r="A7" s="15" t="s">
        <v>46</v>
      </c>
      <c r="B7" s="15"/>
      <c r="C7" s="15"/>
      <c r="D7" s="15"/>
      <c r="E7" s="38">
        <v>775912.07000000007</v>
      </c>
      <c r="F7" s="39">
        <v>9376.74</v>
      </c>
      <c r="G7" s="39">
        <v>9209.0950000000012</v>
      </c>
      <c r="H7" s="39">
        <v>26889.850000000002</v>
      </c>
      <c r="I7" s="39">
        <v>131456.87</v>
      </c>
      <c r="J7" s="39">
        <v>20232.335000000003</v>
      </c>
      <c r="K7" s="39">
        <v>2982.7649999999999</v>
      </c>
      <c r="L7" s="39">
        <v>9802.2849999999999</v>
      </c>
      <c r="M7" s="39">
        <v>2033.2750000000001</v>
      </c>
      <c r="N7" s="39">
        <v>37299.834999999999</v>
      </c>
      <c r="O7" s="39">
        <v>29426</v>
      </c>
      <c r="P7" s="39">
        <v>68853.760000000009</v>
      </c>
      <c r="Q7" s="39">
        <v>23420.059999999998</v>
      </c>
      <c r="R7" s="39">
        <v>13147.44</v>
      </c>
      <c r="S7" s="39">
        <v>31276.955000000002</v>
      </c>
      <c r="T7" s="39">
        <v>56722.574999999997</v>
      </c>
      <c r="U7" s="39">
        <v>41323.4</v>
      </c>
      <c r="V7" s="39">
        <v>10480.09</v>
      </c>
      <c r="W7" s="39">
        <v>76146.320000000007</v>
      </c>
      <c r="X7" s="39">
        <v>15013.88</v>
      </c>
      <c r="Y7" s="39">
        <v>2367.66</v>
      </c>
      <c r="Z7" s="39">
        <v>9740.8700000000008</v>
      </c>
      <c r="AA7" s="39">
        <v>148710.01</v>
      </c>
      <c r="AB7" s="40">
        <v>0</v>
      </c>
      <c r="AC7" s="15" t="s">
        <v>46</v>
      </c>
      <c r="AD7" s="15"/>
      <c r="AE7" s="15"/>
      <c r="AF7" s="15"/>
    </row>
    <row r="8" spans="1:32">
      <c r="D8" s="3" t="s">
        <v>8</v>
      </c>
      <c r="E8" s="41">
        <v>736913.52</v>
      </c>
      <c r="F8" s="42">
        <v>7166.08</v>
      </c>
      <c r="G8" s="42">
        <v>7725.8850000000002</v>
      </c>
      <c r="H8" s="42">
        <v>23471.345000000001</v>
      </c>
      <c r="I8" s="42">
        <v>128068.19</v>
      </c>
      <c r="J8" s="42">
        <v>18070.490000000002</v>
      </c>
      <c r="K8" s="42">
        <v>1903.07</v>
      </c>
      <c r="L8" s="42">
        <v>9194.5249999999996</v>
      </c>
      <c r="M8" s="42">
        <v>1288.6600000000001</v>
      </c>
      <c r="N8" s="42">
        <v>36117.93</v>
      </c>
      <c r="O8" s="42">
        <v>27551.224999999999</v>
      </c>
      <c r="P8" s="42">
        <v>67951.815000000002</v>
      </c>
      <c r="Q8" s="42">
        <v>18990.154999999999</v>
      </c>
      <c r="R8" s="42">
        <v>12545.67</v>
      </c>
      <c r="S8" s="42">
        <v>27248.435000000001</v>
      </c>
      <c r="T8" s="42">
        <v>54480.68</v>
      </c>
      <c r="U8" s="42">
        <v>39487.07</v>
      </c>
      <c r="V8" s="42">
        <v>9315.6200000000008</v>
      </c>
      <c r="W8" s="42">
        <v>75286.66</v>
      </c>
      <c r="X8" s="42">
        <v>13902.285</v>
      </c>
      <c r="Y8" s="42">
        <v>1725.115</v>
      </c>
      <c r="Z8" s="42">
        <v>9348.2250000000004</v>
      </c>
      <c r="AA8" s="42">
        <v>146074.39000000001</v>
      </c>
      <c r="AB8" s="43">
        <v>0</v>
      </c>
      <c r="AE8" s="3" t="s">
        <v>8</v>
      </c>
    </row>
    <row r="9" spans="1:32">
      <c r="D9" s="3" t="s">
        <v>9</v>
      </c>
      <c r="E9" s="41">
        <v>38998.550000000003</v>
      </c>
      <c r="F9" s="42">
        <v>2210.66</v>
      </c>
      <c r="G9" s="42">
        <v>1483.21</v>
      </c>
      <c r="H9" s="42">
        <v>3418.5050000000001</v>
      </c>
      <c r="I9" s="42">
        <v>3388.68</v>
      </c>
      <c r="J9" s="42">
        <v>2161.8449999999998</v>
      </c>
      <c r="K9" s="42">
        <v>1079.6949999999999</v>
      </c>
      <c r="L9" s="42">
        <v>607.76</v>
      </c>
      <c r="M9" s="42">
        <v>744.61500000000001</v>
      </c>
      <c r="N9" s="42">
        <v>1181.905</v>
      </c>
      <c r="O9" s="42">
        <v>1874.7750000000001</v>
      </c>
      <c r="P9" s="42">
        <v>901.94499999999994</v>
      </c>
      <c r="Q9" s="42">
        <v>4429.9050000000007</v>
      </c>
      <c r="R9" s="42">
        <v>601.77</v>
      </c>
      <c r="S9" s="42">
        <v>4028.52</v>
      </c>
      <c r="T9" s="42">
        <v>2241.895</v>
      </c>
      <c r="U9" s="42">
        <v>1836.33</v>
      </c>
      <c r="V9" s="42">
        <v>1164.47</v>
      </c>
      <c r="W9" s="42">
        <v>859.66</v>
      </c>
      <c r="X9" s="42">
        <v>1111.595</v>
      </c>
      <c r="Y9" s="42">
        <v>642.54499999999996</v>
      </c>
      <c r="Z9" s="42">
        <v>392.64499999999998</v>
      </c>
      <c r="AA9" s="42">
        <v>2635.62</v>
      </c>
      <c r="AB9" s="43">
        <v>0</v>
      </c>
      <c r="AE9" s="3" t="s">
        <v>9</v>
      </c>
    </row>
    <row r="10" spans="1:32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109"/>
      <c r="AC10" s="3" t="s">
        <v>5</v>
      </c>
    </row>
    <row r="11" spans="1:32">
      <c r="A11" s="175" t="s">
        <v>69</v>
      </c>
      <c r="B11" s="15" t="s">
        <v>42</v>
      </c>
      <c r="C11" s="15"/>
      <c r="D11" s="15"/>
      <c r="E11" s="38">
        <v>696193.07000000007</v>
      </c>
      <c r="F11" s="39">
        <v>9329.74</v>
      </c>
      <c r="G11" s="39">
        <v>9209.0950000000012</v>
      </c>
      <c r="H11" s="39">
        <v>26859.85</v>
      </c>
      <c r="I11" s="39">
        <v>131456.87</v>
      </c>
      <c r="J11" s="39">
        <v>20232.334999999999</v>
      </c>
      <c r="K11" s="39">
        <v>2982.7649999999999</v>
      </c>
      <c r="L11" s="39">
        <v>9802.2849999999999</v>
      </c>
      <c r="M11" s="39">
        <v>2033.2750000000001</v>
      </c>
      <c r="N11" s="39">
        <v>37299.834999999999</v>
      </c>
      <c r="O11" s="39">
        <v>29426</v>
      </c>
      <c r="P11" s="39">
        <v>17153.759999999998</v>
      </c>
      <c r="Q11" s="39">
        <v>23420.06</v>
      </c>
      <c r="R11" s="39">
        <v>13147.44</v>
      </c>
      <c r="S11" s="39">
        <v>31263.955000000002</v>
      </c>
      <c r="T11" s="39">
        <v>56722.574999999997</v>
      </c>
      <c r="U11" s="39">
        <v>21523.4</v>
      </c>
      <c r="V11" s="39">
        <v>10480.09</v>
      </c>
      <c r="W11" s="39">
        <v>68140.320000000007</v>
      </c>
      <c r="X11" s="39">
        <v>15013.88</v>
      </c>
      <c r="Y11" s="39">
        <v>2244.66</v>
      </c>
      <c r="Z11" s="39">
        <v>9740.8700000000008</v>
      </c>
      <c r="AA11" s="39">
        <v>148710.01</v>
      </c>
      <c r="AB11" s="40">
        <v>0</v>
      </c>
      <c r="AC11" s="15" t="s">
        <v>42</v>
      </c>
      <c r="AD11" s="15"/>
      <c r="AE11" s="15"/>
      <c r="AF11" s="175" t="s">
        <v>69</v>
      </c>
    </row>
    <row r="12" spans="1:32">
      <c r="A12" s="175"/>
      <c r="B12" s="3" t="s">
        <v>5</v>
      </c>
      <c r="D12" s="3" t="s">
        <v>8</v>
      </c>
      <c r="E12" s="41">
        <v>657277.52</v>
      </c>
      <c r="F12" s="42">
        <v>7166.08</v>
      </c>
      <c r="G12" s="42">
        <v>7725.8850000000002</v>
      </c>
      <c r="H12" s="42">
        <v>23471.345000000001</v>
      </c>
      <c r="I12" s="42">
        <v>128068.19</v>
      </c>
      <c r="J12" s="42">
        <v>18070.490000000002</v>
      </c>
      <c r="K12" s="42">
        <v>1903.07</v>
      </c>
      <c r="L12" s="42">
        <v>9194.5249999999996</v>
      </c>
      <c r="M12" s="42">
        <v>1288.6600000000001</v>
      </c>
      <c r="N12" s="42">
        <v>36117.93</v>
      </c>
      <c r="O12" s="42">
        <v>27551.224999999999</v>
      </c>
      <c r="P12" s="42">
        <v>16251.815000000001</v>
      </c>
      <c r="Q12" s="42">
        <v>18990.154999999999</v>
      </c>
      <c r="R12" s="42">
        <v>12545.67</v>
      </c>
      <c r="S12" s="42">
        <v>27235.435000000001</v>
      </c>
      <c r="T12" s="42">
        <v>54480.68</v>
      </c>
      <c r="U12" s="42">
        <v>19687.07</v>
      </c>
      <c r="V12" s="42">
        <v>9315.6200000000008</v>
      </c>
      <c r="W12" s="42">
        <v>67286.66</v>
      </c>
      <c r="X12" s="42">
        <v>13902.285</v>
      </c>
      <c r="Y12" s="42">
        <v>1602.115</v>
      </c>
      <c r="Z12" s="42">
        <v>9348.2250000000004</v>
      </c>
      <c r="AA12" s="42">
        <v>146074.39000000001</v>
      </c>
      <c r="AB12" s="43">
        <v>0</v>
      </c>
      <c r="AC12" s="3" t="s">
        <v>5</v>
      </c>
      <c r="AE12" s="3" t="s">
        <v>8</v>
      </c>
      <c r="AF12" s="175"/>
    </row>
    <row r="13" spans="1:32">
      <c r="A13" s="175"/>
      <c r="B13" s="3" t="s">
        <v>5</v>
      </c>
      <c r="D13" s="3" t="s">
        <v>9</v>
      </c>
      <c r="E13" s="41">
        <v>38915.550000000003</v>
      </c>
      <c r="F13" s="42">
        <v>2163.66</v>
      </c>
      <c r="G13" s="42">
        <v>1483.21</v>
      </c>
      <c r="H13" s="42">
        <v>3388.5050000000001</v>
      </c>
      <c r="I13" s="42">
        <v>3388.68</v>
      </c>
      <c r="J13" s="42">
        <v>2161.8449999999998</v>
      </c>
      <c r="K13" s="42">
        <v>1079.6949999999999</v>
      </c>
      <c r="L13" s="42">
        <v>607.76</v>
      </c>
      <c r="M13" s="42">
        <v>744.61500000000001</v>
      </c>
      <c r="N13" s="42">
        <v>1181.905</v>
      </c>
      <c r="O13" s="42">
        <v>1874.7750000000001</v>
      </c>
      <c r="P13" s="42">
        <v>901.94499999999994</v>
      </c>
      <c r="Q13" s="42">
        <v>4429.9050000000007</v>
      </c>
      <c r="R13" s="42">
        <v>601.77</v>
      </c>
      <c r="S13" s="42">
        <v>4028.52</v>
      </c>
      <c r="T13" s="42">
        <v>2241.895</v>
      </c>
      <c r="U13" s="42">
        <v>1836.33</v>
      </c>
      <c r="V13" s="42">
        <v>1164.47</v>
      </c>
      <c r="W13" s="42">
        <v>853.66</v>
      </c>
      <c r="X13" s="42">
        <v>1111.595</v>
      </c>
      <c r="Y13" s="42">
        <v>642.54499999999996</v>
      </c>
      <c r="Z13" s="42">
        <v>392.64499999999998</v>
      </c>
      <c r="AA13" s="42">
        <v>2635.62</v>
      </c>
      <c r="AB13" s="43">
        <v>0</v>
      </c>
      <c r="AC13" s="3" t="s">
        <v>5</v>
      </c>
      <c r="AE13" s="3" t="s">
        <v>9</v>
      </c>
      <c r="AF13" s="175"/>
    </row>
    <row r="14" spans="1:32">
      <c r="A14" s="175"/>
      <c r="B14" s="15" t="s">
        <v>10</v>
      </c>
      <c r="C14" s="15"/>
      <c r="D14" s="15"/>
      <c r="E14" s="38">
        <v>79523</v>
      </c>
      <c r="F14" s="39">
        <v>23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51700</v>
      </c>
      <c r="Q14" s="39">
        <v>0</v>
      </c>
      <c r="R14" s="39">
        <v>0</v>
      </c>
      <c r="S14" s="39">
        <v>0</v>
      </c>
      <c r="T14" s="39">
        <v>0</v>
      </c>
      <c r="U14" s="39">
        <v>19800</v>
      </c>
      <c r="V14" s="39">
        <v>0</v>
      </c>
      <c r="W14" s="39">
        <v>8000</v>
      </c>
      <c r="X14" s="39">
        <v>0</v>
      </c>
      <c r="Y14" s="39">
        <v>0</v>
      </c>
      <c r="Z14" s="39">
        <v>0</v>
      </c>
      <c r="AA14" s="39">
        <v>0</v>
      </c>
      <c r="AB14" s="40">
        <v>0</v>
      </c>
      <c r="AC14" s="15" t="s">
        <v>10</v>
      </c>
      <c r="AD14" s="15"/>
      <c r="AE14" s="15"/>
      <c r="AF14" s="175"/>
    </row>
    <row r="15" spans="1:32">
      <c r="A15" s="175"/>
      <c r="B15" s="3" t="s">
        <v>5</v>
      </c>
      <c r="D15" s="3" t="s">
        <v>8</v>
      </c>
      <c r="E15" s="41">
        <v>79500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51700</v>
      </c>
      <c r="Q15" s="42">
        <v>0</v>
      </c>
      <c r="R15" s="42">
        <v>0</v>
      </c>
      <c r="S15" s="42">
        <v>0</v>
      </c>
      <c r="T15" s="42">
        <v>0</v>
      </c>
      <c r="U15" s="42">
        <v>19800</v>
      </c>
      <c r="V15" s="42">
        <v>0</v>
      </c>
      <c r="W15" s="42">
        <v>8000</v>
      </c>
      <c r="X15" s="42">
        <v>0</v>
      </c>
      <c r="Y15" s="42">
        <v>0</v>
      </c>
      <c r="Z15" s="42">
        <v>0</v>
      </c>
      <c r="AA15" s="42">
        <v>0</v>
      </c>
      <c r="AB15" s="43">
        <v>0</v>
      </c>
      <c r="AE15" s="3" t="s">
        <v>8</v>
      </c>
      <c r="AF15" s="175"/>
    </row>
    <row r="16" spans="1:32">
      <c r="A16" s="175"/>
      <c r="B16" s="3" t="s">
        <v>5</v>
      </c>
      <c r="D16" s="3" t="s">
        <v>9</v>
      </c>
      <c r="E16" s="41">
        <v>23</v>
      </c>
      <c r="F16" s="42">
        <v>23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C16" s="3" t="s">
        <v>5</v>
      </c>
      <c r="AE16" s="3" t="s">
        <v>9</v>
      </c>
      <c r="AF16" s="175"/>
    </row>
    <row r="17" spans="1:32">
      <c r="A17" s="175"/>
      <c r="B17" s="15" t="s">
        <v>11</v>
      </c>
      <c r="C17" s="15"/>
      <c r="D17" s="15"/>
      <c r="E17" s="38">
        <v>136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13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123</v>
      </c>
      <c r="Z17" s="39">
        <v>0</v>
      </c>
      <c r="AA17" s="39">
        <v>0</v>
      </c>
      <c r="AB17" s="40">
        <v>0</v>
      </c>
      <c r="AC17" s="15" t="s">
        <v>11</v>
      </c>
      <c r="AD17" s="15"/>
      <c r="AE17" s="15"/>
      <c r="AF17" s="175"/>
    </row>
    <row r="18" spans="1:32">
      <c r="A18" s="175"/>
      <c r="D18" s="3" t="s">
        <v>8</v>
      </c>
      <c r="E18" s="41">
        <v>136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13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123</v>
      </c>
      <c r="Z18" s="42">
        <v>0</v>
      </c>
      <c r="AA18" s="42">
        <v>0</v>
      </c>
      <c r="AB18" s="43">
        <v>0</v>
      </c>
      <c r="AE18" s="3" t="s">
        <v>8</v>
      </c>
      <c r="AF18" s="175"/>
    </row>
    <row r="19" spans="1:32">
      <c r="A19" s="175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3">
        <v>0</v>
      </c>
      <c r="AC19" s="3" t="s">
        <v>5</v>
      </c>
      <c r="AE19" s="3" t="s">
        <v>9</v>
      </c>
      <c r="AF19" s="175"/>
    </row>
    <row r="20" spans="1:32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108">
        <v>0</v>
      </c>
      <c r="AC20" s="15" t="s">
        <v>12</v>
      </c>
      <c r="AD20" s="15"/>
      <c r="AE20" s="15"/>
      <c r="AF20" s="175"/>
    </row>
    <row r="21" spans="1:32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109">
        <v>0</v>
      </c>
      <c r="AC21" s="3" t="s">
        <v>5</v>
      </c>
      <c r="AE21" s="3" t="s">
        <v>8</v>
      </c>
      <c r="AF21" s="175"/>
    </row>
    <row r="22" spans="1:32">
      <c r="A22" s="175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40">
        <v>0</v>
      </c>
      <c r="AC22" s="15" t="s">
        <v>43</v>
      </c>
      <c r="AD22" s="15"/>
      <c r="AE22" s="15"/>
      <c r="AF22" s="175"/>
    </row>
    <row r="23" spans="1:32">
      <c r="A23" s="175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3">
        <v>0</v>
      </c>
      <c r="AC23" s="3" t="s">
        <v>5</v>
      </c>
      <c r="AE23" s="3" t="s">
        <v>8</v>
      </c>
      <c r="AF23" s="175"/>
    </row>
    <row r="24" spans="1:32">
      <c r="A24" s="175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3">
        <v>0</v>
      </c>
      <c r="AC24" s="3" t="s">
        <v>5</v>
      </c>
      <c r="AE24" s="3" t="s">
        <v>9</v>
      </c>
      <c r="AF24" s="175"/>
    </row>
    <row r="25" spans="1:32">
      <c r="A25" s="175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0</v>
      </c>
      <c r="AA25" s="138">
        <v>0</v>
      </c>
      <c r="AB25" s="115">
        <v>0</v>
      </c>
      <c r="AC25" s="110" t="s">
        <v>5</v>
      </c>
      <c r="AD25" s="110" t="s">
        <v>16</v>
      </c>
      <c r="AE25" s="110"/>
      <c r="AF25" s="175"/>
    </row>
    <row r="26" spans="1:32">
      <c r="A26" s="175"/>
      <c r="B26" s="3" t="s">
        <v>5</v>
      </c>
      <c r="D26" s="3" t="s">
        <v>8</v>
      </c>
      <c r="E26" s="157">
        <v>0</v>
      </c>
      <c r="F26" s="158">
        <v>0</v>
      </c>
      <c r="G26" s="158">
        <v>0</v>
      </c>
      <c r="H26" s="158">
        <v>0</v>
      </c>
      <c r="I26" s="158">
        <v>0</v>
      </c>
      <c r="J26" s="158">
        <v>0</v>
      </c>
      <c r="K26" s="158">
        <v>0</v>
      </c>
      <c r="L26" s="158">
        <v>0</v>
      </c>
      <c r="M26" s="158">
        <v>0</v>
      </c>
      <c r="N26" s="158">
        <v>0</v>
      </c>
      <c r="O26" s="158">
        <v>0</v>
      </c>
      <c r="P26" s="158">
        <v>0</v>
      </c>
      <c r="Q26" s="158">
        <v>0</v>
      </c>
      <c r="R26" s="158">
        <v>0</v>
      </c>
      <c r="S26" s="158">
        <v>0</v>
      </c>
      <c r="T26" s="158">
        <v>0</v>
      </c>
      <c r="U26" s="158">
        <v>0</v>
      </c>
      <c r="V26" s="158">
        <v>0</v>
      </c>
      <c r="W26" s="158">
        <v>0</v>
      </c>
      <c r="X26" s="158">
        <v>0</v>
      </c>
      <c r="Y26" s="158">
        <v>0</v>
      </c>
      <c r="Z26" s="158">
        <v>0</v>
      </c>
      <c r="AA26" s="158">
        <v>0</v>
      </c>
      <c r="AB26" s="159">
        <v>0</v>
      </c>
      <c r="AC26" s="3" t="s">
        <v>5</v>
      </c>
      <c r="AE26" s="3" t="s">
        <v>8</v>
      </c>
      <c r="AF26" s="175"/>
    </row>
    <row r="27" spans="1:32">
      <c r="A27" s="175"/>
      <c r="B27" s="3" t="s">
        <v>5</v>
      </c>
      <c r="D27" s="3" t="s">
        <v>9</v>
      </c>
      <c r="E27" s="157">
        <v>0</v>
      </c>
      <c r="F27" s="158">
        <v>0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8">
        <v>0</v>
      </c>
      <c r="N27" s="158">
        <v>0</v>
      </c>
      <c r="O27" s="158">
        <v>0</v>
      </c>
      <c r="P27" s="158">
        <v>0</v>
      </c>
      <c r="Q27" s="158">
        <v>0</v>
      </c>
      <c r="R27" s="158">
        <v>0</v>
      </c>
      <c r="S27" s="158">
        <v>0</v>
      </c>
      <c r="T27" s="158">
        <v>0</v>
      </c>
      <c r="U27" s="158">
        <v>0</v>
      </c>
      <c r="V27" s="158">
        <v>0</v>
      </c>
      <c r="W27" s="158">
        <v>0</v>
      </c>
      <c r="X27" s="158">
        <v>0</v>
      </c>
      <c r="Y27" s="158">
        <v>0</v>
      </c>
      <c r="Z27" s="158">
        <v>0</v>
      </c>
      <c r="AA27" s="158">
        <v>0</v>
      </c>
      <c r="AB27" s="159">
        <v>0</v>
      </c>
      <c r="AC27" s="3" t="s">
        <v>5</v>
      </c>
      <c r="AE27" s="3" t="s">
        <v>9</v>
      </c>
      <c r="AF27" s="175"/>
    </row>
    <row r="28" spans="1:32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15">
        <v>0</v>
      </c>
      <c r="AC28" s="110"/>
      <c r="AD28" s="110" t="s">
        <v>17</v>
      </c>
      <c r="AE28" s="110"/>
      <c r="AF28" s="175"/>
    </row>
    <row r="29" spans="1:32">
      <c r="A29" s="175"/>
      <c r="D29" s="3" t="s">
        <v>8</v>
      </c>
      <c r="E29" s="157">
        <v>0</v>
      </c>
      <c r="F29" s="158">
        <v>0</v>
      </c>
      <c r="G29" s="158">
        <v>0</v>
      </c>
      <c r="H29" s="158">
        <v>0</v>
      </c>
      <c r="I29" s="158">
        <v>0</v>
      </c>
      <c r="J29" s="158">
        <v>0</v>
      </c>
      <c r="K29" s="158">
        <v>0</v>
      </c>
      <c r="L29" s="158">
        <v>0</v>
      </c>
      <c r="M29" s="158">
        <v>0</v>
      </c>
      <c r="N29" s="158">
        <v>0</v>
      </c>
      <c r="O29" s="158">
        <v>0</v>
      </c>
      <c r="P29" s="158">
        <v>0</v>
      </c>
      <c r="Q29" s="158">
        <v>0</v>
      </c>
      <c r="R29" s="158">
        <v>0</v>
      </c>
      <c r="S29" s="158">
        <v>0</v>
      </c>
      <c r="T29" s="158">
        <v>0</v>
      </c>
      <c r="U29" s="158">
        <v>0</v>
      </c>
      <c r="V29" s="158">
        <v>0</v>
      </c>
      <c r="W29" s="158">
        <v>0</v>
      </c>
      <c r="X29" s="158">
        <v>0</v>
      </c>
      <c r="Y29" s="158">
        <v>0</v>
      </c>
      <c r="Z29" s="158">
        <v>0</v>
      </c>
      <c r="AA29" s="158">
        <v>0</v>
      </c>
      <c r="AB29" s="159">
        <v>0</v>
      </c>
      <c r="AE29" s="3" t="s">
        <v>8</v>
      </c>
      <c r="AF29" s="175"/>
    </row>
    <row r="30" spans="1:32">
      <c r="A30" s="175"/>
      <c r="D30" s="3" t="s">
        <v>9</v>
      </c>
      <c r="E30" s="157">
        <v>0</v>
      </c>
      <c r="F30" s="158">
        <v>0</v>
      </c>
      <c r="G30" s="158">
        <v>0</v>
      </c>
      <c r="H30" s="158">
        <v>0</v>
      </c>
      <c r="I30" s="158">
        <v>0</v>
      </c>
      <c r="J30" s="158">
        <v>0</v>
      </c>
      <c r="K30" s="158">
        <v>0</v>
      </c>
      <c r="L30" s="158">
        <v>0</v>
      </c>
      <c r="M30" s="158">
        <v>0</v>
      </c>
      <c r="N30" s="158">
        <v>0</v>
      </c>
      <c r="O30" s="158">
        <v>0</v>
      </c>
      <c r="P30" s="158">
        <v>0</v>
      </c>
      <c r="Q30" s="158">
        <v>0</v>
      </c>
      <c r="R30" s="158">
        <v>0</v>
      </c>
      <c r="S30" s="158">
        <v>0</v>
      </c>
      <c r="T30" s="158">
        <v>0</v>
      </c>
      <c r="U30" s="158">
        <v>0</v>
      </c>
      <c r="V30" s="158">
        <v>0</v>
      </c>
      <c r="W30" s="158">
        <v>0</v>
      </c>
      <c r="X30" s="158">
        <v>0</v>
      </c>
      <c r="Y30" s="158">
        <v>0</v>
      </c>
      <c r="Z30" s="158">
        <v>0</v>
      </c>
      <c r="AA30" s="158">
        <v>0</v>
      </c>
      <c r="AB30" s="159">
        <v>0</v>
      </c>
      <c r="AE30" s="3" t="s">
        <v>9</v>
      </c>
      <c r="AF30" s="175"/>
    </row>
    <row r="31" spans="1:32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15">
        <v>0</v>
      </c>
      <c r="AC31" s="110"/>
      <c r="AD31" s="110" t="s">
        <v>19</v>
      </c>
      <c r="AE31" s="110"/>
      <c r="AF31" s="175"/>
    </row>
    <row r="32" spans="1:32">
      <c r="A32" s="175"/>
      <c r="D32" s="3" t="s">
        <v>8</v>
      </c>
      <c r="E32" s="157">
        <v>0</v>
      </c>
      <c r="F32" s="158">
        <v>0</v>
      </c>
      <c r="G32" s="158">
        <v>0</v>
      </c>
      <c r="H32" s="158">
        <v>0</v>
      </c>
      <c r="I32" s="158">
        <v>0</v>
      </c>
      <c r="J32" s="158">
        <v>0</v>
      </c>
      <c r="K32" s="158">
        <v>0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0</v>
      </c>
      <c r="U32" s="158">
        <v>0</v>
      </c>
      <c r="V32" s="158">
        <v>0</v>
      </c>
      <c r="W32" s="158">
        <v>0</v>
      </c>
      <c r="X32" s="158">
        <v>0</v>
      </c>
      <c r="Y32" s="158">
        <v>0</v>
      </c>
      <c r="Z32" s="158">
        <v>0</v>
      </c>
      <c r="AA32" s="158">
        <v>0</v>
      </c>
      <c r="AB32" s="159">
        <v>0</v>
      </c>
      <c r="AE32" s="3" t="s">
        <v>8</v>
      </c>
      <c r="AF32" s="175"/>
    </row>
    <row r="33" spans="1:32">
      <c r="A33" s="175"/>
      <c r="D33" s="3" t="s">
        <v>9</v>
      </c>
      <c r="E33" s="157">
        <v>0</v>
      </c>
      <c r="F33" s="158">
        <v>0</v>
      </c>
      <c r="G33" s="158">
        <v>0</v>
      </c>
      <c r="H33" s="158">
        <v>0</v>
      </c>
      <c r="I33" s="158">
        <v>0</v>
      </c>
      <c r="J33" s="158">
        <v>0</v>
      </c>
      <c r="K33" s="158">
        <v>0</v>
      </c>
      <c r="L33" s="158">
        <v>0</v>
      </c>
      <c r="M33" s="158">
        <v>0</v>
      </c>
      <c r="N33" s="158">
        <v>0</v>
      </c>
      <c r="O33" s="158">
        <v>0</v>
      </c>
      <c r="P33" s="158">
        <v>0</v>
      </c>
      <c r="Q33" s="158">
        <v>0</v>
      </c>
      <c r="R33" s="158">
        <v>0</v>
      </c>
      <c r="S33" s="158">
        <v>0</v>
      </c>
      <c r="T33" s="158">
        <v>0</v>
      </c>
      <c r="U33" s="158">
        <v>0</v>
      </c>
      <c r="V33" s="158">
        <v>0</v>
      </c>
      <c r="W33" s="158">
        <v>0</v>
      </c>
      <c r="X33" s="158">
        <v>0</v>
      </c>
      <c r="Y33" s="158">
        <v>0</v>
      </c>
      <c r="Z33" s="158">
        <v>0</v>
      </c>
      <c r="AA33" s="158">
        <v>0</v>
      </c>
      <c r="AB33" s="159">
        <v>0</v>
      </c>
      <c r="AE33" s="3" t="s">
        <v>9</v>
      </c>
      <c r="AF33" s="175"/>
    </row>
    <row r="34" spans="1:32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15">
        <v>0</v>
      </c>
      <c r="AC34" s="110"/>
      <c r="AD34" s="110" t="s">
        <v>22</v>
      </c>
      <c r="AE34" s="110"/>
      <c r="AF34" s="175"/>
    </row>
    <row r="35" spans="1:32">
      <c r="A35" s="175"/>
      <c r="D35" s="3" t="s">
        <v>8</v>
      </c>
      <c r="E35" s="157">
        <v>0</v>
      </c>
      <c r="F35" s="158">
        <v>0</v>
      </c>
      <c r="G35" s="158">
        <v>0</v>
      </c>
      <c r="H35" s="158">
        <v>0</v>
      </c>
      <c r="I35" s="158">
        <v>0</v>
      </c>
      <c r="J35" s="158">
        <v>0</v>
      </c>
      <c r="K35" s="158">
        <v>0</v>
      </c>
      <c r="L35" s="158">
        <v>0</v>
      </c>
      <c r="M35" s="158">
        <v>0</v>
      </c>
      <c r="N35" s="158">
        <v>0</v>
      </c>
      <c r="O35" s="158">
        <v>0</v>
      </c>
      <c r="P35" s="158">
        <v>0</v>
      </c>
      <c r="Q35" s="158">
        <v>0</v>
      </c>
      <c r="R35" s="158">
        <v>0</v>
      </c>
      <c r="S35" s="158">
        <v>0</v>
      </c>
      <c r="T35" s="158">
        <v>0</v>
      </c>
      <c r="U35" s="158">
        <v>0</v>
      </c>
      <c r="V35" s="158">
        <v>0</v>
      </c>
      <c r="W35" s="158">
        <v>0</v>
      </c>
      <c r="X35" s="158">
        <v>0</v>
      </c>
      <c r="Y35" s="158">
        <v>0</v>
      </c>
      <c r="Z35" s="158">
        <v>0</v>
      </c>
      <c r="AA35" s="158">
        <v>0</v>
      </c>
      <c r="AB35" s="159">
        <v>0</v>
      </c>
      <c r="AE35" s="3" t="s">
        <v>8</v>
      </c>
      <c r="AF35" s="175"/>
    </row>
    <row r="36" spans="1:32">
      <c r="A36" s="175"/>
      <c r="D36" s="3" t="s">
        <v>9</v>
      </c>
      <c r="E36" s="157">
        <v>0</v>
      </c>
      <c r="F36" s="158">
        <v>0</v>
      </c>
      <c r="G36" s="158">
        <v>0</v>
      </c>
      <c r="H36" s="158">
        <v>0</v>
      </c>
      <c r="I36" s="158">
        <v>0</v>
      </c>
      <c r="J36" s="158">
        <v>0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0</v>
      </c>
      <c r="X36" s="158">
        <v>0</v>
      </c>
      <c r="Y36" s="158">
        <v>0</v>
      </c>
      <c r="Z36" s="158">
        <v>0</v>
      </c>
      <c r="AA36" s="158">
        <v>0</v>
      </c>
      <c r="AB36" s="159">
        <v>0</v>
      </c>
      <c r="AE36" s="3" t="s">
        <v>9</v>
      </c>
      <c r="AF36" s="175"/>
    </row>
    <row r="37" spans="1:32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15">
        <v>0</v>
      </c>
      <c r="AC37" s="110"/>
      <c r="AD37" s="110" t="s">
        <v>23</v>
      </c>
      <c r="AE37" s="110"/>
      <c r="AF37" s="175"/>
    </row>
    <row r="38" spans="1:32">
      <c r="A38" s="175"/>
      <c r="D38" s="3" t="s">
        <v>8</v>
      </c>
      <c r="E38" s="157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  <c r="R38" s="158">
        <v>0</v>
      </c>
      <c r="S38" s="158">
        <v>0</v>
      </c>
      <c r="T38" s="158">
        <v>0</v>
      </c>
      <c r="U38" s="158">
        <v>0</v>
      </c>
      <c r="V38" s="158">
        <v>0</v>
      </c>
      <c r="W38" s="158">
        <v>0</v>
      </c>
      <c r="X38" s="158">
        <v>0</v>
      </c>
      <c r="Y38" s="158">
        <v>0</v>
      </c>
      <c r="Z38" s="158">
        <v>0</v>
      </c>
      <c r="AA38" s="158">
        <v>0</v>
      </c>
      <c r="AB38" s="159">
        <v>0</v>
      </c>
      <c r="AE38" s="3" t="s">
        <v>8</v>
      </c>
      <c r="AF38" s="175"/>
    </row>
    <row r="39" spans="1:32">
      <c r="A39" s="175"/>
      <c r="B39" s="3" t="s">
        <v>5</v>
      </c>
      <c r="D39" s="3" t="s">
        <v>9</v>
      </c>
      <c r="E39" s="157">
        <v>0</v>
      </c>
      <c r="F39" s="158">
        <v>0</v>
      </c>
      <c r="G39" s="158">
        <v>0</v>
      </c>
      <c r="H39" s="158">
        <v>0</v>
      </c>
      <c r="I39" s="158">
        <v>0</v>
      </c>
      <c r="J39" s="158">
        <v>0</v>
      </c>
      <c r="K39" s="158">
        <v>0</v>
      </c>
      <c r="L39" s="158">
        <v>0</v>
      </c>
      <c r="M39" s="158">
        <v>0</v>
      </c>
      <c r="N39" s="158">
        <v>0</v>
      </c>
      <c r="O39" s="158">
        <v>0</v>
      </c>
      <c r="P39" s="158">
        <v>0</v>
      </c>
      <c r="Q39" s="158">
        <v>0</v>
      </c>
      <c r="R39" s="158">
        <v>0</v>
      </c>
      <c r="S39" s="158">
        <v>0</v>
      </c>
      <c r="T39" s="158">
        <v>0</v>
      </c>
      <c r="U39" s="158">
        <v>0</v>
      </c>
      <c r="V39" s="158">
        <v>0</v>
      </c>
      <c r="W39" s="158">
        <v>0</v>
      </c>
      <c r="X39" s="158">
        <v>0</v>
      </c>
      <c r="Y39" s="158">
        <v>0</v>
      </c>
      <c r="Z39" s="158">
        <v>0</v>
      </c>
      <c r="AA39" s="158">
        <v>0</v>
      </c>
      <c r="AB39" s="159">
        <v>0</v>
      </c>
      <c r="AC39" s="3" t="s">
        <v>5</v>
      </c>
      <c r="AE39" s="3" t="s">
        <v>9</v>
      </c>
      <c r="AF39" s="175"/>
    </row>
    <row r="40" spans="1:32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15">
        <v>0</v>
      </c>
      <c r="AC40" s="110"/>
      <c r="AD40" s="110" t="s">
        <v>24</v>
      </c>
      <c r="AE40" s="110"/>
      <c r="AF40" s="175"/>
    </row>
    <row r="41" spans="1:32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C41" s="3" t="s">
        <v>5</v>
      </c>
      <c r="AE41" s="3" t="s">
        <v>9</v>
      </c>
      <c r="AF41" s="175"/>
    </row>
    <row r="42" spans="1:32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 t="s">
        <v>5</v>
      </c>
      <c r="AD42" s="110" t="s">
        <v>47</v>
      </c>
      <c r="AE42" s="110"/>
      <c r="AF42" s="175"/>
    </row>
    <row r="43" spans="1:32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C43" s="3" t="s">
        <v>5</v>
      </c>
      <c r="AE43" s="3" t="s">
        <v>8</v>
      </c>
      <c r="AF43" s="175"/>
    </row>
    <row r="44" spans="1:32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15">
        <v>0</v>
      </c>
      <c r="AC44" s="110"/>
      <c r="AD44" s="110" t="s">
        <v>25</v>
      </c>
      <c r="AE44" s="110"/>
      <c r="AF44" s="175"/>
    </row>
    <row r="45" spans="1:32">
      <c r="A45" s="175"/>
      <c r="D45" s="3" t="s">
        <v>8</v>
      </c>
      <c r="E45" s="157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9">
        <v>0</v>
      </c>
      <c r="AE45" s="3" t="s">
        <v>8</v>
      </c>
      <c r="AF45" s="175"/>
    </row>
    <row r="46" spans="1:32">
      <c r="A46" s="175"/>
      <c r="D46" s="3" t="s">
        <v>9</v>
      </c>
      <c r="E46" s="157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9">
        <v>0</v>
      </c>
      <c r="AE46" s="3" t="s">
        <v>9</v>
      </c>
      <c r="AF46" s="175"/>
    </row>
    <row r="47" spans="1:32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15">
        <v>0</v>
      </c>
      <c r="AC47" s="110"/>
      <c r="AD47" s="110" t="s">
        <v>26</v>
      </c>
      <c r="AE47" s="110"/>
      <c r="AF47" s="175"/>
    </row>
    <row r="48" spans="1:32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109">
        <v>0</v>
      </c>
      <c r="AE48" s="3" t="s">
        <v>8</v>
      </c>
      <c r="AF48" s="175"/>
    </row>
    <row r="49" spans="1:32">
      <c r="A49" s="175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40">
        <v>0</v>
      </c>
      <c r="AC49" s="15" t="s">
        <v>27</v>
      </c>
      <c r="AD49" s="15"/>
      <c r="AE49" s="15"/>
      <c r="AF49" s="175"/>
    </row>
    <row r="50" spans="1:32">
      <c r="A50" s="175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3">
        <v>0</v>
      </c>
      <c r="AE50" s="3" t="s">
        <v>8</v>
      </c>
      <c r="AF50" s="175"/>
    </row>
    <row r="51" spans="1:32">
      <c r="A51" s="175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3">
        <v>0</v>
      </c>
      <c r="AE51" s="3" t="s">
        <v>9</v>
      </c>
      <c r="AF51" s="175"/>
    </row>
    <row r="52" spans="1:32" s="156" customFormat="1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28</v>
      </c>
      <c r="AE52" s="110"/>
      <c r="AF52" s="175"/>
    </row>
    <row r="53" spans="1:32" s="156" customFormat="1">
      <c r="A53" s="175"/>
      <c r="B53" s="156" t="s">
        <v>5</v>
      </c>
      <c r="D53" s="156" t="s">
        <v>8</v>
      </c>
      <c r="E53" s="157">
        <v>0</v>
      </c>
      <c r="F53" s="158">
        <v>0</v>
      </c>
      <c r="G53" s="158">
        <v>0</v>
      </c>
      <c r="H53" s="158">
        <v>0</v>
      </c>
      <c r="I53" s="158">
        <v>0</v>
      </c>
      <c r="J53" s="158">
        <v>0</v>
      </c>
      <c r="K53" s="158">
        <v>0</v>
      </c>
      <c r="L53" s="158">
        <v>0</v>
      </c>
      <c r="M53" s="158">
        <v>0</v>
      </c>
      <c r="N53" s="158">
        <v>0</v>
      </c>
      <c r="O53" s="158">
        <v>0</v>
      </c>
      <c r="P53" s="158">
        <v>0</v>
      </c>
      <c r="Q53" s="158">
        <v>0</v>
      </c>
      <c r="R53" s="158">
        <v>0</v>
      </c>
      <c r="S53" s="158">
        <v>0</v>
      </c>
      <c r="T53" s="158">
        <v>0</v>
      </c>
      <c r="U53" s="158">
        <v>0</v>
      </c>
      <c r="V53" s="158">
        <v>0</v>
      </c>
      <c r="W53" s="158">
        <v>0</v>
      </c>
      <c r="X53" s="158">
        <v>0</v>
      </c>
      <c r="Y53" s="158">
        <v>0</v>
      </c>
      <c r="Z53" s="158">
        <v>0</v>
      </c>
      <c r="AA53" s="158">
        <v>0</v>
      </c>
      <c r="AB53" s="159">
        <v>0</v>
      </c>
      <c r="AE53" s="156" t="s">
        <v>8</v>
      </c>
      <c r="AF53" s="175"/>
    </row>
    <row r="54" spans="1:32" s="156" customFormat="1">
      <c r="A54" s="175"/>
      <c r="B54" s="156" t="s">
        <v>5</v>
      </c>
      <c r="D54" s="156" t="s">
        <v>9</v>
      </c>
      <c r="E54" s="157">
        <v>0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8">
        <v>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58">
        <v>0</v>
      </c>
      <c r="Y54" s="158">
        <v>0</v>
      </c>
      <c r="Z54" s="158">
        <v>0</v>
      </c>
      <c r="AA54" s="158">
        <v>0</v>
      </c>
      <c r="AB54" s="159">
        <v>0</v>
      </c>
      <c r="AE54" s="156" t="s">
        <v>9</v>
      </c>
      <c r="AF54" s="175"/>
    </row>
    <row r="55" spans="1:32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29</v>
      </c>
      <c r="AE55" s="110"/>
      <c r="AF55" s="175"/>
    </row>
    <row r="56" spans="1:32">
      <c r="A56" s="175"/>
      <c r="B56" s="3" t="s">
        <v>5</v>
      </c>
      <c r="D56" s="3" t="s">
        <v>8</v>
      </c>
      <c r="E56" s="157">
        <v>0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9">
        <v>0</v>
      </c>
      <c r="AE56" s="3" t="s">
        <v>8</v>
      </c>
      <c r="AF56" s="175"/>
    </row>
    <row r="57" spans="1:32">
      <c r="A57" s="175"/>
      <c r="B57" s="3" t="s">
        <v>5</v>
      </c>
      <c r="D57" s="3" t="s">
        <v>9</v>
      </c>
      <c r="E57" s="157">
        <v>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9">
        <v>0</v>
      </c>
      <c r="AE57" s="3" t="s">
        <v>9</v>
      </c>
      <c r="AF57" s="175"/>
    </row>
    <row r="58" spans="1:32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15">
        <v>0</v>
      </c>
      <c r="AC58" s="110"/>
      <c r="AD58" s="110" t="s">
        <v>30</v>
      </c>
      <c r="AE58" s="110"/>
      <c r="AF58" s="175"/>
    </row>
    <row r="59" spans="1:32">
      <c r="A59" s="175"/>
      <c r="B59" s="3" t="s">
        <v>5</v>
      </c>
      <c r="D59" s="3" t="s">
        <v>8</v>
      </c>
      <c r="E59" s="157">
        <v>0</v>
      </c>
      <c r="F59" s="158">
        <v>0</v>
      </c>
      <c r="G59" s="158">
        <v>0</v>
      </c>
      <c r="H59" s="158">
        <v>0</v>
      </c>
      <c r="I59" s="158">
        <v>0</v>
      </c>
      <c r="J59" s="158">
        <v>0</v>
      </c>
      <c r="K59" s="158">
        <v>0</v>
      </c>
      <c r="L59" s="158">
        <v>0</v>
      </c>
      <c r="M59" s="158">
        <v>0</v>
      </c>
      <c r="N59" s="158">
        <v>0</v>
      </c>
      <c r="O59" s="158">
        <v>0</v>
      </c>
      <c r="P59" s="158">
        <v>0</v>
      </c>
      <c r="Q59" s="158">
        <v>0</v>
      </c>
      <c r="R59" s="158">
        <v>0</v>
      </c>
      <c r="S59" s="158">
        <v>0</v>
      </c>
      <c r="T59" s="158">
        <v>0</v>
      </c>
      <c r="U59" s="158">
        <v>0</v>
      </c>
      <c r="V59" s="158">
        <v>0</v>
      </c>
      <c r="W59" s="158">
        <v>0</v>
      </c>
      <c r="X59" s="158">
        <v>0</v>
      </c>
      <c r="Y59" s="158">
        <v>0</v>
      </c>
      <c r="Z59" s="158">
        <v>0</v>
      </c>
      <c r="AA59" s="158">
        <v>0</v>
      </c>
      <c r="AB59" s="159">
        <v>0</v>
      </c>
      <c r="AE59" s="3" t="s">
        <v>8</v>
      </c>
      <c r="AF59" s="175"/>
    </row>
    <row r="60" spans="1:32">
      <c r="A60" s="175"/>
      <c r="B60" s="3" t="s">
        <v>5</v>
      </c>
      <c r="D60" s="3" t="s">
        <v>9</v>
      </c>
      <c r="E60" s="157">
        <v>0</v>
      </c>
      <c r="F60" s="158">
        <v>0</v>
      </c>
      <c r="G60" s="158">
        <v>0</v>
      </c>
      <c r="H60" s="158">
        <v>0</v>
      </c>
      <c r="I60" s="158">
        <v>0</v>
      </c>
      <c r="J60" s="158">
        <v>0</v>
      </c>
      <c r="K60" s="158">
        <v>0</v>
      </c>
      <c r="L60" s="158">
        <v>0</v>
      </c>
      <c r="M60" s="158">
        <v>0</v>
      </c>
      <c r="N60" s="158">
        <v>0</v>
      </c>
      <c r="O60" s="158">
        <v>0</v>
      </c>
      <c r="P60" s="158">
        <v>0</v>
      </c>
      <c r="Q60" s="158">
        <v>0</v>
      </c>
      <c r="R60" s="158">
        <v>0</v>
      </c>
      <c r="S60" s="158">
        <v>0</v>
      </c>
      <c r="T60" s="158">
        <v>0</v>
      </c>
      <c r="U60" s="158">
        <v>0</v>
      </c>
      <c r="V60" s="158">
        <v>0</v>
      </c>
      <c r="W60" s="158">
        <v>0</v>
      </c>
      <c r="X60" s="158">
        <v>0</v>
      </c>
      <c r="Y60" s="158">
        <v>0</v>
      </c>
      <c r="Z60" s="158">
        <v>0</v>
      </c>
      <c r="AA60" s="158">
        <v>0</v>
      </c>
      <c r="AB60" s="159">
        <v>0</v>
      </c>
      <c r="AE60" s="3" t="s">
        <v>9</v>
      </c>
      <c r="AF60" s="175"/>
    </row>
    <row r="61" spans="1:32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15">
        <v>0</v>
      </c>
      <c r="AC61" s="110"/>
      <c r="AD61" s="110" t="s">
        <v>32</v>
      </c>
      <c r="AE61" s="110"/>
      <c r="AF61" s="175"/>
    </row>
    <row r="62" spans="1:32">
      <c r="A62" s="175"/>
      <c r="D62" s="3" t="s">
        <v>8</v>
      </c>
      <c r="E62" s="157">
        <v>0</v>
      </c>
      <c r="F62" s="158">
        <v>0</v>
      </c>
      <c r="G62" s="158">
        <v>0</v>
      </c>
      <c r="H62" s="158">
        <v>0</v>
      </c>
      <c r="I62" s="158">
        <v>0</v>
      </c>
      <c r="J62" s="158">
        <v>0</v>
      </c>
      <c r="K62" s="158">
        <v>0</v>
      </c>
      <c r="L62" s="158">
        <v>0</v>
      </c>
      <c r="M62" s="158">
        <v>0</v>
      </c>
      <c r="N62" s="158">
        <v>0</v>
      </c>
      <c r="O62" s="158">
        <v>0</v>
      </c>
      <c r="P62" s="158">
        <v>0</v>
      </c>
      <c r="Q62" s="158">
        <v>0</v>
      </c>
      <c r="R62" s="158">
        <v>0</v>
      </c>
      <c r="S62" s="158">
        <v>0</v>
      </c>
      <c r="T62" s="158">
        <v>0</v>
      </c>
      <c r="U62" s="158">
        <v>0</v>
      </c>
      <c r="V62" s="158">
        <v>0</v>
      </c>
      <c r="W62" s="158">
        <v>0</v>
      </c>
      <c r="X62" s="158">
        <v>0</v>
      </c>
      <c r="Y62" s="158">
        <v>0</v>
      </c>
      <c r="Z62" s="158">
        <v>0</v>
      </c>
      <c r="AA62" s="158">
        <v>0</v>
      </c>
      <c r="AB62" s="159">
        <v>0</v>
      </c>
      <c r="AE62" s="3" t="s">
        <v>8</v>
      </c>
      <c r="AF62" s="175"/>
    </row>
    <row r="63" spans="1:32">
      <c r="A63" s="175"/>
      <c r="D63" s="3" t="s">
        <v>76</v>
      </c>
      <c r="E63" s="157">
        <v>0</v>
      </c>
      <c r="F63" s="158">
        <v>0</v>
      </c>
      <c r="G63" s="158">
        <v>0</v>
      </c>
      <c r="H63" s="158">
        <v>0</v>
      </c>
      <c r="I63" s="158">
        <v>0</v>
      </c>
      <c r="J63" s="158">
        <v>0</v>
      </c>
      <c r="K63" s="158">
        <v>0</v>
      </c>
      <c r="L63" s="158">
        <v>0</v>
      </c>
      <c r="M63" s="158">
        <v>0</v>
      </c>
      <c r="N63" s="158">
        <v>0</v>
      </c>
      <c r="O63" s="158">
        <v>0</v>
      </c>
      <c r="P63" s="158">
        <v>0</v>
      </c>
      <c r="Q63" s="158">
        <v>0</v>
      </c>
      <c r="R63" s="158">
        <v>0</v>
      </c>
      <c r="S63" s="158">
        <v>0</v>
      </c>
      <c r="T63" s="158">
        <v>0</v>
      </c>
      <c r="U63" s="158">
        <v>0</v>
      </c>
      <c r="V63" s="158">
        <v>0</v>
      </c>
      <c r="W63" s="158">
        <v>0</v>
      </c>
      <c r="X63" s="158">
        <v>0</v>
      </c>
      <c r="Y63" s="158">
        <v>0</v>
      </c>
      <c r="Z63" s="158">
        <v>0</v>
      </c>
      <c r="AA63" s="158">
        <v>0</v>
      </c>
      <c r="AB63" s="159">
        <v>0</v>
      </c>
      <c r="AE63" s="3" t="s">
        <v>9</v>
      </c>
      <c r="AF63" s="175"/>
    </row>
    <row r="64" spans="1:32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15">
        <v>0</v>
      </c>
      <c r="AC64" s="110"/>
      <c r="AD64" s="110" t="s">
        <v>61</v>
      </c>
      <c r="AE64" s="110"/>
      <c r="AF64" s="175"/>
    </row>
    <row r="65" spans="1:32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E65" s="3" t="s">
        <v>9</v>
      </c>
      <c r="AF65" s="175"/>
    </row>
    <row r="66" spans="1:32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/>
      <c r="AD66" s="110" t="s">
        <v>33</v>
      </c>
      <c r="AE66" s="110"/>
      <c r="AF66" s="175"/>
    </row>
    <row r="67" spans="1:32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E67" s="3" t="s">
        <v>8</v>
      </c>
      <c r="AF67" s="175"/>
    </row>
    <row r="68" spans="1:32">
      <c r="A68" s="176" t="s">
        <v>70</v>
      </c>
      <c r="B68" s="26" t="s">
        <v>34</v>
      </c>
      <c r="C68" s="26"/>
      <c r="D68" s="26"/>
      <c r="E68" s="44">
        <v>60</v>
      </c>
      <c r="F68" s="82">
        <v>24</v>
      </c>
      <c r="G68" s="82">
        <v>0</v>
      </c>
      <c r="H68" s="82">
        <v>30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6</v>
      </c>
      <c r="X68" s="82">
        <v>0</v>
      </c>
      <c r="Y68" s="82">
        <v>0</v>
      </c>
      <c r="Z68" s="82">
        <v>0</v>
      </c>
      <c r="AA68" s="82">
        <v>0</v>
      </c>
      <c r="AB68" s="116">
        <v>0</v>
      </c>
      <c r="AC68" s="26" t="s">
        <v>34</v>
      </c>
      <c r="AD68" s="26"/>
      <c r="AE68" s="26"/>
      <c r="AF68" s="176" t="s">
        <v>70</v>
      </c>
    </row>
    <row r="69" spans="1:32">
      <c r="A69" s="175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109">
        <v>0</v>
      </c>
      <c r="AC69" s="3" t="s">
        <v>273</v>
      </c>
      <c r="AE69" s="3" t="s">
        <v>8</v>
      </c>
      <c r="AF69" s="175"/>
    </row>
    <row r="70" spans="1:32">
      <c r="A70" s="175"/>
      <c r="D70" s="3" t="s">
        <v>9</v>
      </c>
      <c r="E70" s="19">
        <v>60</v>
      </c>
      <c r="F70" s="79">
        <v>24</v>
      </c>
      <c r="G70" s="79">
        <v>0</v>
      </c>
      <c r="H70" s="79">
        <v>30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6</v>
      </c>
      <c r="X70" s="79">
        <v>0</v>
      </c>
      <c r="Y70" s="79">
        <v>0</v>
      </c>
      <c r="Z70" s="79">
        <v>0</v>
      </c>
      <c r="AA70" s="79">
        <v>0</v>
      </c>
      <c r="AB70" s="109">
        <v>0</v>
      </c>
      <c r="AE70" s="3" t="s">
        <v>9</v>
      </c>
      <c r="AF70" s="175"/>
    </row>
    <row r="71" spans="1:32" ht="18" customHeight="1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108">
        <v>0</v>
      </c>
      <c r="AC71" s="15" t="s">
        <v>35</v>
      </c>
      <c r="AD71" s="15"/>
      <c r="AE71" s="15"/>
      <c r="AF71" s="175"/>
    </row>
    <row r="72" spans="1:32" ht="18" customHeight="1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20">
        <v>0</v>
      </c>
      <c r="AC72" s="117"/>
      <c r="AD72" s="117"/>
      <c r="AE72" s="117" t="s">
        <v>8</v>
      </c>
      <c r="AF72" s="177"/>
    </row>
    <row r="74" spans="1:32">
      <c r="A74" s="14" t="s">
        <v>48</v>
      </c>
      <c r="B74" s="14"/>
    </row>
    <row r="75" spans="1:32">
      <c r="A75" s="14" t="s">
        <v>73</v>
      </c>
      <c r="B75" s="14"/>
    </row>
    <row r="76" spans="1:32">
      <c r="A76" s="14" t="s">
        <v>54</v>
      </c>
      <c r="B76" s="14"/>
    </row>
    <row r="77" spans="1:32">
      <c r="A77" s="14" t="s">
        <v>55</v>
      </c>
      <c r="B77" s="14"/>
    </row>
    <row r="78" spans="1:32">
      <c r="A78" s="14" t="s">
        <v>36</v>
      </c>
      <c r="B78" s="14"/>
    </row>
    <row r="79" spans="1:32">
      <c r="A79" s="14" t="s">
        <v>37</v>
      </c>
      <c r="B79" s="14"/>
    </row>
    <row r="80" spans="1:32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G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29" width="11.625" style="3" customWidth="1"/>
    <col min="30" max="32" width="9" style="3"/>
    <col min="33" max="33" width="4.125" style="3" customWidth="1"/>
    <col min="34" max="16384" width="9" style="3"/>
  </cols>
  <sheetData>
    <row r="1" spans="1:33" ht="20.25">
      <c r="A1" s="4" t="s">
        <v>84</v>
      </c>
    </row>
    <row r="3" spans="1:33" ht="20.25">
      <c r="B3" s="4" t="s">
        <v>629</v>
      </c>
    </row>
    <row r="4" spans="1:33" ht="17.25" thickBot="1">
      <c r="AG4" s="6" t="s">
        <v>45</v>
      </c>
    </row>
    <row r="5" spans="1:33">
      <c r="A5" s="178" t="s">
        <v>75</v>
      </c>
      <c r="B5" s="178"/>
      <c r="C5" s="178"/>
      <c r="D5" s="178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240</v>
      </c>
      <c r="Q5" s="7" t="s">
        <v>241</v>
      </c>
      <c r="R5" s="7" t="s">
        <v>242</v>
      </c>
      <c r="S5" s="7" t="s">
        <v>243</v>
      </c>
      <c r="T5" s="7" t="s">
        <v>244</v>
      </c>
      <c r="U5" s="7" t="s">
        <v>245</v>
      </c>
      <c r="V5" s="7" t="s">
        <v>246</v>
      </c>
      <c r="W5" s="7" t="s">
        <v>247</v>
      </c>
      <c r="X5" s="7" t="s">
        <v>248</v>
      </c>
      <c r="Y5" s="7" t="s">
        <v>249</v>
      </c>
      <c r="Z5" s="7" t="s">
        <v>250</v>
      </c>
      <c r="AA5" s="7" t="s">
        <v>251</v>
      </c>
      <c r="AB5" s="7" t="s">
        <v>252</v>
      </c>
      <c r="AC5" s="97" t="s">
        <v>81</v>
      </c>
      <c r="AD5" s="178" t="s">
        <v>75</v>
      </c>
      <c r="AE5" s="178"/>
      <c r="AF5" s="178"/>
      <c r="AG5" s="178"/>
    </row>
    <row r="6" spans="1:33">
      <c r="A6" s="180"/>
      <c r="B6" s="180"/>
      <c r="C6" s="180"/>
      <c r="D6" s="180"/>
      <c r="E6" s="37" t="s">
        <v>500</v>
      </c>
      <c r="F6" s="37" t="s">
        <v>501</v>
      </c>
      <c r="G6" s="37" t="s">
        <v>502</v>
      </c>
      <c r="H6" s="37" t="s">
        <v>503</v>
      </c>
      <c r="I6" s="37" t="s">
        <v>504</v>
      </c>
      <c r="J6" s="37" t="s">
        <v>505</v>
      </c>
      <c r="K6" s="37" t="s">
        <v>506</v>
      </c>
      <c r="L6" s="37" t="s">
        <v>507</v>
      </c>
      <c r="M6" s="37" t="s">
        <v>508</v>
      </c>
      <c r="N6" s="37" t="s">
        <v>509</v>
      </c>
      <c r="O6" s="37" t="s">
        <v>510</v>
      </c>
      <c r="P6" s="37" t="s">
        <v>511</v>
      </c>
      <c r="Q6" s="37" t="s">
        <v>512</v>
      </c>
      <c r="R6" s="37" t="s">
        <v>513</v>
      </c>
      <c r="S6" s="37" t="s">
        <v>514</v>
      </c>
      <c r="T6" s="37" t="s">
        <v>515</v>
      </c>
      <c r="U6" s="37" t="s">
        <v>516</v>
      </c>
      <c r="V6" s="37" t="s">
        <v>517</v>
      </c>
      <c r="W6" s="37" t="s">
        <v>518</v>
      </c>
      <c r="X6" s="37" t="s">
        <v>519</v>
      </c>
      <c r="Y6" s="37" t="s">
        <v>520</v>
      </c>
      <c r="Z6" s="37" t="s">
        <v>521</v>
      </c>
      <c r="AA6" s="37" t="s">
        <v>522</v>
      </c>
      <c r="AB6" s="37" t="s">
        <v>523</v>
      </c>
      <c r="AC6" s="13" t="s">
        <v>344</v>
      </c>
      <c r="AD6" s="180"/>
      <c r="AE6" s="180"/>
      <c r="AF6" s="180"/>
      <c r="AG6" s="180"/>
    </row>
    <row r="7" spans="1:33">
      <c r="A7" s="15" t="s">
        <v>46</v>
      </c>
      <c r="B7" s="15"/>
      <c r="C7" s="15"/>
      <c r="D7" s="15"/>
      <c r="E7" s="39">
        <v>560326.39000000013</v>
      </c>
      <c r="F7" s="39">
        <v>27328.18</v>
      </c>
      <c r="G7" s="39">
        <v>36800.095000000001</v>
      </c>
      <c r="H7" s="39">
        <v>34250.334999999999</v>
      </c>
      <c r="I7" s="39">
        <v>38352.755000000005</v>
      </c>
      <c r="J7" s="39">
        <v>26606.26</v>
      </c>
      <c r="K7" s="39">
        <v>35010.305</v>
      </c>
      <c r="L7" s="39">
        <v>20548.415000000001</v>
      </c>
      <c r="M7" s="39">
        <v>48054.58</v>
      </c>
      <c r="N7" s="39">
        <v>12768.26</v>
      </c>
      <c r="O7" s="39">
        <v>22177.4</v>
      </c>
      <c r="P7" s="39">
        <v>12269.510000000002</v>
      </c>
      <c r="Q7" s="39">
        <v>59119.72</v>
      </c>
      <c r="R7" s="39">
        <v>4448.5050000000001</v>
      </c>
      <c r="S7" s="39">
        <v>62754.994999999995</v>
      </c>
      <c r="T7" s="39">
        <v>28277.97</v>
      </c>
      <c r="U7" s="39">
        <v>5744.9449999999997</v>
      </c>
      <c r="V7" s="39">
        <v>8041.66</v>
      </c>
      <c r="W7" s="39">
        <v>7356.4049999999997</v>
      </c>
      <c r="X7" s="39">
        <v>21854.94</v>
      </c>
      <c r="Y7" s="39">
        <v>17573.285</v>
      </c>
      <c r="Z7" s="39">
        <v>30149.040000000001</v>
      </c>
      <c r="AA7" s="39">
        <v>829.82999999999993</v>
      </c>
      <c r="AB7" s="39">
        <v>9</v>
      </c>
      <c r="AC7" s="40">
        <v>0</v>
      </c>
      <c r="AD7" s="15" t="s">
        <v>46</v>
      </c>
      <c r="AE7" s="15"/>
      <c r="AF7" s="15"/>
      <c r="AG7" s="15"/>
    </row>
    <row r="8" spans="1:33">
      <c r="D8" s="3" t="s">
        <v>8</v>
      </c>
      <c r="E8" s="42">
        <v>510575.80500000011</v>
      </c>
      <c r="F8" s="42">
        <v>16025.895</v>
      </c>
      <c r="G8" s="42">
        <v>35393.43</v>
      </c>
      <c r="H8" s="42">
        <v>32166.785</v>
      </c>
      <c r="I8" s="42">
        <v>34644.385000000002</v>
      </c>
      <c r="J8" s="42">
        <v>25494.69</v>
      </c>
      <c r="K8" s="42">
        <v>33719.735000000001</v>
      </c>
      <c r="L8" s="42">
        <v>19361.09</v>
      </c>
      <c r="M8" s="42">
        <v>45226.080000000002</v>
      </c>
      <c r="N8" s="42">
        <v>11435.68</v>
      </c>
      <c r="O8" s="42">
        <v>18427.845000000001</v>
      </c>
      <c r="P8" s="42">
        <v>9620.255000000001</v>
      </c>
      <c r="Q8" s="42">
        <v>55736.334999999999</v>
      </c>
      <c r="R8" s="42">
        <v>3985.06</v>
      </c>
      <c r="S8" s="42">
        <v>60975.154999999999</v>
      </c>
      <c r="T8" s="42">
        <v>27986.264999999999</v>
      </c>
      <c r="U8" s="42">
        <v>3589.1950000000002</v>
      </c>
      <c r="V8" s="42">
        <v>6700.0749999999998</v>
      </c>
      <c r="W8" s="42">
        <v>5640.625</v>
      </c>
      <c r="X8" s="42">
        <v>21354.125</v>
      </c>
      <c r="Y8" s="42">
        <v>15921.915000000001</v>
      </c>
      <c r="Z8" s="42">
        <v>26957.185000000001</v>
      </c>
      <c r="AA8" s="42">
        <v>214</v>
      </c>
      <c r="AB8" s="42">
        <v>0</v>
      </c>
      <c r="AC8" s="43">
        <v>0</v>
      </c>
      <c r="AF8" s="3" t="s">
        <v>8</v>
      </c>
    </row>
    <row r="9" spans="1:33">
      <c r="D9" s="3" t="s">
        <v>9</v>
      </c>
      <c r="E9" s="42">
        <v>49750.585000000006</v>
      </c>
      <c r="F9" s="42">
        <v>11302.285</v>
      </c>
      <c r="G9" s="42">
        <v>1406.665</v>
      </c>
      <c r="H9" s="42">
        <v>2083.5500000000002</v>
      </c>
      <c r="I9" s="42">
        <v>3708.37</v>
      </c>
      <c r="J9" s="42">
        <v>1111.57</v>
      </c>
      <c r="K9" s="42">
        <v>1290.57</v>
      </c>
      <c r="L9" s="42">
        <v>1187.325</v>
      </c>
      <c r="M9" s="42">
        <v>2828.5</v>
      </c>
      <c r="N9" s="42">
        <v>1332.58</v>
      </c>
      <c r="O9" s="42">
        <v>3749.5549999999998</v>
      </c>
      <c r="P9" s="42">
        <v>2649.2550000000001</v>
      </c>
      <c r="Q9" s="42">
        <v>3383.3850000000002</v>
      </c>
      <c r="R9" s="42">
        <v>463.44499999999999</v>
      </c>
      <c r="S9" s="42">
        <v>1779.84</v>
      </c>
      <c r="T9" s="42">
        <v>291.70499999999998</v>
      </c>
      <c r="U9" s="42">
        <v>2155.75</v>
      </c>
      <c r="V9" s="42">
        <v>1341.585</v>
      </c>
      <c r="W9" s="42">
        <v>1715.78</v>
      </c>
      <c r="X9" s="42">
        <v>500.815</v>
      </c>
      <c r="Y9" s="42">
        <v>1651.37</v>
      </c>
      <c r="Z9" s="42">
        <v>3191.855</v>
      </c>
      <c r="AA9" s="42">
        <v>615.82999999999993</v>
      </c>
      <c r="AB9" s="42">
        <v>9</v>
      </c>
      <c r="AC9" s="43">
        <v>0</v>
      </c>
      <c r="AF9" s="3" t="s">
        <v>9</v>
      </c>
    </row>
    <row r="10" spans="1:33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109"/>
      <c r="AD10" s="3" t="s">
        <v>5</v>
      </c>
    </row>
    <row r="11" spans="1:33">
      <c r="A11" s="175" t="s">
        <v>69</v>
      </c>
      <c r="B11" s="15" t="s">
        <v>42</v>
      </c>
      <c r="C11" s="15"/>
      <c r="D11" s="15"/>
      <c r="E11" s="39">
        <v>510806.39000000007</v>
      </c>
      <c r="F11" s="39">
        <v>25828.18</v>
      </c>
      <c r="G11" s="39">
        <v>32600.095000000001</v>
      </c>
      <c r="H11" s="39">
        <v>34250.334999999999</v>
      </c>
      <c r="I11" s="39">
        <v>36952.754999999997</v>
      </c>
      <c r="J11" s="39">
        <v>26566.26</v>
      </c>
      <c r="K11" s="39">
        <v>35010.305</v>
      </c>
      <c r="L11" s="39">
        <v>20548.415000000001</v>
      </c>
      <c r="M11" s="39">
        <v>48054.58</v>
      </c>
      <c r="N11" s="39">
        <v>12768.26</v>
      </c>
      <c r="O11" s="39">
        <v>22021.4</v>
      </c>
      <c r="P11" s="39">
        <v>12269.51</v>
      </c>
      <c r="Q11" s="39">
        <v>59119.72</v>
      </c>
      <c r="R11" s="39">
        <v>4448.5050000000001</v>
      </c>
      <c r="S11" s="39">
        <v>20754.994999999999</v>
      </c>
      <c r="T11" s="39">
        <v>28253.97</v>
      </c>
      <c r="U11" s="39">
        <v>5744.9449999999997</v>
      </c>
      <c r="V11" s="39">
        <v>8041.66</v>
      </c>
      <c r="W11" s="39">
        <v>7356.4049999999997</v>
      </c>
      <c r="X11" s="39">
        <v>21854.94</v>
      </c>
      <c r="Y11" s="39">
        <v>17573.285</v>
      </c>
      <c r="Z11" s="39">
        <v>30149.040000000001</v>
      </c>
      <c r="AA11" s="39">
        <v>629.82999999999993</v>
      </c>
      <c r="AB11" s="39">
        <v>9</v>
      </c>
      <c r="AC11" s="40">
        <v>0</v>
      </c>
      <c r="AD11" s="15" t="s">
        <v>42</v>
      </c>
      <c r="AE11" s="15"/>
      <c r="AF11" s="15"/>
      <c r="AG11" s="175" t="s">
        <v>69</v>
      </c>
    </row>
    <row r="12" spans="1:33">
      <c r="A12" s="175"/>
      <c r="B12" s="3" t="s">
        <v>5</v>
      </c>
      <c r="D12" s="3" t="s">
        <v>8</v>
      </c>
      <c r="E12" s="42">
        <v>462875.80500000011</v>
      </c>
      <c r="F12" s="42">
        <v>14525.895</v>
      </c>
      <c r="G12" s="42">
        <v>31193.43</v>
      </c>
      <c r="H12" s="42">
        <v>32166.785</v>
      </c>
      <c r="I12" s="42">
        <v>34644.385000000002</v>
      </c>
      <c r="J12" s="42">
        <v>25494.69</v>
      </c>
      <c r="K12" s="42">
        <v>33719.735000000001</v>
      </c>
      <c r="L12" s="42">
        <v>19361.09</v>
      </c>
      <c r="M12" s="42">
        <v>45226.080000000002</v>
      </c>
      <c r="N12" s="42">
        <v>11435.68</v>
      </c>
      <c r="O12" s="42">
        <v>18427.845000000001</v>
      </c>
      <c r="P12" s="42">
        <v>9620.255000000001</v>
      </c>
      <c r="Q12" s="42">
        <v>55736.334999999999</v>
      </c>
      <c r="R12" s="42">
        <v>3985.06</v>
      </c>
      <c r="S12" s="42">
        <v>18975.154999999999</v>
      </c>
      <c r="T12" s="42">
        <v>27986.264999999999</v>
      </c>
      <c r="U12" s="42">
        <v>3589.1950000000002</v>
      </c>
      <c r="V12" s="42">
        <v>6700.0749999999998</v>
      </c>
      <c r="W12" s="42">
        <v>5640.625</v>
      </c>
      <c r="X12" s="42">
        <v>21354.125</v>
      </c>
      <c r="Y12" s="42">
        <v>15921.915000000001</v>
      </c>
      <c r="Z12" s="42">
        <v>26957.185000000001</v>
      </c>
      <c r="AA12" s="42">
        <v>214</v>
      </c>
      <c r="AB12" s="42">
        <v>0</v>
      </c>
      <c r="AC12" s="43">
        <v>0</v>
      </c>
      <c r="AD12" s="3" t="s">
        <v>5</v>
      </c>
      <c r="AF12" s="3" t="s">
        <v>8</v>
      </c>
      <c r="AG12" s="175"/>
    </row>
    <row r="13" spans="1:33">
      <c r="A13" s="175"/>
      <c r="B13" s="3" t="s">
        <v>5</v>
      </c>
      <c r="D13" s="3" t="s">
        <v>9</v>
      </c>
      <c r="E13" s="42">
        <v>47930.585000000006</v>
      </c>
      <c r="F13" s="42">
        <v>11302.285</v>
      </c>
      <c r="G13" s="42">
        <v>1406.665</v>
      </c>
      <c r="H13" s="42">
        <v>2083.5500000000002</v>
      </c>
      <c r="I13" s="42">
        <v>2308.37</v>
      </c>
      <c r="J13" s="42">
        <v>1071.57</v>
      </c>
      <c r="K13" s="42">
        <v>1290.57</v>
      </c>
      <c r="L13" s="42">
        <v>1187.325</v>
      </c>
      <c r="M13" s="42">
        <v>2828.5</v>
      </c>
      <c r="N13" s="42">
        <v>1332.58</v>
      </c>
      <c r="O13" s="42">
        <v>3593.5549999999998</v>
      </c>
      <c r="P13" s="42">
        <v>2649.2550000000001</v>
      </c>
      <c r="Q13" s="42">
        <v>3383.3850000000002</v>
      </c>
      <c r="R13" s="42">
        <v>463.44499999999999</v>
      </c>
      <c r="S13" s="42">
        <v>1779.84</v>
      </c>
      <c r="T13" s="42">
        <v>267.70499999999998</v>
      </c>
      <c r="U13" s="42">
        <v>2155.75</v>
      </c>
      <c r="V13" s="42">
        <v>1341.585</v>
      </c>
      <c r="W13" s="42">
        <v>1715.78</v>
      </c>
      <c r="X13" s="42">
        <v>500.815</v>
      </c>
      <c r="Y13" s="42">
        <v>1651.37</v>
      </c>
      <c r="Z13" s="42">
        <v>3191.855</v>
      </c>
      <c r="AA13" s="42">
        <v>415.83</v>
      </c>
      <c r="AB13" s="42">
        <v>9</v>
      </c>
      <c r="AC13" s="43">
        <v>0</v>
      </c>
      <c r="AD13" s="3" t="s">
        <v>5</v>
      </c>
      <c r="AF13" s="3" t="s">
        <v>9</v>
      </c>
      <c r="AG13" s="175"/>
    </row>
    <row r="14" spans="1:33">
      <c r="A14" s="175"/>
      <c r="B14" s="15" t="s">
        <v>10</v>
      </c>
      <c r="C14" s="15"/>
      <c r="D14" s="15"/>
      <c r="E14" s="39">
        <v>47700</v>
      </c>
      <c r="F14" s="39">
        <v>1500</v>
      </c>
      <c r="G14" s="39">
        <v>4200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42000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40">
        <v>0</v>
      </c>
      <c r="AD14" s="15" t="s">
        <v>10</v>
      </c>
      <c r="AE14" s="15"/>
      <c r="AF14" s="15"/>
      <c r="AG14" s="175"/>
    </row>
    <row r="15" spans="1:33">
      <c r="A15" s="175"/>
      <c r="B15" s="3" t="s">
        <v>5</v>
      </c>
      <c r="D15" s="3" t="s">
        <v>8</v>
      </c>
      <c r="E15" s="42">
        <v>47700</v>
      </c>
      <c r="F15" s="42">
        <v>1500</v>
      </c>
      <c r="G15" s="42">
        <v>4200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42000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3">
        <v>0</v>
      </c>
      <c r="AF15" s="3" t="s">
        <v>8</v>
      </c>
      <c r="AG15" s="175"/>
    </row>
    <row r="16" spans="1:33">
      <c r="A16" s="175"/>
      <c r="B16" s="3" t="s">
        <v>5</v>
      </c>
      <c r="D16" s="3" t="s">
        <v>9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3">
        <v>0</v>
      </c>
      <c r="AD16" s="3" t="s">
        <v>5</v>
      </c>
      <c r="AF16" s="3" t="s">
        <v>9</v>
      </c>
      <c r="AG16" s="175"/>
    </row>
    <row r="17" spans="1:33">
      <c r="A17" s="175"/>
      <c r="B17" s="15" t="s">
        <v>11</v>
      </c>
      <c r="C17" s="15"/>
      <c r="D17" s="15"/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40">
        <v>0</v>
      </c>
      <c r="AD17" s="15" t="s">
        <v>11</v>
      </c>
      <c r="AE17" s="15"/>
      <c r="AF17" s="15"/>
      <c r="AG17" s="175"/>
    </row>
    <row r="18" spans="1:33">
      <c r="A18" s="175"/>
      <c r="D18" s="3" t="s">
        <v>8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3">
        <v>0</v>
      </c>
      <c r="AF18" s="3" t="s">
        <v>8</v>
      </c>
      <c r="AG18" s="175"/>
    </row>
    <row r="19" spans="1:33">
      <c r="A19" s="175"/>
      <c r="B19" s="3" t="s">
        <v>5</v>
      </c>
      <c r="D19" s="3" t="s">
        <v>9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3">
        <v>0</v>
      </c>
      <c r="AD19" s="3" t="s">
        <v>5</v>
      </c>
      <c r="AF19" s="3" t="s">
        <v>9</v>
      </c>
      <c r="AG19" s="175"/>
    </row>
    <row r="20" spans="1:33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108">
        <v>0</v>
      </c>
      <c r="AD20" s="15" t="s">
        <v>12</v>
      </c>
      <c r="AE20" s="15"/>
      <c r="AF20" s="15"/>
      <c r="AG20" s="175"/>
    </row>
    <row r="21" spans="1:33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109">
        <v>0</v>
      </c>
      <c r="AD21" s="3" t="s">
        <v>5</v>
      </c>
      <c r="AF21" s="3" t="s">
        <v>8</v>
      </c>
      <c r="AG21" s="175"/>
    </row>
    <row r="22" spans="1:33">
      <c r="A22" s="175"/>
      <c r="B22" s="15" t="s">
        <v>43</v>
      </c>
      <c r="C22" s="15"/>
      <c r="D22" s="15"/>
      <c r="E22" s="39">
        <v>1750</v>
      </c>
      <c r="F22" s="39">
        <v>0</v>
      </c>
      <c r="G22" s="39">
        <v>0</v>
      </c>
      <c r="H22" s="39">
        <v>0</v>
      </c>
      <c r="I22" s="39">
        <v>1400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150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200</v>
      </c>
      <c r="AB22" s="39">
        <v>0</v>
      </c>
      <c r="AC22" s="40">
        <v>0</v>
      </c>
      <c r="AD22" s="15" t="s">
        <v>43</v>
      </c>
      <c r="AE22" s="15"/>
      <c r="AF22" s="15"/>
      <c r="AG22" s="175"/>
    </row>
    <row r="23" spans="1:33">
      <c r="A23" s="175"/>
      <c r="B23" s="3" t="s">
        <v>5</v>
      </c>
      <c r="D23" s="3" t="s">
        <v>8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3">
        <v>0</v>
      </c>
      <c r="AD23" s="3" t="s">
        <v>5</v>
      </c>
      <c r="AF23" s="3" t="s">
        <v>8</v>
      </c>
      <c r="AG23" s="175"/>
    </row>
    <row r="24" spans="1:33">
      <c r="A24" s="175"/>
      <c r="B24" s="3" t="s">
        <v>5</v>
      </c>
      <c r="D24" s="3" t="s">
        <v>9</v>
      </c>
      <c r="E24" s="42">
        <v>1750</v>
      </c>
      <c r="F24" s="42">
        <v>0</v>
      </c>
      <c r="G24" s="42">
        <v>0</v>
      </c>
      <c r="H24" s="42">
        <v>0</v>
      </c>
      <c r="I24" s="42">
        <v>1400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150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200</v>
      </c>
      <c r="AB24" s="42">
        <v>0</v>
      </c>
      <c r="AC24" s="43">
        <v>0</v>
      </c>
      <c r="AD24" s="3" t="s">
        <v>5</v>
      </c>
      <c r="AF24" s="3" t="s">
        <v>9</v>
      </c>
      <c r="AG24" s="175"/>
    </row>
    <row r="25" spans="1:33">
      <c r="A25" s="175"/>
      <c r="B25" s="110" t="s">
        <v>5</v>
      </c>
      <c r="C25" s="110" t="s">
        <v>16</v>
      </c>
      <c r="D25" s="110"/>
      <c r="E25" s="111">
        <v>1750</v>
      </c>
      <c r="F25" s="138">
        <v>0</v>
      </c>
      <c r="G25" s="138">
        <v>0</v>
      </c>
      <c r="H25" s="138">
        <v>0</v>
      </c>
      <c r="I25" s="138">
        <v>1400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150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0</v>
      </c>
      <c r="AA25" s="138">
        <v>200</v>
      </c>
      <c r="AB25" s="138">
        <v>0</v>
      </c>
      <c r="AC25" s="115">
        <v>0</v>
      </c>
      <c r="AD25" s="110" t="s">
        <v>5</v>
      </c>
      <c r="AE25" s="110" t="s">
        <v>16</v>
      </c>
      <c r="AF25" s="110"/>
      <c r="AG25" s="175"/>
    </row>
    <row r="26" spans="1:33">
      <c r="A26" s="175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79">
        <v>0</v>
      </c>
      <c r="AC26" s="109">
        <v>0</v>
      </c>
      <c r="AD26" s="3" t="s">
        <v>5</v>
      </c>
      <c r="AF26" s="3" t="s">
        <v>8</v>
      </c>
      <c r="AG26" s="175"/>
    </row>
    <row r="27" spans="1:33">
      <c r="A27" s="175"/>
      <c r="B27" s="3" t="s">
        <v>5</v>
      </c>
      <c r="D27" s="3" t="s">
        <v>9</v>
      </c>
      <c r="E27" s="19">
        <v>1750</v>
      </c>
      <c r="F27" s="79">
        <v>0</v>
      </c>
      <c r="G27" s="79">
        <v>0</v>
      </c>
      <c r="H27" s="79">
        <v>0</v>
      </c>
      <c r="I27" s="79">
        <v>1400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150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200</v>
      </c>
      <c r="AB27" s="79">
        <v>0</v>
      </c>
      <c r="AC27" s="109">
        <v>0</v>
      </c>
      <c r="AD27" s="3" t="s">
        <v>5</v>
      </c>
      <c r="AF27" s="3" t="s">
        <v>9</v>
      </c>
      <c r="AG27" s="175"/>
    </row>
    <row r="28" spans="1:33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15">
        <v>0</v>
      </c>
      <c r="AD28" s="110"/>
      <c r="AE28" s="110" t="s">
        <v>17</v>
      </c>
      <c r="AF28" s="110"/>
      <c r="AG28" s="175"/>
    </row>
    <row r="29" spans="1:33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109">
        <v>0</v>
      </c>
      <c r="AF29" s="3" t="s">
        <v>8</v>
      </c>
      <c r="AG29" s="175"/>
    </row>
    <row r="30" spans="1:33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109">
        <v>0</v>
      </c>
      <c r="AF30" s="3" t="s">
        <v>9</v>
      </c>
      <c r="AG30" s="175"/>
    </row>
    <row r="31" spans="1:33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38">
        <v>0</v>
      </c>
      <c r="AC31" s="115">
        <v>0</v>
      </c>
      <c r="AD31" s="110"/>
      <c r="AE31" s="110" t="s">
        <v>19</v>
      </c>
      <c r="AF31" s="110"/>
      <c r="AG31" s="175"/>
    </row>
    <row r="32" spans="1:33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109">
        <v>0</v>
      </c>
      <c r="AF32" s="3" t="s">
        <v>8</v>
      </c>
      <c r="AG32" s="175"/>
    </row>
    <row r="33" spans="1:33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109">
        <v>0</v>
      </c>
      <c r="AF33" s="3" t="s">
        <v>9</v>
      </c>
      <c r="AG33" s="175"/>
    </row>
    <row r="34" spans="1:33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38">
        <v>0</v>
      </c>
      <c r="AC34" s="115">
        <v>0</v>
      </c>
      <c r="AD34" s="110"/>
      <c r="AE34" s="110" t="s">
        <v>22</v>
      </c>
      <c r="AF34" s="110"/>
      <c r="AG34" s="175"/>
    </row>
    <row r="35" spans="1:33">
      <c r="A35" s="175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109">
        <v>0</v>
      </c>
      <c r="AF35" s="3" t="s">
        <v>8</v>
      </c>
      <c r="AG35" s="175"/>
    </row>
    <row r="36" spans="1:33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109">
        <v>0</v>
      </c>
      <c r="AF36" s="3" t="s">
        <v>9</v>
      </c>
      <c r="AG36" s="175"/>
    </row>
    <row r="37" spans="1:33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15">
        <v>0</v>
      </c>
      <c r="AD37" s="110"/>
      <c r="AE37" s="110" t="s">
        <v>23</v>
      </c>
      <c r="AF37" s="110"/>
      <c r="AG37" s="175"/>
    </row>
    <row r="38" spans="1:33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109">
        <v>0</v>
      </c>
      <c r="AF38" s="3" t="s">
        <v>8</v>
      </c>
      <c r="AG38" s="175"/>
    </row>
    <row r="39" spans="1:33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109">
        <v>0</v>
      </c>
      <c r="AD39" s="3" t="s">
        <v>5</v>
      </c>
      <c r="AF39" s="3" t="s">
        <v>9</v>
      </c>
      <c r="AG39" s="175"/>
    </row>
    <row r="40" spans="1:33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38">
        <v>0</v>
      </c>
      <c r="AC40" s="115">
        <v>0</v>
      </c>
      <c r="AD40" s="110"/>
      <c r="AE40" s="110" t="s">
        <v>24</v>
      </c>
      <c r="AF40" s="110"/>
      <c r="AG40" s="175"/>
    </row>
    <row r="41" spans="1:33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109">
        <v>0</v>
      </c>
      <c r="AD41" s="3" t="s">
        <v>5</v>
      </c>
      <c r="AF41" s="3" t="s">
        <v>9</v>
      </c>
      <c r="AG41" s="175"/>
    </row>
    <row r="42" spans="1:33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15">
        <v>0</v>
      </c>
      <c r="AD42" s="110" t="s">
        <v>5</v>
      </c>
      <c r="AE42" s="110" t="s">
        <v>47</v>
      </c>
      <c r="AF42" s="110"/>
      <c r="AG42" s="175"/>
    </row>
    <row r="43" spans="1:33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109">
        <v>0</v>
      </c>
      <c r="AD43" s="3" t="s">
        <v>5</v>
      </c>
      <c r="AF43" s="3" t="s">
        <v>8</v>
      </c>
      <c r="AG43" s="175"/>
    </row>
    <row r="44" spans="1:33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38">
        <v>0</v>
      </c>
      <c r="AC44" s="115">
        <v>0</v>
      </c>
      <c r="AD44" s="110"/>
      <c r="AE44" s="110" t="s">
        <v>25</v>
      </c>
      <c r="AF44" s="110"/>
      <c r="AG44" s="175"/>
    </row>
    <row r="45" spans="1:33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109">
        <v>0</v>
      </c>
      <c r="AF45" s="3" t="s">
        <v>8</v>
      </c>
      <c r="AG45" s="175"/>
    </row>
    <row r="46" spans="1:33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109">
        <v>0</v>
      </c>
      <c r="AF46" s="3" t="s">
        <v>9</v>
      </c>
      <c r="AG46" s="175"/>
    </row>
    <row r="47" spans="1:33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38">
        <v>0</v>
      </c>
      <c r="AC47" s="115">
        <v>0</v>
      </c>
      <c r="AD47" s="110"/>
      <c r="AE47" s="110" t="s">
        <v>26</v>
      </c>
      <c r="AF47" s="110"/>
      <c r="AG47" s="175"/>
    </row>
    <row r="48" spans="1:33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109">
        <v>0</v>
      </c>
      <c r="AF48" s="3" t="s">
        <v>8</v>
      </c>
      <c r="AG48" s="175"/>
    </row>
    <row r="49" spans="1:33">
      <c r="A49" s="175"/>
      <c r="B49" s="15" t="s">
        <v>27</v>
      </c>
      <c r="C49" s="15"/>
      <c r="D49" s="15"/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40">
        <v>0</v>
      </c>
      <c r="AD49" s="15" t="s">
        <v>27</v>
      </c>
      <c r="AE49" s="15"/>
      <c r="AF49" s="15"/>
      <c r="AG49" s="175"/>
    </row>
    <row r="50" spans="1:33">
      <c r="A50" s="175"/>
      <c r="B50" s="3" t="s">
        <v>5</v>
      </c>
      <c r="D50" s="3" t="s">
        <v>8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3">
        <v>0</v>
      </c>
      <c r="AF50" s="3" t="s">
        <v>8</v>
      </c>
      <c r="AG50" s="175"/>
    </row>
    <row r="51" spans="1:33">
      <c r="A51" s="175"/>
      <c r="B51" s="3" t="s">
        <v>5</v>
      </c>
      <c r="D51" s="3" t="s">
        <v>9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3">
        <v>0</v>
      </c>
      <c r="AF51" s="3" t="s">
        <v>9</v>
      </c>
      <c r="AG51" s="175"/>
    </row>
    <row r="52" spans="1:33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15">
        <v>0</v>
      </c>
      <c r="AD52" s="110"/>
      <c r="AE52" s="110" t="s">
        <v>28</v>
      </c>
      <c r="AF52" s="110"/>
      <c r="AG52" s="175"/>
    </row>
    <row r="53" spans="1:33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109">
        <v>0</v>
      </c>
      <c r="AF53" s="3" t="s">
        <v>8</v>
      </c>
      <c r="AG53" s="175"/>
    </row>
    <row r="54" spans="1:33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109">
        <v>0</v>
      </c>
      <c r="AF54" s="3" t="s">
        <v>9</v>
      </c>
      <c r="AG54" s="175"/>
    </row>
    <row r="55" spans="1:33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15">
        <v>0</v>
      </c>
      <c r="AD55" s="110"/>
      <c r="AE55" s="110" t="s">
        <v>29</v>
      </c>
      <c r="AF55" s="110"/>
      <c r="AG55" s="175"/>
    </row>
    <row r="56" spans="1:33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109">
        <v>0</v>
      </c>
      <c r="AF56" s="3" t="s">
        <v>8</v>
      </c>
      <c r="AG56" s="175"/>
    </row>
    <row r="57" spans="1:33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109">
        <v>0</v>
      </c>
      <c r="AF57" s="3" t="s">
        <v>9</v>
      </c>
      <c r="AG57" s="175"/>
    </row>
    <row r="58" spans="1:33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38">
        <v>0</v>
      </c>
      <c r="AC58" s="115">
        <v>0</v>
      </c>
      <c r="AD58" s="110"/>
      <c r="AE58" s="110" t="s">
        <v>30</v>
      </c>
      <c r="AF58" s="110"/>
      <c r="AG58" s="175"/>
    </row>
    <row r="59" spans="1:33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109">
        <v>0</v>
      </c>
      <c r="AF59" s="3" t="s">
        <v>8</v>
      </c>
      <c r="AG59" s="175"/>
    </row>
    <row r="60" spans="1:33">
      <c r="A60" s="175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109">
        <v>0</v>
      </c>
      <c r="AF60" s="3" t="s">
        <v>9</v>
      </c>
      <c r="AG60" s="175"/>
    </row>
    <row r="61" spans="1:33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38">
        <v>0</v>
      </c>
      <c r="AC61" s="115">
        <v>0</v>
      </c>
      <c r="AD61" s="110"/>
      <c r="AE61" s="110" t="s">
        <v>32</v>
      </c>
      <c r="AF61" s="110"/>
      <c r="AG61" s="175"/>
    </row>
    <row r="62" spans="1:33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109">
        <v>0</v>
      </c>
      <c r="AF62" s="3" t="s">
        <v>8</v>
      </c>
      <c r="AG62" s="175"/>
    </row>
    <row r="63" spans="1:33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0</v>
      </c>
      <c r="AC63" s="109">
        <v>0</v>
      </c>
      <c r="AF63" s="3" t="s">
        <v>9</v>
      </c>
      <c r="AG63" s="175"/>
    </row>
    <row r="64" spans="1:33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38">
        <v>0</v>
      </c>
      <c r="AC64" s="115">
        <v>0</v>
      </c>
      <c r="AD64" s="110"/>
      <c r="AE64" s="110" t="s">
        <v>61</v>
      </c>
      <c r="AF64" s="110"/>
      <c r="AG64" s="175"/>
    </row>
    <row r="65" spans="1:33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109">
        <v>0</v>
      </c>
      <c r="AF65" s="3" t="s">
        <v>9</v>
      </c>
      <c r="AG65" s="175"/>
    </row>
    <row r="66" spans="1:33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38">
        <v>0</v>
      </c>
      <c r="AC66" s="115">
        <v>0</v>
      </c>
      <c r="AD66" s="110"/>
      <c r="AE66" s="110" t="s">
        <v>33</v>
      </c>
      <c r="AF66" s="110"/>
      <c r="AG66" s="175"/>
    </row>
    <row r="67" spans="1:33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109">
        <v>0</v>
      </c>
      <c r="AF67" s="3" t="s">
        <v>8</v>
      </c>
      <c r="AG67" s="175"/>
    </row>
    <row r="68" spans="1:33">
      <c r="A68" s="176" t="s">
        <v>70</v>
      </c>
      <c r="B68" s="26" t="s">
        <v>34</v>
      </c>
      <c r="C68" s="26"/>
      <c r="D68" s="26"/>
      <c r="E68" s="44">
        <v>70</v>
      </c>
      <c r="F68" s="82">
        <v>0</v>
      </c>
      <c r="G68" s="82">
        <v>0</v>
      </c>
      <c r="H68" s="82">
        <v>0</v>
      </c>
      <c r="I68" s="82">
        <v>0</v>
      </c>
      <c r="J68" s="82">
        <v>40</v>
      </c>
      <c r="K68" s="82">
        <v>0</v>
      </c>
      <c r="L68" s="82">
        <v>0</v>
      </c>
      <c r="M68" s="82">
        <v>0</v>
      </c>
      <c r="N68" s="82">
        <v>0</v>
      </c>
      <c r="O68" s="82">
        <v>6</v>
      </c>
      <c r="P68" s="82">
        <v>0</v>
      </c>
      <c r="Q68" s="82">
        <v>0</v>
      </c>
      <c r="R68" s="82">
        <v>0</v>
      </c>
      <c r="S68" s="82">
        <v>0</v>
      </c>
      <c r="T68" s="82">
        <v>24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0</v>
      </c>
      <c r="AA68" s="82">
        <v>0</v>
      </c>
      <c r="AB68" s="82">
        <v>0</v>
      </c>
      <c r="AC68" s="116">
        <v>0</v>
      </c>
      <c r="AD68" s="26" t="s">
        <v>34</v>
      </c>
      <c r="AE68" s="26"/>
      <c r="AF68" s="26"/>
      <c r="AG68" s="176" t="s">
        <v>70</v>
      </c>
    </row>
    <row r="69" spans="1:33">
      <c r="A69" s="175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79">
        <v>0</v>
      </c>
      <c r="AC69" s="109">
        <v>0</v>
      </c>
      <c r="AD69" s="3" t="s">
        <v>5</v>
      </c>
      <c r="AF69" s="3" t="s">
        <v>8</v>
      </c>
      <c r="AG69" s="175"/>
    </row>
    <row r="70" spans="1:33">
      <c r="A70" s="175"/>
      <c r="D70" s="3" t="s">
        <v>9</v>
      </c>
      <c r="E70" s="19">
        <v>70</v>
      </c>
      <c r="F70" s="79">
        <v>0</v>
      </c>
      <c r="G70" s="79">
        <v>0</v>
      </c>
      <c r="H70" s="79">
        <v>0</v>
      </c>
      <c r="I70" s="79">
        <v>0</v>
      </c>
      <c r="J70" s="79">
        <v>40</v>
      </c>
      <c r="K70" s="79">
        <v>0</v>
      </c>
      <c r="L70" s="79">
        <v>0</v>
      </c>
      <c r="M70" s="79">
        <v>0</v>
      </c>
      <c r="N70" s="79">
        <v>0</v>
      </c>
      <c r="O70" s="79">
        <v>6</v>
      </c>
      <c r="P70" s="79">
        <v>0</v>
      </c>
      <c r="Q70" s="79">
        <v>0</v>
      </c>
      <c r="R70" s="79">
        <v>0</v>
      </c>
      <c r="S70" s="79">
        <v>0</v>
      </c>
      <c r="T70" s="79">
        <v>24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109">
        <v>0</v>
      </c>
      <c r="AF70" s="3" t="s">
        <v>9</v>
      </c>
      <c r="AG70" s="175"/>
    </row>
    <row r="71" spans="1:33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108">
        <v>0</v>
      </c>
      <c r="AD71" s="15" t="s">
        <v>35</v>
      </c>
      <c r="AE71" s="15"/>
      <c r="AF71" s="15"/>
      <c r="AG71" s="175"/>
    </row>
    <row r="72" spans="1:33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39">
        <v>0</v>
      </c>
      <c r="AC72" s="120">
        <v>0</v>
      </c>
      <c r="AD72" s="117"/>
      <c r="AE72" s="117"/>
      <c r="AF72" s="117" t="s">
        <v>8</v>
      </c>
      <c r="AG72" s="177"/>
    </row>
    <row r="74" spans="1:33">
      <c r="A74" s="14" t="s">
        <v>48</v>
      </c>
      <c r="B74" s="14"/>
    </row>
    <row r="75" spans="1:33">
      <c r="A75" s="14" t="s">
        <v>73</v>
      </c>
      <c r="B75" s="14"/>
    </row>
    <row r="76" spans="1:33">
      <c r="A76" s="14" t="s">
        <v>54</v>
      </c>
      <c r="B76" s="14"/>
    </row>
    <row r="77" spans="1:33">
      <c r="A77" s="14" t="s">
        <v>55</v>
      </c>
      <c r="B77" s="14"/>
    </row>
    <row r="78" spans="1:33">
      <c r="A78" s="14" t="s">
        <v>36</v>
      </c>
      <c r="B78" s="14"/>
    </row>
    <row r="79" spans="1:33">
      <c r="A79" s="14" t="s">
        <v>37</v>
      </c>
      <c r="B79" s="14"/>
    </row>
    <row r="80" spans="1:33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G11:AG67"/>
    <mergeCell ref="A68:A72"/>
    <mergeCell ref="AG68:AG72"/>
    <mergeCell ref="A5:D6"/>
    <mergeCell ref="AD5:AG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7" sqref="E7"/>
    </sheetView>
  </sheetViews>
  <sheetFormatPr defaultColWidth="9" defaultRowHeight="16.5"/>
  <cols>
    <col min="1" max="1" width="4.125" style="3" customWidth="1"/>
    <col min="2" max="4" width="9" style="3"/>
    <col min="5" max="24" width="11.625" style="3" customWidth="1"/>
    <col min="25" max="27" width="9" style="3"/>
    <col min="28" max="28" width="4.125" style="3" customWidth="1"/>
    <col min="29" max="16384" width="9" style="3"/>
  </cols>
  <sheetData>
    <row r="1" spans="1:28" ht="20.25">
      <c r="A1" s="4" t="s">
        <v>84</v>
      </c>
    </row>
    <row r="3" spans="1:28" ht="20.25">
      <c r="B3" s="4" t="s">
        <v>630</v>
      </c>
    </row>
    <row r="4" spans="1:28" ht="17.25" thickBot="1">
      <c r="AB4" s="6" t="s">
        <v>45</v>
      </c>
    </row>
    <row r="5" spans="1:28">
      <c r="A5" s="178" t="s">
        <v>75</v>
      </c>
      <c r="B5" s="178"/>
      <c r="C5" s="178"/>
      <c r="D5" s="179"/>
      <c r="E5" s="35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78" t="s">
        <v>75</v>
      </c>
      <c r="Z5" s="178"/>
      <c r="AA5" s="178"/>
      <c r="AB5" s="178"/>
    </row>
    <row r="6" spans="1:28">
      <c r="A6" s="180"/>
      <c r="B6" s="180"/>
      <c r="C6" s="180"/>
      <c r="D6" s="181"/>
      <c r="E6" s="36" t="s">
        <v>524</v>
      </c>
      <c r="F6" s="37" t="s">
        <v>525</v>
      </c>
      <c r="G6" s="37" t="s">
        <v>526</v>
      </c>
      <c r="H6" s="37" t="s">
        <v>527</v>
      </c>
      <c r="I6" s="37" t="s">
        <v>528</v>
      </c>
      <c r="J6" s="37" t="s">
        <v>529</v>
      </c>
      <c r="K6" s="37" t="s">
        <v>530</v>
      </c>
      <c r="L6" s="37" t="s">
        <v>531</v>
      </c>
      <c r="M6" s="37" t="s">
        <v>532</v>
      </c>
      <c r="N6" s="37" t="s">
        <v>533</v>
      </c>
      <c r="O6" s="37" t="s">
        <v>534</v>
      </c>
      <c r="P6" s="37" t="s">
        <v>535</v>
      </c>
      <c r="Q6" s="37" t="s">
        <v>432</v>
      </c>
      <c r="R6" s="37" t="s">
        <v>536</v>
      </c>
      <c r="S6" s="37" t="s">
        <v>537</v>
      </c>
      <c r="T6" s="37" t="s">
        <v>538</v>
      </c>
      <c r="U6" s="37" t="s">
        <v>539</v>
      </c>
      <c r="V6" s="37" t="s">
        <v>540</v>
      </c>
      <c r="W6" s="37" t="s">
        <v>541</v>
      </c>
      <c r="X6" s="13" t="s">
        <v>344</v>
      </c>
      <c r="Y6" s="180"/>
      <c r="Z6" s="180"/>
      <c r="AA6" s="180"/>
      <c r="AB6" s="180"/>
    </row>
    <row r="7" spans="1:28">
      <c r="A7" s="15" t="s">
        <v>46</v>
      </c>
      <c r="B7" s="15"/>
      <c r="C7" s="15"/>
      <c r="D7" s="15"/>
      <c r="E7" s="16">
        <v>407647.22</v>
      </c>
      <c r="F7" s="17">
        <v>12652.710000000001</v>
      </c>
      <c r="G7" s="24">
        <v>22368.665000000001</v>
      </c>
      <c r="H7" s="24">
        <v>22845.775000000001</v>
      </c>
      <c r="I7" s="24">
        <v>29445.050000000003</v>
      </c>
      <c r="J7" s="24">
        <v>12431.795</v>
      </c>
      <c r="K7" s="24">
        <v>2721.25</v>
      </c>
      <c r="L7" s="24">
        <v>46040.51</v>
      </c>
      <c r="M7" s="24">
        <v>33261.22</v>
      </c>
      <c r="N7" s="24">
        <v>13002.16</v>
      </c>
      <c r="O7" s="24">
        <v>10961.66</v>
      </c>
      <c r="P7" s="24">
        <v>6925.2649999999994</v>
      </c>
      <c r="Q7" s="24">
        <v>66702.264999999999</v>
      </c>
      <c r="R7" s="24">
        <v>8450.2049999999999</v>
      </c>
      <c r="S7" s="24">
        <v>61299.654999999999</v>
      </c>
      <c r="T7" s="24">
        <v>7348.0650000000005</v>
      </c>
      <c r="U7" s="24">
        <v>9140.5</v>
      </c>
      <c r="V7" s="24">
        <v>20501.53</v>
      </c>
      <c r="W7" s="24">
        <v>21548.940000000002</v>
      </c>
      <c r="X7" s="108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154">
        <v>364821.82999999996</v>
      </c>
      <c r="F8" s="155">
        <v>10375.645</v>
      </c>
      <c r="G8" s="155">
        <v>19869.79</v>
      </c>
      <c r="H8" s="155">
        <v>20582.205000000002</v>
      </c>
      <c r="I8" s="155">
        <v>24803.54</v>
      </c>
      <c r="J8" s="155">
        <v>9572.82</v>
      </c>
      <c r="K8" s="155">
        <v>654</v>
      </c>
      <c r="L8" s="155">
        <v>44427.05</v>
      </c>
      <c r="M8" s="155">
        <v>23654.575000000001</v>
      </c>
      <c r="N8" s="155">
        <v>12036.17</v>
      </c>
      <c r="O8" s="155">
        <v>8736.2649999999994</v>
      </c>
      <c r="P8" s="155">
        <v>5788.73</v>
      </c>
      <c r="Q8" s="155">
        <v>65099.62</v>
      </c>
      <c r="R8" s="155">
        <v>6432.6149999999998</v>
      </c>
      <c r="S8" s="155">
        <v>59581.45</v>
      </c>
      <c r="T8" s="155">
        <v>5454.68</v>
      </c>
      <c r="U8" s="155">
        <v>8592.1550000000007</v>
      </c>
      <c r="V8" s="155">
        <v>18762.46</v>
      </c>
      <c r="W8" s="155">
        <v>20398.060000000001</v>
      </c>
      <c r="X8" s="109">
        <v>0</v>
      </c>
      <c r="AA8" s="3" t="s">
        <v>8</v>
      </c>
    </row>
    <row r="9" spans="1:28">
      <c r="D9" s="3" t="s">
        <v>9</v>
      </c>
      <c r="E9" s="86">
        <v>42825.39</v>
      </c>
      <c r="F9" s="42">
        <v>2277.0650000000001</v>
      </c>
      <c r="G9" s="42">
        <v>2498.875</v>
      </c>
      <c r="H9" s="42">
        <v>2263.5700000000002</v>
      </c>
      <c r="I9" s="42">
        <v>4641.51</v>
      </c>
      <c r="J9" s="42">
        <v>2858.9749999999999</v>
      </c>
      <c r="K9" s="42">
        <v>2067.25</v>
      </c>
      <c r="L9" s="42">
        <v>1613.46</v>
      </c>
      <c r="M9" s="42">
        <v>9606.6450000000004</v>
      </c>
      <c r="N9" s="42">
        <v>965.99</v>
      </c>
      <c r="O9" s="42">
        <v>2225.395</v>
      </c>
      <c r="P9" s="42">
        <v>1136.5350000000001</v>
      </c>
      <c r="Q9" s="42">
        <v>1602.645</v>
      </c>
      <c r="R9" s="42">
        <v>2017.59</v>
      </c>
      <c r="S9" s="42">
        <v>1718.2049999999999</v>
      </c>
      <c r="T9" s="42">
        <v>1893.385</v>
      </c>
      <c r="U9" s="42">
        <v>548.34500000000003</v>
      </c>
      <c r="V9" s="42">
        <v>1739.07</v>
      </c>
      <c r="W9" s="42">
        <v>1150.8800000000001</v>
      </c>
      <c r="X9" s="109">
        <v>0</v>
      </c>
      <c r="AA9" s="3" t="s">
        <v>9</v>
      </c>
    </row>
    <row r="10" spans="1:28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109"/>
      <c r="Y10" s="3" t="s">
        <v>5</v>
      </c>
    </row>
    <row r="11" spans="1:28">
      <c r="A11" s="175" t="s">
        <v>69</v>
      </c>
      <c r="B11" s="15" t="s">
        <v>42</v>
      </c>
      <c r="C11" s="15"/>
      <c r="D11" s="15"/>
      <c r="E11" s="16">
        <v>251006.22</v>
      </c>
      <c r="F11" s="17">
        <v>12652.71</v>
      </c>
      <c r="G11" s="24">
        <v>20987.665000000001</v>
      </c>
      <c r="H11" s="24">
        <v>22845.775000000001</v>
      </c>
      <c r="I11" s="24">
        <v>29445.05</v>
      </c>
      <c r="J11" s="24">
        <v>12431.795</v>
      </c>
      <c r="K11" s="24">
        <v>2721.25</v>
      </c>
      <c r="L11" s="24">
        <v>5020.51</v>
      </c>
      <c r="M11" s="24">
        <v>31421.22</v>
      </c>
      <c r="N11" s="24">
        <v>13002.16</v>
      </c>
      <c r="O11" s="24">
        <v>10961.66</v>
      </c>
      <c r="P11" s="24">
        <v>6925.2649999999994</v>
      </c>
      <c r="Q11" s="24">
        <v>4302.2649999999994</v>
      </c>
      <c r="R11" s="24">
        <v>8450.2049999999999</v>
      </c>
      <c r="S11" s="24">
        <v>11299.655000000001</v>
      </c>
      <c r="T11" s="24">
        <v>7348.0650000000014</v>
      </c>
      <c r="U11" s="24">
        <v>9140.5</v>
      </c>
      <c r="V11" s="24">
        <v>20501.53</v>
      </c>
      <c r="W11" s="24">
        <v>21548.94</v>
      </c>
      <c r="X11" s="108">
        <v>0</v>
      </c>
      <c r="Y11" s="15" t="s">
        <v>42</v>
      </c>
      <c r="Z11" s="15"/>
      <c r="AA11" s="15"/>
      <c r="AB11" s="175" t="s">
        <v>69</v>
      </c>
    </row>
    <row r="12" spans="1:28">
      <c r="A12" s="175"/>
      <c r="B12" s="3" t="s">
        <v>5</v>
      </c>
      <c r="D12" s="3" t="s">
        <v>8</v>
      </c>
      <c r="E12" s="154">
        <v>209621.83</v>
      </c>
      <c r="F12" s="155">
        <v>10375.645</v>
      </c>
      <c r="G12" s="160">
        <v>19869.79</v>
      </c>
      <c r="H12" s="160">
        <v>20582.205000000002</v>
      </c>
      <c r="I12" s="160">
        <v>24803.54</v>
      </c>
      <c r="J12" s="160">
        <v>9572.82</v>
      </c>
      <c r="K12" s="160">
        <v>654</v>
      </c>
      <c r="L12" s="160">
        <v>3427.05</v>
      </c>
      <c r="M12" s="160">
        <v>21854.575000000001</v>
      </c>
      <c r="N12" s="160">
        <v>12036.17</v>
      </c>
      <c r="O12" s="160">
        <v>8736.2649999999994</v>
      </c>
      <c r="P12" s="160">
        <v>5788.73</v>
      </c>
      <c r="Q12" s="160">
        <v>2699.62</v>
      </c>
      <c r="R12" s="160">
        <v>6432.6149999999998</v>
      </c>
      <c r="S12" s="160">
        <v>9581.4500000000007</v>
      </c>
      <c r="T12" s="160">
        <v>5454.68</v>
      </c>
      <c r="U12" s="160">
        <v>8592.1550000000007</v>
      </c>
      <c r="V12" s="160">
        <v>18762.46</v>
      </c>
      <c r="W12" s="160">
        <v>20398.060000000001</v>
      </c>
      <c r="X12" s="109">
        <v>0</v>
      </c>
      <c r="Y12" s="3" t="s">
        <v>5</v>
      </c>
      <c r="AA12" s="3" t="s">
        <v>8</v>
      </c>
      <c r="AB12" s="175"/>
    </row>
    <row r="13" spans="1:28">
      <c r="A13" s="175"/>
      <c r="B13" s="3" t="s">
        <v>5</v>
      </c>
      <c r="D13" s="3" t="s">
        <v>9</v>
      </c>
      <c r="E13" s="86">
        <v>41384.39</v>
      </c>
      <c r="F13" s="42">
        <v>2277.0650000000001</v>
      </c>
      <c r="G13" s="161">
        <v>1117.875</v>
      </c>
      <c r="H13" s="161">
        <v>2263.5700000000002</v>
      </c>
      <c r="I13" s="161">
        <v>4641.51</v>
      </c>
      <c r="J13" s="161">
        <v>2858.9749999999999</v>
      </c>
      <c r="K13" s="161">
        <v>2067.25</v>
      </c>
      <c r="L13" s="161">
        <v>1593.46</v>
      </c>
      <c r="M13" s="161">
        <v>9566.6450000000004</v>
      </c>
      <c r="N13" s="161">
        <v>965.99</v>
      </c>
      <c r="O13" s="161">
        <v>2225.395</v>
      </c>
      <c r="P13" s="161">
        <v>1136.5350000000001</v>
      </c>
      <c r="Q13" s="161">
        <v>1602.645</v>
      </c>
      <c r="R13" s="161">
        <v>2017.59</v>
      </c>
      <c r="S13" s="161">
        <v>1718.2049999999999</v>
      </c>
      <c r="T13" s="161">
        <v>1893.385</v>
      </c>
      <c r="U13" s="161">
        <v>548.34500000000003</v>
      </c>
      <c r="V13" s="161">
        <v>1739.07</v>
      </c>
      <c r="W13" s="161">
        <v>1150.8800000000001</v>
      </c>
      <c r="X13" s="109">
        <v>0</v>
      </c>
      <c r="Y13" s="3" t="s">
        <v>5</v>
      </c>
      <c r="AA13" s="3" t="s">
        <v>9</v>
      </c>
      <c r="AB13" s="175"/>
    </row>
    <row r="14" spans="1:28">
      <c r="A14" s="175"/>
      <c r="B14" s="15" t="s">
        <v>10</v>
      </c>
      <c r="C14" s="15"/>
      <c r="D14" s="15"/>
      <c r="E14" s="16">
        <v>40180</v>
      </c>
      <c r="F14" s="17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40180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108">
        <v>0</v>
      </c>
      <c r="Y14" s="15" t="s">
        <v>10</v>
      </c>
      <c r="Z14" s="15"/>
      <c r="AA14" s="15"/>
      <c r="AB14" s="175"/>
    </row>
    <row r="15" spans="1:28">
      <c r="A15" s="175"/>
      <c r="B15" s="3" t="s">
        <v>5</v>
      </c>
      <c r="D15" s="3" t="s">
        <v>8</v>
      </c>
      <c r="E15" s="154">
        <v>40180</v>
      </c>
      <c r="F15" s="155">
        <v>0</v>
      </c>
      <c r="G15" s="160">
        <v>0</v>
      </c>
      <c r="H15" s="160">
        <v>0</v>
      </c>
      <c r="I15" s="160">
        <v>0</v>
      </c>
      <c r="J15" s="160">
        <v>0</v>
      </c>
      <c r="K15" s="160">
        <v>0</v>
      </c>
      <c r="L15" s="160">
        <v>40180</v>
      </c>
      <c r="M15" s="160">
        <v>0</v>
      </c>
      <c r="N15" s="160">
        <v>0</v>
      </c>
      <c r="O15" s="160">
        <v>0</v>
      </c>
      <c r="P15" s="160">
        <v>0</v>
      </c>
      <c r="Q15" s="160">
        <v>0</v>
      </c>
      <c r="R15" s="160">
        <v>0</v>
      </c>
      <c r="S15" s="160">
        <v>0</v>
      </c>
      <c r="T15" s="160">
        <v>0</v>
      </c>
      <c r="U15" s="160">
        <v>0</v>
      </c>
      <c r="V15" s="160">
        <v>0</v>
      </c>
      <c r="W15" s="160">
        <v>0</v>
      </c>
      <c r="X15" s="109">
        <v>0</v>
      </c>
      <c r="AA15" s="3" t="s">
        <v>8</v>
      </c>
      <c r="AB15" s="175"/>
    </row>
    <row r="16" spans="1:28">
      <c r="A16" s="175"/>
      <c r="B16" s="3" t="s">
        <v>5</v>
      </c>
      <c r="D16" s="3" t="s">
        <v>9</v>
      </c>
      <c r="E16" s="86">
        <v>0</v>
      </c>
      <c r="F16" s="42">
        <v>0</v>
      </c>
      <c r="G16" s="161">
        <v>0</v>
      </c>
      <c r="H16" s="161">
        <v>0</v>
      </c>
      <c r="I16" s="161">
        <v>0</v>
      </c>
      <c r="J16" s="161">
        <v>0</v>
      </c>
      <c r="K16" s="161">
        <v>0</v>
      </c>
      <c r="L16" s="161">
        <v>0</v>
      </c>
      <c r="M16" s="161">
        <v>0</v>
      </c>
      <c r="N16" s="161">
        <v>0</v>
      </c>
      <c r="O16" s="161">
        <v>0</v>
      </c>
      <c r="P16" s="161">
        <v>0</v>
      </c>
      <c r="Q16" s="161">
        <v>0</v>
      </c>
      <c r="R16" s="161">
        <v>0</v>
      </c>
      <c r="S16" s="161">
        <v>0</v>
      </c>
      <c r="T16" s="161">
        <v>0</v>
      </c>
      <c r="U16" s="161">
        <v>0</v>
      </c>
      <c r="V16" s="161">
        <v>0</v>
      </c>
      <c r="W16" s="161">
        <v>0</v>
      </c>
      <c r="X16" s="109">
        <v>0</v>
      </c>
      <c r="Y16" s="3" t="s">
        <v>5</v>
      </c>
      <c r="AA16" s="3" t="s">
        <v>9</v>
      </c>
      <c r="AB16" s="175"/>
    </row>
    <row r="17" spans="1:28">
      <c r="A17" s="175"/>
      <c r="B17" s="15" t="s">
        <v>11</v>
      </c>
      <c r="C17" s="15"/>
      <c r="D17" s="15"/>
      <c r="E17" s="16">
        <v>0</v>
      </c>
      <c r="F17" s="17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108">
        <v>0</v>
      </c>
      <c r="Y17" s="15" t="s">
        <v>11</v>
      </c>
      <c r="Z17" s="15"/>
      <c r="AA17" s="15"/>
      <c r="AB17" s="175"/>
    </row>
    <row r="18" spans="1:28">
      <c r="A18" s="175"/>
      <c r="D18" s="3" t="s">
        <v>8</v>
      </c>
      <c r="E18" s="154">
        <v>0</v>
      </c>
      <c r="F18" s="155">
        <v>0</v>
      </c>
      <c r="G18" s="160">
        <v>0</v>
      </c>
      <c r="H18" s="160">
        <v>0</v>
      </c>
      <c r="I18" s="160">
        <v>0</v>
      </c>
      <c r="J18" s="160">
        <v>0</v>
      </c>
      <c r="K18" s="160">
        <v>0</v>
      </c>
      <c r="L18" s="160">
        <v>0</v>
      </c>
      <c r="M18" s="160">
        <v>0</v>
      </c>
      <c r="N18" s="160">
        <v>0</v>
      </c>
      <c r="O18" s="160">
        <v>0</v>
      </c>
      <c r="P18" s="160">
        <v>0</v>
      </c>
      <c r="Q18" s="160">
        <v>0</v>
      </c>
      <c r="R18" s="160">
        <v>0</v>
      </c>
      <c r="S18" s="160">
        <v>0</v>
      </c>
      <c r="T18" s="160">
        <v>0</v>
      </c>
      <c r="U18" s="160">
        <v>0</v>
      </c>
      <c r="V18" s="160">
        <v>0</v>
      </c>
      <c r="W18" s="160">
        <v>0</v>
      </c>
      <c r="X18" s="109">
        <v>0</v>
      </c>
      <c r="AA18" s="3" t="s">
        <v>8</v>
      </c>
      <c r="AB18" s="175"/>
    </row>
    <row r="19" spans="1:28">
      <c r="A19" s="175"/>
      <c r="B19" s="3" t="s">
        <v>5</v>
      </c>
      <c r="D19" s="3" t="s">
        <v>9</v>
      </c>
      <c r="E19" s="86">
        <v>0</v>
      </c>
      <c r="F19" s="42">
        <v>0</v>
      </c>
      <c r="G19" s="161">
        <v>0</v>
      </c>
      <c r="H19" s="161">
        <v>0</v>
      </c>
      <c r="I19" s="161">
        <v>0</v>
      </c>
      <c r="J19" s="161">
        <v>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09">
        <v>0</v>
      </c>
      <c r="Y19" s="3" t="s">
        <v>5</v>
      </c>
      <c r="AA19" s="3" t="s">
        <v>9</v>
      </c>
      <c r="AB19" s="175"/>
    </row>
    <row r="20" spans="1:28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108">
        <v>0</v>
      </c>
      <c r="Y20" s="15" t="s">
        <v>12</v>
      </c>
      <c r="Z20" s="15"/>
      <c r="AA20" s="15"/>
      <c r="AB20" s="175"/>
    </row>
    <row r="21" spans="1:28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109">
        <v>0</v>
      </c>
      <c r="Y21" s="3" t="s">
        <v>5</v>
      </c>
      <c r="AA21" s="3" t="s">
        <v>8</v>
      </c>
      <c r="AB21" s="175"/>
    </row>
    <row r="22" spans="1:28">
      <c r="A22" s="175"/>
      <c r="B22" s="15" t="s">
        <v>43</v>
      </c>
      <c r="C22" s="15"/>
      <c r="D22" s="15"/>
      <c r="E22" s="16">
        <v>113220</v>
      </c>
      <c r="F22" s="17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820</v>
      </c>
      <c r="M22" s="24">
        <v>0</v>
      </c>
      <c r="N22" s="24">
        <v>0</v>
      </c>
      <c r="O22" s="24">
        <v>0</v>
      </c>
      <c r="P22" s="24">
        <v>0</v>
      </c>
      <c r="Q22" s="24">
        <v>62400</v>
      </c>
      <c r="R22" s="24">
        <v>0</v>
      </c>
      <c r="S22" s="24">
        <v>50000</v>
      </c>
      <c r="T22" s="24">
        <v>0</v>
      </c>
      <c r="U22" s="24">
        <v>0</v>
      </c>
      <c r="V22" s="24">
        <v>0</v>
      </c>
      <c r="W22" s="24">
        <v>0</v>
      </c>
      <c r="X22" s="108">
        <v>0</v>
      </c>
      <c r="Y22" s="15" t="s">
        <v>43</v>
      </c>
      <c r="Z22" s="15"/>
      <c r="AA22" s="15"/>
      <c r="AB22" s="175"/>
    </row>
    <row r="23" spans="1:28">
      <c r="A23" s="175"/>
      <c r="B23" s="3" t="s">
        <v>5</v>
      </c>
      <c r="D23" s="3" t="s">
        <v>8</v>
      </c>
      <c r="E23" s="154">
        <v>113220</v>
      </c>
      <c r="F23" s="155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820</v>
      </c>
      <c r="M23" s="155">
        <v>0</v>
      </c>
      <c r="N23" s="155">
        <v>0</v>
      </c>
      <c r="O23" s="155">
        <v>0</v>
      </c>
      <c r="P23" s="155">
        <v>0</v>
      </c>
      <c r="Q23" s="155">
        <v>62400</v>
      </c>
      <c r="R23" s="155">
        <v>0</v>
      </c>
      <c r="S23" s="155">
        <v>50000</v>
      </c>
      <c r="T23" s="155">
        <v>0</v>
      </c>
      <c r="U23" s="155">
        <v>0</v>
      </c>
      <c r="V23" s="155">
        <v>0</v>
      </c>
      <c r="W23" s="155">
        <v>0</v>
      </c>
      <c r="X23" s="109">
        <v>0</v>
      </c>
      <c r="Y23" s="3" t="s">
        <v>5</v>
      </c>
      <c r="AA23" s="3" t="s">
        <v>8</v>
      </c>
      <c r="AB23" s="175"/>
    </row>
    <row r="24" spans="1:28">
      <c r="A24" s="175"/>
      <c r="B24" s="3" t="s">
        <v>5</v>
      </c>
      <c r="D24" s="3" t="s">
        <v>9</v>
      </c>
      <c r="E24" s="86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109">
        <v>0</v>
      </c>
      <c r="Y24" s="3" t="s">
        <v>5</v>
      </c>
      <c r="AA24" s="3" t="s">
        <v>9</v>
      </c>
      <c r="AB24" s="175"/>
    </row>
    <row r="25" spans="1:28">
      <c r="A25" s="175"/>
      <c r="B25" s="110" t="s">
        <v>5</v>
      </c>
      <c r="C25" s="110" t="s">
        <v>16</v>
      </c>
      <c r="D25" s="110"/>
      <c r="E25" s="111">
        <v>820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820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15">
        <v>0</v>
      </c>
      <c r="Y25" s="110" t="s">
        <v>5</v>
      </c>
      <c r="Z25" s="110" t="s">
        <v>16</v>
      </c>
      <c r="AA25" s="110"/>
      <c r="AB25" s="175"/>
    </row>
    <row r="26" spans="1:28">
      <c r="A26" s="175"/>
      <c r="B26" s="3" t="s">
        <v>5</v>
      </c>
      <c r="D26" s="3" t="s">
        <v>8</v>
      </c>
      <c r="E26" s="19">
        <v>820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820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8</v>
      </c>
      <c r="AB26" s="175"/>
    </row>
    <row r="27" spans="1:28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75"/>
    </row>
    <row r="28" spans="1:28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15">
        <v>0</v>
      </c>
      <c r="Y28" s="110"/>
      <c r="Z28" s="110" t="s">
        <v>17</v>
      </c>
      <c r="AA28" s="110"/>
      <c r="AB28" s="175"/>
    </row>
    <row r="29" spans="1:28">
      <c r="A29" s="175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8</v>
      </c>
      <c r="AB29" s="175"/>
    </row>
    <row r="30" spans="1:28">
      <c r="A30" s="175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109">
        <v>0</v>
      </c>
      <c r="AA30" s="3" t="s">
        <v>9</v>
      </c>
      <c r="AB30" s="175"/>
    </row>
    <row r="31" spans="1:28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15">
        <v>0</v>
      </c>
      <c r="Y31" s="110"/>
      <c r="Z31" s="110" t="s">
        <v>19</v>
      </c>
      <c r="AA31" s="110"/>
      <c r="AB31" s="175"/>
    </row>
    <row r="32" spans="1:28">
      <c r="A32" s="175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8</v>
      </c>
      <c r="AB32" s="175"/>
    </row>
    <row r="33" spans="1:28">
      <c r="A33" s="175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109">
        <v>0</v>
      </c>
      <c r="AA33" s="3" t="s">
        <v>9</v>
      </c>
      <c r="AB33" s="175"/>
    </row>
    <row r="34" spans="1:28">
      <c r="A34" s="175"/>
      <c r="B34" s="110"/>
      <c r="C34" s="110" t="s">
        <v>22</v>
      </c>
      <c r="D34" s="110"/>
      <c r="E34" s="111">
        <v>112400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62400</v>
      </c>
      <c r="R34" s="138">
        <v>0</v>
      </c>
      <c r="S34" s="138">
        <v>50000</v>
      </c>
      <c r="T34" s="138">
        <v>0</v>
      </c>
      <c r="U34" s="138">
        <v>0</v>
      </c>
      <c r="V34" s="138">
        <v>0</v>
      </c>
      <c r="W34" s="138">
        <v>0</v>
      </c>
      <c r="X34" s="115">
        <v>0</v>
      </c>
      <c r="Y34" s="110"/>
      <c r="Z34" s="110" t="s">
        <v>22</v>
      </c>
      <c r="AA34" s="110"/>
      <c r="AB34" s="175"/>
    </row>
    <row r="35" spans="1:28">
      <c r="A35" s="175"/>
      <c r="D35" s="3" t="s">
        <v>8</v>
      </c>
      <c r="E35" s="19">
        <v>112400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62400</v>
      </c>
      <c r="R35" s="79">
        <v>0</v>
      </c>
      <c r="S35" s="79">
        <v>50000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8</v>
      </c>
      <c r="AB35" s="175"/>
    </row>
    <row r="36" spans="1:28">
      <c r="A36" s="175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109">
        <v>0</v>
      </c>
      <c r="AA36" s="3" t="s">
        <v>9</v>
      </c>
      <c r="AB36" s="175"/>
    </row>
    <row r="37" spans="1:28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15">
        <v>0</v>
      </c>
      <c r="Y37" s="110"/>
      <c r="Z37" s="110" t="s">
        <v>23</v>
      </c>
      <c r="AA37" s="110"/>
      <c r="AB37" s="175"/>
    </row>
    <row r="38" spans="1:28">
      <c r="A38" s="175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8</v>
      </c>
      <c r="AB38" s="175"/>
    </row>
    <row r="39" spans="1:28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109">
        <v>0</v>
      </c>
      <c r="Y39" s="3" t="s">
        <v>5</v>
      </c>
      <c r="AA39" s="3" t="s">
        <v>9</v>
      </c>
      <c r="AB39" s="175"/>
    </row>
    <row r="40" spans="1:28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15">
        <v>0</v>
      </c>
      <c r="Y40" s="110"/>
      <c r="Z40" s="110" t="s">
        <v>24</v>
      </c>
      <c r="AA40" s="110"/>
      <c r="AB40" s="175"/>
    </row>
    <row r="41" spans="1:28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Y41" s="3" t="s">
        <v>5</v>
      </c>
      <c r="AA41" s="3" t="s">
        <v>9</v>
      </c>
      <c r="AB41" s="175"/>
    </row>
    <row r="42" spans="1:28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 t="s">
        <v>5</v>
      </c>
      <c r="Z42" s="110" t="s">
        <v>47</v>
      </c>
      <c r="AA42" s="110"/>
      <c r="AB42" s="175"/>
    </row>
    <row r="43" spans="1:28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Y43" s="3" t="s">
        <v>5</v>
      </c>
      <c r="AA43" s="3" t="s">
        <v>8</v>
      </c>
      <c r="AB43" s="175"/>
    </row>
    <row r="44" spans="1:28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15">
        <v>0</v>
      </c>
      <c r="Y44" s="110"/>
      <c r="Z44" s="110" t="s">
        <v>25</v>
      </c>
      <c r="AA44" s="110"/>
      <c r="AB44" s="175"/>
    </row>
    <row r="45" spans="1:28">
      <c r="A45" s="175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8</v>
      </c>
      <c r="AB45" s="175"/>
    </row>
    <row r="46" spans="1:28">
      <c r="A46" s="175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AA46" s="3" t="s">
        <v>9</v>
      </c>
      <c r="AB46" s="175"/>
    </row>
    <row r="47" spans="1:28">
      <c r="A47" s="175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15">
        <v>0</v>
      </c>
      <c r="Y47" s="110"/>
      <c r="Z47" s="110" t="s">
        <v>26</v>
      </c>
      <c r="AA47" s="110"/>
      <c r="AB47" s="175"/>
    </row>
    <row r="48" spans="1:28">
      <c r="A48" s="175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109">
        <v>0</v>
      </c>
      <c r="AA48" s="3" t="s">
        <v>8</v>
      </c>
      <c r="AB48" s="175"/>
    </row>
    <row r="49" spans="1:28">
      <c r="A49" s="175"/>
      <c r="B49" s="15" t="s">
        <v>27</v>
      </c>
      <c r="C49" s="15"/>
      <c r="D49" s="15"/>
      <c r="E49" s="16">
        <v>1381</v>
      </c>
      <c r="F49" s="17">
        <v>0</v>
      </c>
      <c r="G49" s="24">
        <v>1381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108">
        <v>0</v>
      </c>
      <c r="Y49" s="15" t="s">
        <v>27</v>
      </c>
      <c r="Z49" s="15"/>
      <c r="AA49" s="15"/>
      <c r="AB49" s="175"/>
    </row>
    <row r="50" spans="1:28">
      <c r="A50" s="175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09">
        <v>0</v>
      </c>
      <c r="AA50" s="3" t="s">
        <v>8</v>
      </c>
      <c r="AB50" s="175"/>
    </row>
    <row r="51" spans="1:28">
      <c r="A51" s="175"/>
      <c r="B51" s="3" t="s">
        <v>5</v>
      </c>
      <c r="D51" s="3" t="s">
        <v>9</v>
      </c>
      <c r="E51" s="86">
        <v>1381</v>
      </c>
      <c r="F51" s="42">
        <v>0</v>
      </c>
      <c r="G51" s="42">
        <v>1381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109">
        <v>0</v>
      </c>
      <c r="AA51" s="3" t="s">
        <v>9</v>
      </c>
      <c r="AB51" s="175"/>
    </row>
    <row r="52" spans="1:28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28</v>
      </c>
      <c r="AA52" s="110"/>
      <c r="AB52" s="175"/>
    </row>
    <row r="53" spans="1:28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75"/>
    </row>
    <row r="54" spans="1:28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75"/>
    </row>
    <row r="55" spans="1:28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29</v>
      </c>
      <c r="AA55" s="110"/>
      <c r="AB55" s="175"/>
    </row>
    <row r="56" spans="1:28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75"/>
    </row>
    <row r="57" spans="1:28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109">
        <v>0</v>
      </c>
      <c r="AA57" s="3" t="s">
        <v>9</v>
      </c>
      <c r="AB57" s="175"/>
    </row>
    <row r="58" spans="1:28">
      <c r="A58" s="175"/>
      <c r="B58" s="110" t="s">
        <v>5</v>
      </c>
      <c r="C58" s="110" t="s">
        <v>30</v>
      </c>
      <c r="D58" s="110"/>
      <c r="E58" s="111">
        <v>1381</v>
      </c>
      <c r="F58" s="138">
        <v>0</v>
      </c>
      <c r="G58" s="138">
        <v>1381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15">
        <v>0</v>
      </c>
      <c r="Y58" s="110"/>
      <c r="Z58" s="110" t="s">
        <v>30</v>
      </c>
      <c r="AA58" s="110"/>
      <c r="AB58" s="175"/>
    </row>
    <row r="59" spans="1:28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AA59" s="3" t="s">
        <v>8</v>
      </c>
      <c r="AB59" s="175"/>
    </row>
    <row r="60" spans="1:28">
      <c r="A60" s="175"/>
      <c r="B60" s="3" t="s">
        <v>5</v>
      </c>
      <c r="D60" s="3" t="s">
        <v>9</v>
      </c>
      <c r="E60" s="19">
        <v>1381</v>
      </c>
      <c r="F60" s="79">
        <v>0</v>
      </c>
      <c r="G60" s="79">
        <v>1381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109">
        <v>0</v>
      </c>
      <c r="AA60" s="3" t="s">
        <v>9</v>
      </c>
      <c r="AB60" s="175"/>
    </row>
    <row r="61" spans="1:28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15">
        <v>0</v>
      </c>
      <c r="Y61" s="110"/>
      <c r="Z61" s="110" t="s">
        <v>32</v>
      </c>
      <c r="AA61" s="110"/>
      <c r="AB61" s="175"/>
    </row>
    <row r="62" spans="1:28">
      <c r="A62" s="175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8</v>
      </c>
      <c r="AB62" s="175"/>
    </row>
    <row r="63" spans="1:28">
      <c r="A63" s="175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109">
        <v>0</v>
      </c>
      <c r="AA63" s="3" t="s">
        <v>9</v>
      </c>
      <c r="AB63" s="175"/>
    </row>
    <row r="64" spans="1:28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15">
        <v>0</v>
      </c>
      <c r="Y64" s="110"/>
      <c r="Z64" s="110" t="s">
        <v>61</v>
      </c>
      <c r="AA64" s="110"/>
      <c r="AB64" s="175"/>
    </row>
    <row r="65" spans="1:28">
      <c r="A65" s="175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AA65" s="3" t="s">
        <v>9</v>
      </c>
      <c r="AB65" s="175"/>
    </row>
    <row r="66" spans="1:28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15">
        <v>0</v>
      </c>
      <c r="Y66" s="110"/>
      <c r="Z66" s="110" t="s">
        <v>33</v>
      </c>
      <c r="AA66" s="110"/>
      <c r="AB66" s="175"/>
    </row>
    <row r="67" spans="1:28">
      <c r="A67" s="175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AA67" s="3" t="s">
        <v>8</v>
      </c>
      <c r="AB67" s="175"/>
    </row>
    <row r="68" spans="1:28">
      <c r="A68" s="176" t="s">
        <v>70</v>
      </c>
      <c r="B68" s="26" t="s">
        <v>34</v>
      </c>
      <c r="C68" s="26"/>
      <c r="D68" s="26"/>
      <c r="E68" s="44">
        <v>1860</v>
      </c>
      <c r="F68" s="82">
        <v>0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20</v>
      </c>
      <c r="M68" s="82">
        <v>1840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116">
        <v>0</v>
      </c>
      <c r="Y68" s="26" t="s">
        <v>34</v>
      </c>
      <c r="Z68" s="26"/>
      <c r="AA68" s="26"/>
      <c r="AB68" s="176" t="s">
        <v>70</v>
      </c>
    </row>
    <row r="69" spans="1:28">
      <c r="A69" s="175"/>
      <c r="B69" s="3" t="s">
        <v>5</v>
      </c>
      <c r="D69" s="3" t="s">
        <v>8</v>
      </c>
      <c r="E69" s="19">
        <v>1800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1800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0</v>
      </c>
      <c r="Y69" s="3" t="s">
        <v>5</v>
      </c>
      <c r="AA69" s="3" t="s">
        <v>8</v>
      </c>
      <c r="AB69" s="175"/>
    </row>
    <row r="70" spans="1:28">
      <c r="A70" s="175"/>
      <c r="D70" s="3" t="s">
        <v>9</v>
      </c>
      <c r="E70" s="19">
        <v>60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20</v>
      </c>
      <c r="M70" s="79">
        <v>40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109">
        <v>0</v>
      </c>
      <c r="AA70" s="3" t="s">
        <v>9</v>
      </c>
      <c r="AB70" s="175"/>
    </row>
    <row r="71" spans="1:28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108">
        <v>0</v>
      </c>
      <c r="Y71" s="15" t="s">
        <v>35</v>
      </c>
      <c r="Z71" s="15"/>
      <c r="AA71" s="15"/>
      <c r="AB71" s="175"/>
    </row>
    <row r="72" spans="1:28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20">
        <v>0</v>
      </c>
      <c r="Y72" s="117"/>
      <c r="Z72" s="117"/>
      <c r="AA72" s="117" t="s">
        <v>8</v>
      </c>
      <c r="AB72" s="177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67" t="s">
        <v>562</v>
      </c>
    </row>
    <row r="82" spans="1:1">
      <c r="A82" s="167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L82"/>
  <sheetViews>
    <sheetView showGridLines="0" zoomScale="75" zoomScaleNormal="75"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ColWidth="9" defaultRowHeight="16.5"/>
  <cols>
    <col min="1" max="1" width="4.125" style="3" customWidth="1"/>
    <col min="2" max="4" width="9" style="3"/>
    <col min="5" max="8" width="11.625" style="3" customWidth="1"/>
    <col min="9" max="11" width="9" style="3"/>
    <col min="12" max="12" width="4.125" style="3" customWidth="1"/>
    <col min="13" max="16384" width="9" style="3"/>
  </cols>
  <sheetData>
    <row r="1" spans="1:12" ht="20.25">
      <c r="A1" s="4" t="s">
        <v>84</v>
      </c>
      <c r="D1" s="162"/>
    </row>
    <row r="2" spans="1:12">
      <c r="D2" s="162"/>
    </row>
    <row r="3" spans="1:12" ht="20.25">
      <c r="B3" s="4" t="s">
        <v>631</v>
      </c>
      <c r="D3" s="162"/>
    </row>
    <row r="4" spans="1:12" ht="17.25" thickBot="1">
      <c r="D4" s="163"/>
      <c r="L4" s="6" t="s">
        <v>45</v>
      </c>
    </row>
    <row r="5" spans="1:12">
      <c r="A5" s="178" t="s">
        <v>75</v>
      </c>
      <c r="B5" s="178"/>
      <c r="C5" s="178"/>
      <c r="D5" s="179"/>
      <c r="E5" s="35" t="s">
        <v>272</v>
      </c>
      <c r="F5" s="7" t="s">
        <v>316</v>
      </c>
      <c r="G5" s="7" t="s">
        <v>315</v>
      </c>
      <c r="H5" s="9" t="s">
        <v>81</v>
      </c>
      <c r="I5" s="184" t="s">
        <v>75</v>
      </c>
      <c r="J5" s="178"/>
      <c r="K5" s="178"/>
      <c r="L5" s="178"/>
    </row>
    <row r="6" spans="1:12">
      <c r="A6" s="180"/>
      <c r="B6" s="180"/>
      <c r="C6" s="180"/>
      <c r="D6" s="181"/>
      <c r="E6" s="148" t="s">
        <v>542</v>
      </c>
      <c r="F6" s="149" t="s">
        <v>543</v>
      </c>
      <c r="G6" s="149" t="s">
        <v>544</v>
      </c>
      <c r="H6" s="13" t="s">
        <v>344</v>
      </c>
      <c r="I6" s="185"/>
      <c r="J6" s="180"/>
      <c r="K6" s="180"/>
      <c r="L6" s="180"/>
    </row>
    <row r="7" spans="1:12">
      <c r="A7" s="15" t="s">
        <v>46</v>
      </c>
      <c r="B7" s="15"/>
      <c r="C7" s="15"/>
      <c r="D7" s="15"/>
      <c r="E7" s="16">
        <v>105992.90000000002</v>
      </c>
      <c r="F7" s="17">
        <v>74596.77</v>
      </c>
      <c r="G7" s="24">
        <v>31396.13</v>
      </c>
      <c r="H7" s="108">
        <v>0</v>
      </c>
      <c r="I7" s="15" t="s">
        <v>46</v>
      </c>
      <c r="J7" s="15"/>
      <c r="K7" s="15"/>
      <c r="L7" s="15"/>
    </row>
    <row r="8" spans="1:12">
      <c r="D8" s="3" t="s">
        <v>8</v>
      </c>
      <c r="E8" s="154">
        <v>95063.86500000002</v>
      </c>
      <c r="F8" s="155">
        <v>67746.845000000001</v>
      </c>
      <c r="G8" s="155">
        <v>27317.02</v>
      </c>
      <c r="H8" s="109">
        <v>0</v>
      </c>
      <c r="K8" s="3" t="s">
        <v>8</v>
      </c>
    </row>
    <row r="9" spans="1:12">
      <c r="D9" s="3" t="s">
        <v>9</v>
      </c>
      <c r="E9" s="86">
        <v>10929.035</v>
      </c>
      <c r="F9" s="42">
        <v>6849.9250000000002</v>
      </c>
      <c r="G9" s="42">
        <v>4079.11</v>
      </c>
      <c r="H9" s="109">
        <v>0</v>
      </c>
      <c r="K9" s="3" t="s">
        <v>9</v>
      </c>
    </row>
    <row r="10" spans="1:12">
      <c r="B10" s="3" t="s">
        <v>5</v>
      </c>
      <c r="E10" s="19"/>
      <c r="F10" s="79"/>
      <c r="G10" s="79"/>
      <c r="H10" s="109"/>
      <c r="I10" s="3" t="s">
        <v>5</v>
      </c>
    </row>
    <row r="11" spans="1:12">
      <c r="A11" s="175" t="s">
        <v>69</v>
      </c>
      <c r="B11" s="15" t="s">
        <v>42</v>
      </c>
      <c r="C11" s="15"/>
      <c r="D11" s="15"/>
      <c r="E11" s="16">
        <v>64576.900000000009</v>
      </c>
      <c r="F11" s="17">
        <v>33180.769999999997</v>
      </c>
      <c r="G11" s="24">
        <v>31396.13</v>
      </c>
      <c r="H11" s="108">
        <v>0</v>
      </c>
      <c r="I11" s="15" t="s">
        <v>42</v>
      </c>
      <c r="J11" s="15"/>
      <c r="K11" s="15"/>
      <c r="L11" s="175" t="s">
        <v>69</v>
      </c>
    </row>
    <row r="12" spans="1:12">
      <c r="A12" s="175"/>
      <c r="B12" s="3" t="s">
        <v>5</v>
      </c>
      <c r="D12" s="3" t="s">
        <v>8</v>
      </c>
      <c r="E12" s="154">
        <v>53653.865000000013</v>
      </c>
      <c r="F12" s="155">
        <v>26336.845000000001</v>
      </c>
      <c r="G12" s="160">
        <v>27317.02</v>
      </c>
      <c r="H12" s="109">
        <v>0</v>
      </c>
      <c r="I12" s="3" t="s">
        <v>5</v>
      </c>
      <c r="K12" s="3" t="s">
        <v>8</v>
      </c>
      <c r="L12" s="175"/>
    </row>
    <row r="13" spans="1:12">
      <c r="A13" s="175"/>
      <c r="B13" s="3" t="s">
        <v>5</v>
      </c>
      <c r="D13" s="3" t="s">
        <v>9</v>
      </c>
      <c r="E13" s="86">
        <v>10923.035</v>
      </c>
      <c r="F13" s="42">
        <v>6843.9250000000002</v>
      </c>
      <c r="G13" s="161">
        <v>4079.11</v>
      </c>
      <c r="H13" s="109">
        <v>0</v>
      </c>
      <c r="I13" s="3" t="s">
        <v>5</v>
      </c>
      <c r="K13" s="3" t="s">
        <v>9</v>
      </c>
      <c r="L13" s="175"/>
    </row>
    <row r="14" spans="1:12">
      <c r="A14" s="175"/>
      <c r="B14" s="15" t="s">
        <v>10</v>
      </c>
      <c r="C14" s="15"/>
      <c r="D14" s="15"/>
      <c r="E14" s="16">
        <v>1416</v>
      </c>
      <c r="F14" s="17">
        <v>1416</v>
      </c>
      <c r="G14" s="24">
        <v>0</v>
      </c>
      <c r="H14" s="108">
        <v>0</v>
      </c>
      <c r="I14" s="15" t="s">
        <v>10</v>
      </c>
      <c r="J14" s="15"/>
      <c r="K14" s="15"/>
      <c r="L14" s="175"/>
    </row>
    <row r="15" spans="1:12">
      <c r="A15" s="175"/>
      <c r="B15" s="3" t="s">
        <v>5</v>
      </c>
      <c r="D15" s="3" t="s">
        <v>8</v>
      </c>
      <c r="E15" s="154">
        <v>1410</v>
      </c>
      <c r="F15" s="155">
        <v>1410</v>
      </c>
      <c r="G15" s="160">
        <v>0</v>
      </c>
      <c r="H15" s="109">
        <v>0</v>
      </c>
      <c r="K15" s="3" t="s">
        <v>8</v>
      </c>
      <c r="L15" s="175"/>
    </row>
    <row r="16" spans="1:12">
      <c r="A16" s="175"/>
      <c r="B16" s="3" t="s">
        <v>5</v>
      </c>
      <c r="D16" s="3" t="s">
        <v>9</v>
      </c>
      <c r="E16" s="86">
        <v>6</v>
      </c>
      <c r="F16" s="42">
        <v>6</v>
      </c>
      <c r="G16" s="161">
        <v>0</v>
      </c>
      <c r="H16" s="109">
        <v>0</v>
      </c>
      <c r="I16" s="3" t="s">
        <v>5</v>
      </c>
      <c r="K16" s="3" t="s">
        <v>9</v>
      </c>
      <c r="L16" s="175"/>
    </row>
    <row r="17" spans="1:12">
      <c r="A17" s="175"/>
      <c r="B17" s="15" t="s">
        <v>11</v>
      </c>
      <c r="C17" s="15"/>
      <c r="D17" s="15"/>
      <c r="E17" s="16">
        <v>0</v>
      </c>
      <c r="F17" s="17">
        <v>0</v>
      </c>
      <c r="G17" s="24">
        <v>0</v>
      </c>
      <c r="H17" s="108">
        <v>0</v>
      </c>
      <c r="I17" s="15" t="s">
        <v>11</v>
      </c>
      <c r="J17" s="15"/>
      <c r="K17" s="15"/>
      <c r="L17" s="175"/>
    </row>
    <row r="18" spans="1:12">
      <c r="A18" s="175"/>
      <c r="D18" s="3" t="s">
        <v>8</v>
      </c>
      <c r="E18" s="154">
        <v>0</v>
      </c>
      <c r="F18" s="155">
        <v>0</v>
      </c>
      <c r="G18" s="160">
        <v>0</v>
      </c>
      <c r="H18" s="109">
        <v>0</v>
      </c>
      <c r="K18" s="3" t="s">
        <v>8</v>
      </c>
      <c r="L18" s="175"/>
    </row>
    <row r="19" spans="1:12">
      <c r="A19" s="175"/>
      <c r="B19" s="3" t="s">
        <v>5</v>
      </c>
      <c r="D19" s="3" t="s">
        <v>9</v>
      </c>
      <c r="E19" s="86">
        <v>0</v>
      </c>
      <c r="F19" s="42">
        <v>0</v>
      </c>
      <c r="G19" s="161">
        <v>0</v>
      </c>
      <c r="H19" s="109">
        <v>0</v>
      </c>
      <c r="I19" s="3" t="s">
        <v>5</v>
      </c>
      <c r="K19" s="3" t="s">
        <v>9</v>
      </c>
      <c r="L19" s="175"/>
    </row>
    <row r="20" spans="1:12">
      <c r="A20" s="175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108">
        <v>0</v>
      </c>
      <c r="I20" s="15" t="s">
        <v>12</v>
      </c>
      <c r="J20" s="15"/>
      <c r="K20" s="15"/>
      <c r="L20" s="175"/>
    </row>
    <row r="21" spans="1:12">
      <c r="A21" s="175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109">
        <v>0</v>
      </c>
      <c r="I21" s="3" t="s">
        <v>5</v>
      </c>
      <c r="K21" s="3" t="s">
        <v>8</v>
      </c>
      <c r="L21" s="175"/>
    </row>
    <row r="22" spans="1:12">
      <c r="A22" s="175"/>
      <c r="B22" s="15" t="s">
        <v>43</v>
      </c>
      <c r="C22" s="15"/>
      <c r="D22" s="15"/>
      <c r="E22" s="16">
        <v>40000</v>
      </c>
      <c r="F22" s="17">
        <v>40000</v>
      </c>
      <c r="G22" s="24">
        <v>0</v>
      </c>
      <c r="H22" s="108">
        <v>0</v>
      </c>
      <c r="I22" s="15" t="s">
        <v>43</v>
      </c>
      <c r="J22" s="15"/>
      <c r="K22" s="15"/>
      <c r="L22" s="175"/>
    </row>
    <row r="23" spans="1:12">
      <c r="A23" s="175"/>
      <c r="B23" s="3" t="s">
        <v>5</v>
      </c>
      <c r="D23" s="3" t="s">
        <v>8</v>
      </c>
      <c r="E23" s="154">
        <v>40000</v>
      </c>
      <c r="F23" s="155">
        <v>40000</v>
      </c>
      <c r="G23" s="155">
        <v>0</v>
      </c>
      <c r="H23" s="109">
        <v>0</v>
      </c>
      <c r="I23" s="3" t="s">
        <v>5</v>
      </c>
      <c r="K23" s="3" t="s">
        <v>8</v>
      </c>
      <c r="L23" s="175"/>
    </row>
    <row r="24" spans="1:12">
      <c r="A24" s="175"/>
      <c r="B24" s="3" t="s">
        <v>5</v>
      </c>
      <c r="D24" s="3" t="s">
        <v>9</v>
      </c>
      <c r="E24" s="86">
        <v>0</v>
      </c>
      <c r="F24" s="42">
        <v>0</v>
      </c>
      <c r="G24" s="42">
        <v>0</v>
      </c>
      <c r="H24" s="109">
        <v>0</v>
      </c>
      <c r="I24" s="3" t="s">
        <v>5</v>
      </c>
      <c r="K24" s="3" t="s">
        <v>9</v>
      </c>
      <c r="L24" s="175"/>
    </row>
    <row r="25" spans="1:12">
      <c r="A25" s="175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15">
        <v>0</v>
      </c>
      <c r="I25" s="110" t="s">
        <v>5</v>
      </c>
      <c r="J25" s="110" t="s">
        <v>16</v>
      </c>
      <c r="K25" s="110"/>
      <c r="L25" s="175"/>
    </row>
    <row r="26" spans="1:12">
      <c r="A26" s="175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109">
        <v>0</v>
      </c>
      <c r="I26" s="3" t="s">
        <v>5</v>
      </c>
      <c r="K26" s="3" t="s">
        <v>8</v>
      </c>
      <c r="L26" s="175"/>
    </row>
    <row r="27" spans="1:12">
      <c r="A27" s="175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109">
        <v>0</v>
      </c>
      <c r="I27" s="3" t="s">
        <v>5</v>
      </c>
      <c r="K27" s="3" t="s">
        <v>9</v>
      </c>
      <c r="L27" s="175"/>
    </row>
    <row r="28" spans="1:12">
      <c r="A28" s="175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15">
        <v>0</v>
      </c>
      <c r="I28" s="110"/>
      <c r="J28" s="110" t="s">
        <v>17</v>
      </c>
      <c r="K28" s="110"/>
      <c r="L28" s="175"/>
    </row>
    <row r="29" spans="1:12">
      <c r="A29" s="175"/>
      <c r="D29" s="3" t="s">
        <v>8</v>
      </c>
      <c r="E29" s="19">
        <v>0</v>
      </c>
      <c r="F29" s="79">
        <v>0</v>
      </c>
      <c r="G29" s="79">
        <v>0</v>
      </c>
      <c r="H29" s="109">
        <v>0</v>
      </c>
      <c r="K29" s="3" t="s">
        <v>8</v>
      </c>
      <c r="L29" s="175"/>
    </row>
    <row r="30" spans="1:12">
      <c r="A30" s="175"/>
      <c r="D30" s="3" t="s">
        <v>9</v>
      </c>
      <c r="E30" s="19">
        <v>0</v>
      </c>
      <c r="F30" s="79">
        <v>0</v>
      </c>
      <c r="G30" s="79">
        <v>0</v>
      </c>
      <c r="H30" s="109">
        <v>0</v>
      </c>
      <c r="K30" s="3" t="s">
        <v>9</v>
      </c>
      <c r="L30" s="175"/>
    </row>
    <row r="31" spans="1:12">
      <c r="A31" s="175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15">
        <v>0</v>
      </c>
      <c r="I31" s="110"/>
      <c r="J31" s="110" t="s">
        <v>19</v>
      </c>
      <c r="K31" s="110"/>
      <c r="L31" s="175"/>
    </row>
    <row r="32" spans="1:12">
      <c r="A32" s="175"/>
      <c r="D32" s="3" t="s">
        <v>8</v>
      </c>
      <c r="E32" s="19">
        <v>0</v>
      </c>
      <c r="F32" s="79">
        <v>0</v>
      </c>
      <c r="G32" s="79">
        <v>0</v>
      </c>
      <c r="H32" s="109">
        <v>0</v>
      </c>
      <c r="K32" s="3" t="s">
        <v>8</v>
      </c>
      <c r="L32" s="175"/>
    </row>
    <row r="33" spans="1:12">
      <c r="A33" s="175"/>
      <c r="D33" s="3" t="s">
        <v>9</v>
      </c>
      <c r="E33" s="19">
        <v>0</v>
      </c>
      <c r="F33" s="79">
        <v>0</v>
      </c>
      <c r="G33" s="79">
        <v>0</v>
      </c>
      <c r="H33" s="109">
        <v>0</v>
      </c>
      <c r="K33" s="3" t="s">
        <v>9</v>
      </c>
      <c r="L33" s="175"/>
    </row>
    <row r="34" spans="1:12">
      <c r="A34" s="175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15">
        <v>0</v>
      </c>
      <c r="I34" s="110"/>
      <c r="J34" s="110" t="s">
        <v>22</v>
      </c>
      <c r="K34" s="110"/>
      <c r="L34" s="175"/>
    </row>
    <row r="35" spans="1:12">
      <c r="A35" s="175"/>
      <c r="D35" s="3" t="s">
        <v>8</v>
      </c>
      <c r="E35" s="19">
        <v>0</v>
      </c>
      <c r="F35" s="79">
        <v>0</v>
      </c>
      <c r="G35" s="79">
        <v>0</v>
      </c>
      <c r="H35" s="109">
        <v>0</v>
      </c>
      <c r="K35" s="3" t="s">
        <v>8</v>
      </c>
      <c r="L35" s="175"/>
    </row>
    <row r="36" spans="1:12">
      <c r="A36" s="175"/>
      <c r="D36" s="3" t="s">
        <v>9</v>
      </c>
      <c r="E36" s="19">
        <v>0</v>
      </c>
      <c r="F36" s="79">
        <v>0</v>
      </c>
      <c r="G36" s="79">
        <v>0</v>
      </c>
      <c r="H36" s="109">
        <v>0</v>
      </c>
      <c r="K36" s="3" t="s">
        <v>9</v>
      </c>
      <c r="L36" s="175"/>
    </row>
    <row r="37" spans="1:12">
      <c r="A37" s="175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15">
        <v>0</v>
      </c>
      <c r="I37" s="110"/>
      <c r="J37" s="110" t="s">
        <v>23</v>
      </c>
      <c r="K37" s="110"/>
      <c r="L37" s="175"/>
    </row>
    <row r="38" spans="1:12">
      <c r="A38" s="175"/>
      <c r="D38" s="3" t="s">
        <v>8</v>
      </c>
      <c r="E38" s="19">
        <v>0</v>
      </c>
      <c r="F38" s="79">
        <v>0</v>
      </c>
      <c r="G38" s="79">
        <v>0</v>
      </c>
      <c r="H38" s="109">
        <v>0</v>
      </c>
      <c r="K38" s="3" t="s">
        <v>8</v>
      </c>
      <c r="L38" s="175"/>
    </row>
    <row r="39" spans="1:12">
      <c r="A39" s="175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109">
        <v>0</v>
      </c>
      <c r="I39" s="3" t="s">
        <v>5</v>
      </c>
      <c r="K39" s="3" t="s">
        <v>9</v>
      </c>
      <c r="L39" s="175"/>
    </row>
    <row r="40" spans="1:12">
      <c r="A40" s="175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15">
        <v>0</v>
      </c>
      <c r="I40" s="110"/>
      <c r="J40" s="110" t="s">
        <v>24</v>
      </c>
      <c r="K40" s="110"/>
      <c r="L40" s="175"/>
    </row>
    <row r="41" spans="1:12">
      <c r="A41" s="175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109">
        <v>0</v>
      </c>
      <c r="I41" s="3" t="s">
        <v>5</v>
      </c>
      <c r="K41" s="3" t="s">
        <v>9</v>
      </c>
      <c r="L41" s="175"/>
    </row>
    <row r="42" spans="1:12">
      <c r="A42" s="175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15">
        <v>0</v>
      </c>
      <c r="I42" s="110" t="s">
        <v>5</v>
      </c>
      <c r="J42" s="110" t="s">
        <v>47</v>
      </c>
      <c r="K42" s="110"/>
      <c r="L42" s="175"/>
    </row>
    <row r="43" spans="1:12">
      <c r="A43" s="175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109">
        <v>0</v>
      </c>
      <c r="I43" s="3" t="s">
        <v>5</v>
      </c>
      <c r="K43" s="3" t="s">
        <v>8</v>
      </c>
      <c r="L43" s="175"/>
    </row>
    <row r="44" spans="1:12">
      <c r="A44" s="175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15">
        <v>0</v>
      </c>
      <c r="I44" s="110"/>
      <c r="J44" s="110" t="s">
        <v>25</v>
      </c>
      <c r="K44" s="110"/>
      <c r="L44" s="175"/>
    </row>
    <row r="45" spans="1:12">
      <c r="A45" s="175"/>
      <c r="D45" s="3" t="s">
        <v>8</v>
      </c>
      <c r="E45" s="19">
        <v>0</v>
      </c>
      <c r="F45" s="79">
        <v>0</v>
      </c>
      <c r="G45" s="79">
        <v>0</v>
      </c>
      <c r="H45" s="109">
        <v>0</v>
      </c>
      <c r="K45" s="3" t="s">
        <v>8</v>
      </c>
      <c r="L45" s="175"/>
    </row>
    <row r="46" spans="1:12">
      <c r="A46" s="175"/>
      <c r="D46" s="3" t="s">
        <v>9</v>
      </c>
      <c r="E46" s="19">
        <v>0</v>
      </c>
      <c r="F46" s="79">
        <v>0</v>
      </c>
      <c r="G46" s="79">
        <v>0</v>
      </c>
      <c r="H46" s="109">
        <v>0</v>
      </c>
      <c r="K46" s="3" t="s">
        <v>9</v>
      </c>
      <c r="L46" s="175"/>
    </row>
    <row r="47" spans="1:12">
      <c r="A47" s="175"/>
      <c r="B47" s="110"/>
      <c r="C47" s="110" t="s">
        <v>26</v>
      </c>
      <c r="D47" s="110"/>
      <c r="E47" s="111">
        <v>40000</v>
      </c>
      <c r="F47" s="138">
        <v>40000</v>
      </c>
      <c r="G47" s="138">
        <v>0</v>
      </c>
      <c r="H47" s="115">
        <v>0</v>
      </c>
      <c r="I47" s="110"/>
      <c r="J47" s="110" t="s">
        <v>26</v>
      </c>
      <c r="K47" s="110"/>
      <c r="L47" s="175"/>
    </row>
    <row r="48" spans="1:12">
      <c r="A48" s="175"/>
      <c r="D48" s="3" t="s">
        <v>8</v>
      </c>
      <c r="E48" s="19">
        <v>40000</v>
      </c>
      <c r="F48" s="79">
        <v>40000</v>
      </c>
      <c r="G48" s="79">
        <v>0</v>
      </c>
      <c r="H48" s="109">
        <v>0</v>
      </c>
      <c r="K48" s="3" t="s">
        <v>8</v>
      </c>
      <c r="L48" s="175"/>
    </row>
    <row r="49" spans="1:12">
      <c r="A49" s="175"/>
      <c r="B49" s="15" t="s">
        <v>27</v>
      </c>
      <c r="C49" s="15"/>
      <c r="D49" s="15"/>
      <c r="E49" s="16">
        <v>0</v>
      </c>
      <c r="F49" s="17">
        <v>0</v>
      </c>
      <c r="G49" s="24">
        <v>0</v>
      </c>
      <c r="H49" s="108">
        <v>0</v>
      </c>
      <c r="I49" s="15" t="s">
        <v>27</v>
      </c>
      <c r="J49" s="15"/>
      <c r="K49" s="15"/>
      <c r="L49" s="175"/>
    </row>
    <row r="50" spans="1:12">
      <c r="A50" s="175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09">
        <v>0</v>
      </c>
      <c r="K50" s="3" t="s">
        <v>8</v>
      </c>
      <c r="L50" s="175"/>
    </row>
    <row r="51" spans="1:12">
      <c r="A51" s="175"/>
      <c r="B51" s="3" t="s">
        <v>5</v>
      </c>
      <c r="D51" s="3" t="s">
        <v>9</v>
      </c>
      <c r="E51" s="86">
        <v>0</v>
      </c>
      <c r="F51" s="42">
        <v>0</v>
      </c>
      <c r="G51" s="42">
        <v>0</v>
      </c>
      <c r="H51" s="109">
        <v>0</v>
      </c>
      <c r="K51" s="3" t="s">
        <v>9</v>
      </c>
      <c r="L51" s="175"/>
    </row>
    <row r="52" spans="1:12">
      <c r="A52" s="175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15">
        <v>0</v>
      </c>
      <c r="I52" s="110"/>
      <c r="J52" s="110" t="s">
        <v>28</v>
      </c>
      <c r="K52" s="110"/>
      <c r="L52" s="175"/>
    </row>
    <row r="53" spans="1:12">
      <c r="A53" s="175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109">
        <v>0</v>
      </c>
      <c r="K53" s="3" t="s">
        <v>8</v>
      </c>
      <c r="L53" s="175"/>
    </row>
    <row r="54" spans="1:12">
      <c r="A54" s="175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109">
        <v>0</v>
      </c>
      <c r="K54" s="3" t="s">
        <v>9</v>
      </c>
      <c r="L54" s="175"/>
    </row>
    <row r="55" spans="1:12">
      <c r="A55" s="175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15">
        <v>0</v>
      </c>
      <c r="I55" s="110"/>
      <c r="J55" s="110" t="s">
        <v>29</v>
      </c>
      <c r="K55" s="110"/>
      <c r="L55" s="175"/>
    </row>
    <row r="56" spans="1:12">
      <c r="A56" s="175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109">
        <v>0</v>
      </c>
      <c r="K56" s="3" t="s">
        <v>8</v>
      </c>
      <c r="L56" s="175"/>
    </row>
    <row r="57" spans="1:12">
      <c r="A57" s="175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109">
        <v>0</v>
      </c>
      <c r="K57" s="3" t="s">
        <v>9</v>
      </c>
      <c r="L57" s="175"/>
    </row>
    <row r="58" spans="1:12">
      <c r="A58" s="175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15">
        <v>0</v>
      </c>
      <c r="I58" s="110"/>
      <c r="J58" s="110" t="s">
        <v>30</v>
      </c>
      <c r="K58" s="110"/>
      <c r="L58" s="175"/>
    </row>
    <row r="59" spans="1:12">
      <c r="A59" s="175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109">
        <v>0</v>
      </c>
      <c r="K59" s="3" t="s">
        <v>8</v>
      </c>
      <c r="L59" s="175"/>
    </row>
    <row r="60" spans="1:12">
      <c r="A60" s="175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109">
        <v>0</v>
      </c>
      <c r="K60" s="3" t="s">
        <v>9</v>
      </c>
      <c r="L60" s="175"/>
    </row>
    <row r="61" spans="1:12">
      <c r="A61" s="175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15">
        <v>0</v>
      </c>
      <c r="I61" s="110"/>
      <c r="J61" s="110" t="s">
        <v>32</v>
      </c>
      <c r="K61" s="110"/>
      <c r="L61" s="175"/>
    </row>
    <row r="62" spans="1:12">
      <c r="A62" s="175"/>
      <c r="D62" s="3" t="s">
        <v>8</v>
      </c>
      <c r="E62" s="19">
        <v>0</v>
      </c>
      <c r="F62" s="79">
        <v>0</v>
      </c>
      <c r="G62" s="79">
        <v>0</v>
      </c>
      <c r="H62" s="109">
        <v>0</v>
      </c>
      <c r="K62" s="3" t="s">
        <v>8</v>
      </c>
      <c r="L62" s="175"/>
    </row>
    <row r="63" spans="1:12">
      <c r="A63" s="175"/>
      <c r="D63" s="3" t="s">
        <v>76</v>
      </c>
      <c r="E63" s="19">
        <v>0</v>
      </c>
      <c r="F63" s="79">
        <v>0</v>
      </c>
      <c r="G63" s="79">
        <v>0</v>
      </c>
      <c r="H63" s="109">
        <v>0</v>
      </c>
      <c r="K63" s="3" t="s">
        <v>9</v>
      </c>
      <c r="L63" s="175"/>
    </row>
    <row r="64" spans="1:12">
      <c r="A64" s="175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15">
        <v>0</v>
      </c>
      <c r="I64" s="110"/>
      <c r="J64" s="110" t="s">
        <v>61</v>
      </c>
      <c r="K64" s="110"/>
      <c r="L64" s="175"/>
    </row>
    <row r="65" spans="1:12">
      <c r="A65" s="175"/>
      <c r="D65" s="3" t="s">
        <v>9</v>
      </c>
      <c r="E65" s="19">
        <v>0</v>
      </c>
      <c r="F65" s="79">
        <v>0</v>
      </c>
      <c r="G65" s="79">
        <v>0</v>
      </c>
      <c r="H65" s="109">
        <v>0</v>
      </c>
      <c r="K65" s="3" t="s">
        <v>9</v>
      </c>
      <c r="L65" s="175"/>
    </row>
    <row r="66" spans="1:12">
      <c r="A66" s="175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15">
        <v>0</v>
      </c>
      <c r="I66" s="110"/>
      <c r="J66" s="110" t="s">
        <v>33</v>
      </c>
      <c r="K66" s="110"/>
      <c r="L66" s="175"/>
    </row>
    <row r="67" spans="1:12">
      <c r="A67" s="175"/>
      <c r="D67" s="3" t="s">
        <v>8</v>
      </c>
      <c r="E67" s="19">
        <v>0</v>
      </c>
      <c r="F67" s="79">
        <v>0</v>
      </c>
      <c r="G67" s="79">
        <v>0</v>
      </c>
      <c r="H67" s="109">
        <v>0</v>
      </c>
      <c r="K67" s="3" t="s">
        <v>8</v>
      </c>
      <c r="L67" s="175"/>
    </row>
    <row r="68" spans="1:12">
      <c r="A68" s="176" t="s">
        <v>70</v>
      </c>
      <c r="B68" s="26" t="s">
        <v>34</v>
      </c>
      <c r="C68" s="26"/>
      <c r="D68" s="26"/>
      <c r="E68" s="44">
        <v>0</v>
      </c>
      <c r="F68" s="82">
        <v>0</v>
      </c>
      <c r="G68" s="82">
        <v>0</v>
      </c>
      <c r="H68" s="116">
        <v>0</v>
      </c>
      <c r="I68" s="26" t="s">
        <v>34</v>
      </c>
      <c r="J68" s="26"/>
      <c r="K68" s="26"/>
      <c r="L68" s="176" t="s">
        <v>70</v>
      </c>
    </row>
    <row r="69" spans="1:12">
      <c r="A69" s="175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109">
        <v>0</v>
      </c>
      <c r="I69" s="3" t="s">
        <v>5</v>
      </c>
      <c r="K69" s="3" t="s">
        <v>8</v>
      </c>
      <c r="L69" s="175"/>
    </row>
    <row r="70" spans="1:12">
      <c r="A70" s="175"/>
      <c r="D70" s="3" t="s">
        <v>9</v>
      </c>
      <c r="E70" s="19">
        <v>0</v>
      </c>
      <c r="F70" s="79">
        <v>0</v>
      </c>
      <c r="G70" s="79">
        <v>0</v>
      </c>
      <c r="H70" s="109">
        <v>0</v>
      </c>
      <c r="K70" s="3" t="s">
        <v>9</v>
      </c>
      <c r="L70" s="175"/>
    </row>
    <row r="71" spans="1:12">
      <c r="A71" s="175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108">
        <v>0</v>
      </c>
      <c r="I71" s="15" t="s">
        <v>35</v>
      </c>
      <c r="J71" s="15"/>
      <c r="K71" s="15"/>
      <c r="L71" s="175"/>
    </row>
    <row r="72" spans="1:12" ht="17.25" thickBot="1">
      <c r="A72" s="177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20">
        <v>0</v>
      </c>
      <c r="I72" s="117"/>
      <c r="J72" s="117"/>
      <c r="K72" s="117" t="s">
        <v>8</v>
      </c>
      <c r="L72" s="177"/>
    </row>
    <row r="74" spans="1:12">
      <c r="A74" s="14" t="s">
        <v>48</v>
      </c>
      <c r="B74" s="14"/>
    </row>
    <row r="75" spans="1:12">
      <c r="A75" s="14" t="s">
        <v>73</v>
      </c>
      <c r="B75" s="14"/>
    </row>
    <row r="76" spans="1:12">
      <c r="A76" s="14" t="s">
        <v>54</v>
      </c>
      <c r="B76" s="14"/>
    </row>
    <row r="77" spans="1:12">
      <c r="A77" s="14" t="s">
        <v>55</v>
      </c>
      <c r="B77" s="14"/>
    </row>
    <row r="78" spans="1:12">
      <c r="A78" s="14" t="s">
        <v>36</v>
      </c>
      <c r="B78" s="14"/>
    </row>
    <row r="79" spans="1:12">
      <c r="A79" s="14" t="s">
        <v>37</v>
      </c>
      <c r="B79" s="14"/>
    </row>
    <row r="80" spans="1:12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2025-01-06T01:16:18Z</dcterms:modified>
</cp:coreProperties>
</file>